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2\Publicados\"/>
    </mc:Choice>
  </mc:AlternateContent>
  <xr:revisionPtr revIDLastSave="0" documentId="13_ncr:1_{758DA72F-1B7A-4686-A8B9-3622DFAEC06F}" xr6:coauthVersionLast="36" xr6:coauthVersionMax="36" xr10:uidLastSave="{00000000-0000-0000-0000-000000000000}"/>
  <bookViews>
    <workbookView xWindow="0" yWindow="0" windowWidth="20490" windowHeight="6945" xr2:uid="{B60F17C8-C31F-48EC-B6E0-5E92B924D596}"/>
  </bookViews>
  <sheets>
    <sheet name="Acción" sheetId="1" r:id="rId1"/>
  </sheets>
  <definedNames>
    <definedName name="_xlnm._FilterDatabase" localSheetId="0" hidden="1">Acción!$A$3:$L$77</definedName>
    <definedName name="_xlnm.Print_Area" localSheetId="0">Acción!$A$1:$L$79</definedName>
    <definedName name="_xlnm.Print_Titles" localSheetId="0">Acción!$1:$4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32" i="1" l="1"/>
</calcChain>
</file>

<file path=xl/sharedStrings.xml><?xml version="1.0" encoding="utf-8"?>
<sst xmlns="http://schemas.openxmlformats.org/spreadsheetml/2006/main" count="468" uniqueCount="215">
  <si>
    <t>ESTRATÉGIA</t>
  </si>
  <si>
    <t>DIMENSIÓN MIPG</t>
  </si>
  <si>
    <t>Unidad de Medida</t>
  </si>
  <si>
    <t>1. Fortalecer las capacidades, tanto individuales como colectivas, de la población objeto y de su entorno próximo. ODS Fin de la pobreza; Hambre cero; Salud y bienestar; Educación de calidad; Igualdad de género</t>
  </si>
  <si>
    <t>1.1 Facilitar el acceso de la población objeto a la oferta social institucional</t>
  </si>
  <si>
    <t>Vinculación de personas a la oferta social institucional</t>
  </si>
  <si>
    <t>Número</t>
  </si>
  <si>
    <t>Min.: 95%  Est.: 95% Máx.: 100%</t>
  </si>
  <si>
    <t>NA</t>
  </si>
  <si>
    <t>Min.: 90%  Est.: 95% Máx.: 100%</t>
  </si>
  <si>
    <t>1.2  Acompañar integralmente a la población objeto en el desarrollo de su proceso</t>
  </si>
  <si>
    <t>Atención a la Población objeto de los procesos liderados por la ARN</t>
  </si>
  <si>
    <t>1.3 Fortalecer el rol de los grupos familiares como entornos protectores</t>
  </si>
  <si>
    <t>Acompañamiento a los grupos familiares</t>
  </si>
  <si>
    <t>1.4 Programa especial de armonización con enfoque diferencial étnico y de género</t>
  </si>
  <si>
    <t>Programa de armonización para personas pertenecientes a grupos étnicos con enfoque diferencial y de género formulada</t>
  </si>
  <si>
    <t>1.5 Culminar las personas en proceso de reintegración</t>
  </si>
  <si>
    <t>Culminaciones del proceso de reintegración realizadas</t>
  </si>
  <si>
    <t>2. Promover las capacidades productivas orientadas a la sostenibilidad económica de la población objeto de atención. ODS Hambre cero; Trabajo decente y crecimiento económico; Industria, innovación e infraestructura; Reducción de las desigualdades; Ciudades y comunidades sostenibles.</t>
  </si>
  <si>
    <t>2.1 Gestionar y acompañar el desarrollo de proyectos productivos</t>
  </si>
  <si>
    <t>Fortalecimiento de las formas asociativas activas</t>
  </si>
  <si>
    <t>Proyectos productivos con seguimiento oportuno</t>
  </si>
  <si>
    <t>Vinculación de personas a las líneas de Sostenibilidad Económica</t>
  </si>
  <si>
    <t>Desembolso de Beneficios de Inserción Económica</t>
  </si>
  <si>
    <t xml:space="preserve">Asistencia técnica de proyectos productivos individuales y colectivos </t>
  </si>
  <si>
    <t>N/A</t>
  </si>
  <si>
    <t>2.2 Fortalecer las competencias para la inclusión productiva de la población objeto de atención.</t>
  </si>
  <si>
    <t>Fortalecimiento de competencias para la inclusión productiva de la población objeto</t>
  </si>
  <si>
    <t>3. Contribuir a la convivencia y la reconciliación en los territorios. ODS Fin de la pobreza; Hambre cero; Salud y bienestar; Educación de calidad; Igualdad de género.</t>
  </si>
  <si>
    <t>3.1 Fortalecer los entornos protectores de niños, niñas, adolescentes y jóvenes para la prevención del reclutamiento</t>
  </si>
  <si>
    <t>Iniciativas implementadas que fortalecen entornos protectores de NNAJ</t>
  </si>
  <si>
    <t>Min.: 80%  Est.: 85% Máx.: 100%</t>
  </si>
  <si>
    <t>3.2 Promover escenarios de convivencia y reconciliación en los territorios</t>
  </si>
  <si>
    <t>Iniciativas desarrolladas a nivel local, relacionadas con la construcción de paz, convivencia y reconciliación</t>
  </si>
  <si>
    <t>Min.: 80%  Est.: 85% Máx.: 90%</t>
  </si>
  <si>
    <t>3.3 Impulsar las competencias ciudadanas en la población objeto y su entorno</t>
  </si>
  <si>
    <t>Estrategia de seguridad y gestión del riesgo Implementada</t>
  </si>
  <si>
    <t>Personas que participan en escenarios de fortalecimiento de capacidades para el ejercicio de la ciudadanía</t>
  </si>
  <si>
    <t>4. Impulsar la corresponsabilidad y su gestión a nivel territorial para el fortalecimiento de los procesos de la ARN. ODS Paz, justicia e instituciones sólidas.</t>
  </si>
  <si>
    <t>4.2. Coordinar la estrategia de corresponsabilidad con actores externos para el fortalecimiento de los procesos de la Entidad</t>
  </si>
  <si>
    <t xml:space="preserve">Escenarios de Socialización de la Política desarrollados </t>
  </si>
  <si>
    <t xml:space="preserve">Sistema Nacional de Reincorporación y Reintegración diseñado </t>
  </si>
  <si>
    <t xml:space="preserve">Escenarios de socialización nacionales e internacionales realizados </t>
  </si>
  <si>
    <t>Gestiones de coordinación con autoridades judiciales y /o administrativas realizadas</t>
  </si>
  <si>
    <t>Proyectos de cooperación gestionados para el fortalecimiento de la políticas de reintegración y reincorporación.</t>
  </si>
  <si>
    <t>Incidencia en política Territorial</t>
  </si>
  <si>
    <t>Porcentaje de entidades territoriales ante las cuales se realiza  seguimiento, gestión y articulación para implementar los programas y proyectos incorporados en los instrumentos de planeación  del PDT</t>
  </si>
  <si>
    <t>5. Optimizar los procesos institucionales para el cumplimiento de la misión. ODS Paz, justicia e instituciones sólidas.</t>
  </si>
  <si>
    <t>5.1 Consolidar el desarrollo del talento humano, bajo los principios de integridad y legalidad</t>
  </si>
  <si>
    <t>Plan de Capacitación</t>
  </si>
  <si>
    <t>Plan de Bienestar Social e Incentivos</t>
  </si>
  <si>
    <t>Plan de Seguridad y Salud en el Trabajo</t>
  </si>
  <si>
    <t>Plan Anual de Vacantes</t>
  </si>
  <si>
    <t xml:space="preserve">Plan de Previsión </t>
  </si>
  <si>
    <t>5.2 Promover y afianzar la cultura de servicio de la ARN, en términos de calidad, oportunidad, pertinencia, eficiencia y eficacia</t>
  </si>
  <si>
    <t>Matriz con el control de acciones de planes de mejoramiento cerradas y eficaces.</t>
  </si>
  <si>
    <t>Min.: 80%  Est.: 80% Máx.: 100%</t>
  </si>
  <si>
    <t>Min.: 85%  Est.: 85% Máx.: 100%</t>
  </si>
  <si>
    <t xml:space="preserve">Informes de ley y de seguimiento publicados  </t>
  </si>
  <si>
    <t>Plan anual de auditoria Aprobado y Ejecutado</t>
  </si>
  <si>
    <t xml:space="preserve">Documento consolidado de Asesorías, acompañamiento y acciones de enfoque hacia la prevención realizadas </t>
  </si>
  <si>
    <t>Ejecución del PAC</t>
  </si>
  <si>
    <t>Min.: 96.73%  Est.: 96.73% Máx.: 100%</t>
  </si>
  <si>
    <t>Ejecución presupuestal</t>
  </si>
  <si>
    <t>97.90%</t>
  </si>
  <si>
    <t>39.31%</t>
  </si>
  <si>
    <t>55.93%</t>
  </si>
  <si>
    <t>77.04%</t>
  </si>
  <si>
    <t xml:space="preserve">Estados Financieros </t>
  </si>
  <si>
    <t>Plan de Adquisiciones Anual</t>
  </si>
  <si>
    <t>Modelo Integrado de Planeación y Gestión MIPG actualizado de acuerdo a plan de trabajo</t>
  </si>
  <si>
    <t>Seguimiento a materialización de riesgos de procesos de acuerdo a instrumento establecida para tales efectos</t>
  </si>
  <si>
    <t>Min.: 90%  Est.: 90% Máx.: 100%</t>
  </si>
  <si>
    <t>Medición de la satisfacción de los usuarios frente a la atención, en términos de oportunidad y pertinencia</t>
  </si>
  <si>
    <t>Política de defensa jurídica de la entidad</t>
  </si>
  <si>
    <t>Medición de la gestión del Comité de Conciliación</t>
  </si>
  <si>
    <t>Incidencia normativa para impulsar la implementación de las políticas a cargo de la entidad</t>
  </si>
  <si>
    <t>5.3 Consolidar la gestión del conocimiento y la información en el quehacer de la ARN</t>
  </si>
  <si>
    <t xml:space="preserve">Certificación el Sistema de Gestión Ambiental, bajo la Norma  NTC - ISO -14001:2015 </t>
  </si>
  <si>
    <t>Plan de Gestión Ambiental</t>
  </si>
  <si>
    <t>Implementación de estrategia de gestión del conocimiento en la ARN de acuerdo a plan de trabajo</t>
  </si>
  <si>
    <t>Acciones de fortalecimiento del Sistema de Información sobre el proceso de atención de la población objeto</t>
  </si>
  <si>
    <t>Evaluación de componente misional realizada</t>
  </si>
  <si>
    <t>Plan de continuidad de negocio</t>
  </si>
  <si>
    <t>Plan Institucional de Archivos (PINAR)</t>
  </si>
  <si>
    <t>Programa de Gestión Documental</t>
  </si>
  <si>
    <t>5.4 Consolidar las TIC como herramienta para la gestión institucional</t>
  </si>
  <si>
    <t>Fortalecimiento de la Gestión de Tecnologías de la Información</t>
  </si>
  <si>
    <t>Min.: 75%  Est.: 75% Max.: 100%</t>
  </si>
  <si>
    <t>Min.: 75%  Est.: 75% Máx.: 100%</t>
  </si>
  <si>
    <t>Certificación en Norma ISO 27001:2013 ARN</t>
  </si>
  <si>
    <t>5.5 Consolidar los enfoques poblacional y diferencial en la gestión de la entidad</t>
  </si>
  <si>
    <t>Estrategia para el desarrollo del enfoque diferencial, étnico y de género  diseñada e implementada</t>
  </si>
  <si>
    <t>5.6 Facilitar y promover la efectiva participación ciudadana en la planeación, gestión y evaluación de la Agencia</t>
  </si>
  <si>
    <t xml:space="preserve"> Plan de Participación Ciudadana</t>
  </si>
  <si>
    <t>5.7. Definir un marco de comunicación que visibilice y posicione la gestión institucional</t>
  </si>
  <si>
    <t>Avance en la implementación del Plan Estratégico de Comunicaciones</t>
  </si>
  <si>
    <t>6.25%</t>
  </si>
  <si>
    <t>OBJETIVO ESTRATÉGICO</t>
  </si>
  <si>
    <t xml:space="preserve">Porcentaje de personas en reincorporación que acceden a la oferta social en Educación </t>
  </si>
  <si>
    <t xml:space="preserve">Porcentaje de personas en reincorporación vinculadas al SGSSS </t>
  </si>
  <si>
    <t xml:space="preserve">Porcentaje de personas en reintegración que acceden a la oferta social en Educación </t>
  </si>
  <si>
    <t xml:space="preserve">Porcentaje de personas en reintegración vinculadas al SGSSS </t>
  </si>
  <si>
    <t xml:space="preserve">Porcentaje de personas atendidas en los procesos liderados por la ARN </t>
  </si>
  <si>
    <t xml:space="preserve">Porcentaje de grupos familiares acompañados en Reincorporación </t>
  </si>
  <si>
    <t xml:space="preserve">Porcentaje de grupos familiares acompañados en Reintegración </t>
  </si>
  <si>
    <t xml:space="preserve">Nivel de avance en la consulta e implementación del programa de armonización para personas pertenecientes a grupos étnicos con enfoque diferencial y de género </t>
  </si>
  <si>
    <t xml:space="preserve">Personas que Culminan el proceso de reintegración </t>
  </si>
  <si>
    <t xml:space="preserve">Porcentaje de formas asociativas activas con acompañamiento en su fortalecimiento institucional </t>
  </si>
  <si>
    <t xml:space="preserve">Porcentaje de proyectos productivos de personas en proceso de reintegración desembolsados con seguimiento oportuno </t>
  </si>
  <si>
    <t xml:space="preserve">Porcentaje de proyectos productivos individuales y colectivos de personas en proceso de reincorporación desembolsados con seguimiento oportuno </t>
  </si>
  <si>
    <t xml:space="preserve">Personas en Reincorporación vinculadas a las líneas de Sostenibilidad Económica </t>
  </si>
  <si>
    <t xml:space="preserve">Número de personas en proceso de reintegración con BIE desembolsado </t>
  </si>
  <si>
    <t xml:space="preserve">Porcentaje de personas en proceso de reincorporación beneficiadas con proyectos productivos colectivos o individuales desembolsados con asistencia técnica  </t>
  </si>
  <si>
    <t xml:space="preserve">Porcentaje de la población objeto en reincorporación que participa en procesos de fortalecimiento de competencias para la inclusión productiva </t>
  </si>
  <si>
    <t xml:space="preserve">Porcentaje de la población objeto en reintegración que participa en procesos de fortalecimiento de competencias para la inclusión productiva  </t>
  </si>
  <si>
    <t xml:space="preserve">Porcentaje de avance en la implementación de la estrategia nacional de fortalecimiento de entornos protectores de acuerdo al cronograma </t>
  </si>
  <si>
    <t xml:space="preserve">Porcentaje de iniciativas territoriales implementados para el fortalecimiento de entornos protectores de niños niñas adolescentes y jóvenes </t>
  </si>
  <si>
    <t xml:space="preserve">Número de iniciativas locales para la prevención temprana y superación de la estigmatización implementadas </t>
  </si>
  <si>
    <t xml:space="preserve">Porcentaje de avance en implementación de la estrategia de fortalecimiento comunitario de acuerdo al cronograma </t>
  </si>
  <si>
    <t xml:space="preserve">Porcentaje de iniciativas de construcción de paz, convivencia y reconciliación fortalecidas en los territorios </t>
  </si>
  <si>
    <t xml:space="preserve">Porcentaje de avance en la implementación de la estrategia de seguridad y gestión del riesgo </t>
  </si>
  <si>
    <t xml:space="preserve">Porcentaje de la población objeto que participa anualmente en escenarios de fortalecimiento de capacidades para el ejercicio de la ciudadanía </t>
  </si>
  <si>
    <t xml:space="preserve">Porcentaje de escenarios de Socialización de la Política realizados por los GT </t>
  </si>
  <si>
    <t xml:space="preserve">Nivel de avance en el diseño del Sistema Nacional de Reincorporación </t>
  </si>
  <si>
    <t xml:space="preserve">Número de escenarios de socialización nacionales e internacionales realizados </t>
  </si>
  <si>
    <t xml:space="preserve">Porcentaje de gestiones de coordinación con autoridades judiciales y administrativas realizadas en </t>
  </si>
  <si>
    <t xml:space="preserve">Número de proyectos de cooperación gestionados </t>
  </si>
  <si>
    <t xml:space="preserve">Cumplimiento Plan de Capacitación </t>
  </si>
  <si>
    <t xml:space="preserve">Cumplimiento Plan de Bienestar Social e Incentivos </t>
  </si>
  <si>
    <t xml:space="preserve">Cumplimiento Plan de Seguridad y Salud en el Trabajo </t>
  </si>
  <si>
    <t xml:space="preserve">Cumplimiento Plan Anual de Empleos Vacantes </t>
  </si>
  <si>
    <t xml:space="preserve">Cumplimiento Plan de Previsión </t>
  </si>
  <si>
    <t xml:space="preserve">Acciones correctivas y de mejora eficaces, evaluadas en la vigencia </t>
  </si>
  <si>
    <t xml:space="preserve">Acciones correctivas y de mejora, cerradas en la vigencia </t>
  </si>
  <si>
    <t xml:space="preserve">Cumplimiento de informes de ley y seguimiento </t>
  </si>
  <si>
    <t xml:space="preserve">Nivel de cumplimiento del Plan anual de auditorias </t>
  </si>
  <si>
    <t xml:space="preserve">Asesorías, acompañamientos y acciones de enfoque hacia la prevención realizadas </t>
  </si>
  <si>
    <t xml:space="preserve">Ejecución del PAC </t>
  </si>
  <si>
    <t xml:space="preserve">Nivel de avance en la ejecución presupuestal </t>
  </si>
  <si>
    <t xml:space="preserve">Razonabilidad de la información financiera </t>
  </si>
  <si>
    <t xml:space="preserve">Eficacia en la ejecución del Plan Anual de adquisiciones </t>
  </si>
  <si>
    <t xml:space="preserve">Nivel de cumplimiento del plan de implementación MIPG </t>
  </si>
  <si>
    <t xml:space="preserve">Porcentaje de riesgos de gestión y de corrupción definidos en los mapas de riesgo de los procesos sin materialización trimestral en la vigencia </t>
  </si>
  <si>
    <t xml:space="preserve">Nivel de satisfacción de los usuarios frente a la atención, en términos de oportunidad y pertinencia </t>
  </si>
  <si>
    <t xml:space="preserve">Porcentaje de actuaciones  judiciales y administrativas, en las cuales la ARN es vinculada </t>
  </si>
  <si>
    <t xml:space="preserve">Porcentaje de casos estudiados y decididos por parte del Comité de Conciliación </t>
  </si>
  <si>
    <t xml:space="preserve">Porcentaje de actos legislativos, proyectos de ley, decretos administrativos y demás instrumentos normativos identificados y analizados para realizar incidencia normativa </t>
  </si>
  <si>
    <t xml:space="preserve">Certificar el Sistema de Gestión Ambiental, bajo la Norma  NTC - ISO -14001:2015 - </t>
  </si>
  <si>
    <t xml:space="preserve">Nivel de avance en la implementación del Plan Institucional de Gestión Ambiental </t>
  </si>
  <si>
    <t xml:space="preserve">Nivel de cumplimiento del Plan de Gestión del Conocimiento y la Innovación </t>
  </si>
  <si>
    <t xml:space="preserve">Nivel de avance en el fortalecimiento del Sistema de Información sobre el proceso de atención de la población objeto </t>
  </si>
  <si>
    <t xml:space="preserve">Porcentaje de implementación de la estrategia para el mantenimiento de las operaciones estadísticas certificadas </t>
  </si>
  <si>
    <t xml:space="preserve">Número de evaluaciones del proceso realizadas </t>
  </si>
  <si>
    <t xml:space="preserve">Nivel de avance en la implementación del plan de continuidad de negocio </t>
  </si>
  <si>
    <t xml:space="preserve">Nivel de avance en la implementación del Plan Institucional de Archivos (PINAR) </t>
  </si>
  <si>
    <t xml:space="preserve">Nivel de ajuste y avance en la implementación del Plan de preservación digital </t>
  </si>
  <si>
    <t xml:space="preserve">Nivel de avance en la implementación del Programa de Gestión Documental </t>
  </si>
  <si>
    <t xml:space="preserve">Cantidad de sello de la Excelencia en Gobierno Digital </t>
  </si>
  <si>
    <t xml:space="preserve">Implementación del Plan de la Política de  Gobierno Digital, teniendo en cuenta la evaluación del FURAG vigente o autodiagnóstico de MinTic ARN y las últimas disposiciones normativas </t>
  </si>
  <si>
    <t xml:space="preserve">Nivel de avance en la implementación del PETI </t>
  </si>
  <si>
    <t xml:space="preserve">Nivel de avance en la implementación del Plan de Tratamiento de Riesgos de Seguridad y Privacidad de la Información </t>
  </si>
  <si>
    <t xml:space="preserve">Nivel de cumplimiento del Plan de Seguridad y Privacidad de la Información </t>
  </si>
  <si>
    <t xml:space="preserve">Porcentaje de tareas de desarrollo realizadas en el periodo de Sistema de Apoyo </t>
  </si>
  <si>
    <t xml:space="preserve">Porcentaje de tareas de desarrollo realizadas en el periodo en el Sistema Misional </t>
  </si>
  <si>
    <t xml:space="preserve">Nivel de avance en implementación de los planes para el desarrollo de los enfoques diferenciales y de Genero </t>
  </si>
  <si>
    <t xml:space="preserve">Cumplimiento del Plan de Participación Ciudadana de la ARN </t>
  </si>
  <si>
    <t xml:space="preserve">Nivel de avance en la implementación del Plan Estratégico de Comunicaciones  </t>
  </si>
  <si>
    <t xml:space="preserve">Dirección General  </t>
  </si>
  <si>
    <t xml:space="preserve">Subdirección Territorial  </t>
  </si>
  <si>
    <t>Subdirección de Seguimiento</t>
  </si>
  <si>
    <t>Subdirección Territorial</t>
  </si>
  <si>
    <t xml:space="preserve">Grupo de Corresponsabilidad  </t>
  </si>
  <si>
    <t xml:space="preserve">Subdirección de Gestión Legal, Acceso y Permanencia en el Proceso de Reintegración  </t>
  </si>
  <si>
    <t xml:space="preserve">Talento Humano  </t>
  </si>
  <si>
    <t xml:space="preserve">Grupo de Control Interno de Gestión  </t>
  </si>
  <si>
    <t xml:space="preserve">Subdirección Financiera  </t>
  </si>
  <si>
    <t xml:space="preserve">Grupo Gestión Contractual  </t>
  </si>
  <si>
    <t xml:space="preserve">Oficina Asesora de Planeación  </t>
  </si>
  <si>
    <t xml:space="preserve">Grupo de Atención al Ciudadano  </t>
  </si>
  <si>
    <t xml:space="preserve">Oficina Asesora Jurídica  </t>
  </si>
  <si>
    <t xml:space="preserve">Grupo de Gestión Administrativa  </t>
  </si>
  <si>
    <t xml:space="preserve">Subdirección Administrativa   </t>
  </si>
  <si>
    <t xml:space="preserve">Subdirección de Seguimiento  </t>
  </si>
  <si>
    <t xml:space="preserve">Oficina de Tecnologías de La Información  </t>
  </si>
  <si>
    <t xml:space="preserve">Oficina Asesora de Comunicaciones  </t>
  </si>
  <si>
    <t>PRODUCTO</t>
  </si>
  <si>
    <t>INDICADOR</t>
  </si>
  <si>
    <t>RESPONSABLE</t>
  </si>
  <si>
    <t>METAS</t>
  </si>
  <si>
    <t>ANUAL</t>
  </si>
  <si>
    <t>T1</t>
  </si>
  <si>
    <t>T2</t>
  </si>
  <si>
    <t>T3</t>
  </si>
  <si>
    <t>T4</t>
  </si>
  <si>
    <t>PLAN DE ACCIÓN INSTITUCIONAL 2022</t>
  </si>
  <si>
    <t xml:space="preserve">Número de personas en proceso de reincorporación, vinculadas a rutas o programas habitacionales </t>
  </si>
  <si>
    <t>Estrategia para el mantenimiento de las operaciones estadísticas diseñada.</t>
  </si>
  <si>
    <t>Evaluación de Resultados</t>
  </si>
  <si>
    <t>Talento Humano</t>
  </si>
  <si>
    <t>Control Interno</t>
  </si>
  <si>
    <t>Direccionamiento Estratégico y Planeación</t>
  </si>
  <si>
    <t>Gestión con valores para el resultado</t>
  </si>
  <si>
    <t>Gestión del Conocimiento</t>
  </si>
  <si>
    <t>Información y comunicación</t>
  </si>
  <si>
    <t>Porcentaje</t>
  </si>
  <si>
    <t>Dirección Programática de Reintegración</t>
  </si>
  <si>
    <t>Gestión Documental</t>
  </si>
  <si>
    <t>Ejecución de Obligaciones</t>
  </si>
  <si>
    <t>Nivel de avance en la ejecución de Obligacionesl 2022</t>
  </si>
  <si>
    <t>85.10%</t>
  </si>
  <si>
    <t>7.89%</t>
  </si>
  <si>
    <t>28.72%</t>
  </si>
  <si>
    <t>49.71%</t>
  </si>
  <si>
    <r>
      <t>Elaborado por: Oficina Asesora de Planeación
Aprobado por: Comité Directivo 25 de enero de 2022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Fuente: Dependencias responsables de ejecución del Plan de Acción Institucional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</si>
</sst>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9" fontId="2" fillId="0" borderId="0" applyFont="0" applyFill="0" applyBorder="0" applyAlignment="0" applyProtection="0">
      <alignment horizontal="center" vertical="center" wrapText="1"/>
    </xf>
    <xf numFmtId="0" fontId="2" fillId="0" borderId="0">
      <alignment horizontal="center" vertical="center" wrapText="1"/>
    </xf>
    <xf numFmtId="0" fontId="4" fillId="2" borderId="1">
      <alignment horizontal="center" vertical="center" wrapText="1"/>
    </xf>
    <xf numFmtId="0" fontId="4" fillId="2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0">
      <alignment horizontal="center" vertical="center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>
      <alignment horizontal="center" vertical="center" wrapText="1"/>
    </xf>
    <xf numFmtId="0" fontId="4" fillId="2" borderId="1">
      <alignment horizontal="center" vertical="center" wrapText="1"/>
    </xf>
    <xf numFmtId="0" fontId="3" fillId="0" borderId="1">
      <alignment horizontal="left" vertical="center" wrapText="1"/>
    </xf>
  </cellStyleXfs>
  <cellXfs count="75">
    <xf numFmtId="0" fontId="0" fillId="0" borderId="0" xfId="0"/>
    <xf numFmtId="0" fontId="2" fillId="0" borderId="0" xfId="2" applyFont="1">
      <alignment horizontal="center" vertical="center" wrapText="1"/>
    </xf>
    <xf numFmtId="0" fontId="2" fillId="3" borderId="1" xfId="5" applyNumberFormat="1" applyFont="1" applyFill="1" applyBorder="1" applyAlignment="1" applyProtection="1">
      <alignment horizontal="center" vertical="center" wrapText="1"/>
    </xf>
    <xf numFmtId="0" fontId="2" fillId="3" borderId="2" xfId="8" applyNumberFormat="1" applyFont="1" applyFill="1" applyBorder="1" applyAlignment="1" applyProtection="1">
      <alignment horizontal="center" vertical="center" wrapText="1"/>
    </xf>
    <xf numFmtId="0" fontId="2" fillId="3" borderId="1" xfId="8" applyNumberFormat="1" applyFont="1" applyFill="1" applyBorder="1" applyAlignment="1" applyProtection="1">
      <alignment horizontal="center" vertical="center" wrapText="1"/>
    </xf>
    <xf numFmtId="0" fontId="2" fillId="3" borderId="1" xfId="10" applyNumberFormat="1" applyFont="1" applyFill="1" applyBorder="1" applyAlignment="1" applyProtection="1">
      <alignment horizontal="center" vertical="center" wrapText="1"/>
    </xf>
    <xf numFmtId="9" fontId="2" fillId="3" borderId="2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2" xfId="11" applyFont="1" applyFill="1" applyBorder="1" applyAlignment="1">
      <alignment horizontal="center" vertical="center" wrapText="1"/>
    </xf>
    <xf numFmtId="0" fontId="2" fillId="3" borderId="1" xfId="11" applyFont="1" applyFill="1" applyBorder="1" applyAlignment="1">
      <alignment horizontal="center" vertical="center" wrapText="1"/>
    </xf>
    <xf numFmtId="3" fontId="2" fillId="3" borderId="1" xfId="12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2" fillId="3" borderId="1" xfId="2" applyFont="1" applyFill="1" applyBorder="1">
      <alignment horizontal="center" vertical="center" wrapText="1"/>
    </xf>
    <xf numFmtId="9" fontId="2" fillId="3" borderId="2" xfId="1" applyFont="1" applyFill="1" applyBorder="1" applyAlignment="1" applyProtection="1">
      <alignment horizontal="center" vertical="center" wrapText="1"/>
    </xf>
    <xf numFmtId="9" fontId="2" fillId="3" borderId="1" xfId="1" applyFont="1" applyFill="1" applyBorder="1" applyAlignment="1" applyProtection="1">
      <alignment horizontal="center" vertical="center" wrapText="1"/>
    </xf>
    <xf numFmtId="9" fontId="2" fillId="3" borderId="2" xfId="8" applyNumberFormat="1" applyFont="1" applyFill="1" applyBorder="1" applyAlignment="1" applyProtection="1">
      <alignment horizontal="center" vertical="center" wrapText="1"/>
    </xf>
    <xf numFmtId="9" fontId="2" fillId="3" borderId="1" xfId="8" applyNumberFormat="1" applyFont="1" applyFill="1" applyBorder="1" applyAlignment="1" applyProtection="1">
      <alignment horizontal="center" vertical="center" wrapText="1"/>
    </xf>
    <xf numFmtId="0" fontId="2" fillId="3" borderId="2" xfId="2" applyFont="1" applyFill="1" applyBorder="1">
      <alignment horizontal="center" vertical="center" wrapText="1"/>
    </xf>
    <xf numFmtId="0" fontId="2" fillId="0" borderId="2" xfId="2" applyFont="1" applyBorder="1">
      <alignment horizontal="center" vertical="center" wrapText="1"/>
    </xf>
    <xf numFmtId="9" fontId="2" fillId="0" borderId="2" xfId="2" applyNumberFormat="1" applyFont="1" applyFill="1" applyBorder="1">
      <alignment horizontal="center" vertical="center" wrapText="1"/>
    </xf>
    <xf numFmtId="9" fontId="2" fillId="0" borderId="2" xfId="14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9" fontId="2" fillId="0" borderId="1" xfId="14" applyFont="1" applyFill="1" applyBorder="1" applyAlignment="1">
      <alignment horizontal="center" vertical="center" wrapText="1"/>
    </xf>
    <xf numFmtId="9" fontId="2" fillId="0" borderId="2" xfId="10" applyNumberFormat="1" applyFont="1" applyFill="1" applyBorder="1" applyAlignment="1" applyProtection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0" fontId="2" fillId="0" borderId="2" xfId="8" applyNumberFormat="1" applyFont="1" applyFill="1" applyBorder="1" applyAlignment="1" applyProtection="1">
      <alignment horizontal="center" vertical="center" wrapText="1"/>
    </xf>
    <xf numFmtId="0" fontId="2" fillId="0" borderId="1" xfId="8" applyNumberFormat="1" applyFont="1" applyFill="1" applyBorder="1" applyAlignment="1" applyProtection="1">
      <alignment horizontal="center" vertical="center" wrapText="1"/>
    </xf>
    <xf numFmtId="9" fontId="2" fillId="0" borderId="2" xfId="14" applyFont="1" applyFill="1" applyBorder="1" applyAlignment="1" applyProtection="1">
      <alignment horizontal="center" vertical="center" wrapText="1"/>
    </xf>
    <xf numFmtId="0" fontId="2" fillId="3" borderId="0" xfId="2" applyFont="1" applyFill="1">
      <alignment horizontal="center" vertical="center" wrapText="1"/>
    </xf>
    <xf numFmtId="0" fontId="2" fillId="3" borderId="1" xfId="5" applyNumberFormat="1" applyFont="1" applyFill="1" applyBorder="1" applyAlignment="1" applyProtection="1">
      <alignment horizontal="center" vertical="center" wrapText="1"/>
    </xf>
    <xf numFmtId="0" fontId="2" fillId="3" borderId="2" xfId="6" applyNumberFormat="1" applyFont="1" applyFill="1" applyBorder="1" applyAlignment="1" applyProtection="1">
      <alignment horizontal="center" vertical="center" wrapText="1"/>
    </xf>
    <xf numFmtId="0" fontId="2" fillId="0" borderId="2" xfId="11" applyNumberFormat="1" applyFont="1" applyFill="1" applyBorder="1" applyAlignment="1" applyProtection="1">
      <alignment horizontal="center" vertical="center" wrapText="1"/>
    </xf>
    <xf numFmtId="0" fontId="2" fillId="0" borderId="1" xfId="11" applyNumberFormat="1" applyFont="1" applyFill="1" applyBorder="1" applyAlignment="1" applyProtection="1">
      <alignment horizontal="center" vertical="center" wrapText="1"/>
    </xf>
    <xf numFmtId="9" fontId="2" fillId="0" borderId="2" xfId="8" applyNumberFormat="1" applyFont="1" applyFill="1" applyBorder="1" applyAlignment="1" applyProtection="1">
      <alignment horizontal="center" vertical="center" wrapText="1"/>
    </xf>
    <xf numFmtId="9" fontId="2" fillId="0" borderId="1" xfId="8" applyNumberFormat="1" applyFont="1" applyFill="1" applyBorder="1" applyAlignment="1" applyProtection="1">
      <alignment horizontal="center" vertical="center" wrapText="1"/>
    </xf>
    <xf numFmtId="9" fontId="6" fillId="3" borderId="2" xfId="8" applyNumberFormat="1" applyFont="1" applyFill="1" applyBorder="1" applyAlignment="1" applyProtection="1">
      <alignment horizontal="center" vertical="center" wrapText="1"/>
    </xf>
    <xf numFmtId="9" fontId="6" fillId="3" borderId="1" xfId="8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>
      <alignment horizontal="center" vertical="center" wrapText="1"/>
    </xf>
    <xf numFmtId="9" fontId="2" fillId="3" borderId="2" xfId="2" applyNumberFormat="1" applyFont="1" applyFill="1" applyBorder="1">
      <alignment horizontal="center" vertical="center" wrapText="1"/>
    </xf>
    <xf numFmtId="0" fontId="2" fillId="3" borderId="6" xfId="5" applyNumberFormat="1" applyFont="1" applyFill="1" applyBorder="1" applyAlignment="1" applyProtection="1">
      <alignment horizontal="center" vertical="center" wrapText="1"/>
    </xf>
    <xf numFmtId="0" fontId="2" fillId="3" borderId="6" xfId="8" applyNumberFormat="1" applyFont="1" applyFill="1" applyBorder="1" applyAlignment="1" applyProtection="1">
      <alignment horizontal="center" vertical="center" wrapText="1"/>
    </xf>
    <xf numFmtId="0" fontId="2" fillId="0" borderId="6" xfId="5" applyNumberFormat="1" applyFont="1" applyFill="1" applyBorder="1" applyAlignment="1" applyProtection="1">
      <alignment horizontal="center" vertical="center" wrapText="1"/>
    </xf>
    <xf numFmtId="0" fontId="2" fillId="0" borderId="7" xfId="8" applyNumberFormat="1" applyFont="1" applyFill="1" applyBorder="1" applyAlignment="1" applyProtection="1">
      <alignment horizontal="center" vertical="top" wrapText="1"/>
    </xf>
    <xf numFmtId="0" fontId="2" fillId="3" borderId="6" xfId="2" applyFont="1" applyFill="1" applyBorder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16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2" applyFont="1" applyFill="1" applyBorder="1">
      <alignment horizontal="center" vertical="center" wrapText="1"/>
    </xf>
    <xf numFmtId="0" fontId="2" fillId="0" borderId="1" xfId="2" applyFont="1" applyBorder="1">
      <alignment horizontal="center" vertical="center" wrapText="1"/>
    </xf>
    <xf numFmtId="0" fontId="2" fillId="0" borderId="1" xfId="2" applyFont="1" applyFill="1" applyBorder="1">
      <alignment horizontal="center" vertical="center" wrapText="1"/>
    </xf>
    <xf numFmtId="9" fontId="2" fillId="0" borderId="1" xfId="2" applyNumberFormat="1" applyFont="1" applyFill="1" applyBorder="1">
      <alignment horizontal="center" vertical="center" wrapText="1"/>
    </xf>
    <xf numFmtId="0" fontId="7" fillId="3" borderId="1" xfId="6" applyNumberFormat="1" applyFont="1" applyFill="1" applyBorder="1" applyAlignment="1" applyProtection="1">
      <alignment horizontal="center" vertical="center" wrapText="1"/>
    </xf>
    <xf numFmtId="9" fontId="2" fillId="3" borderId="1" xfId="2" applyNumberFormat="1" applyFont="1" applyFill="1" applyBorder="1">
      <alignment horizontal="center" vertical="center" wrapText="1"/>
    </xf>
    <xf numFmtId="10" fontId="2" fillId="0" borderId="2" xfId="8" applyNumberFormat="1" applyFont="1" applyFill="1" applyBorder="1" applyAlignment="1" applyProtection="1">
      <alignment horizontal="center" vertical="center" wrapText="1"/>
    </xf>
    <xf numFmtId="10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2" fillId="0" borderId="3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center" vertical="center" wrapText="1"/>
    </xf>
    <xf numFmtId="0" fontId="2" fillId="0" borderId="4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2" fillId="3" borderId="3" xfId="5" applyNumberFormat="1" applyFont="1" applyFill="1" applyBorder="1" applyAlignment="1" applyProtection="1">
      <alignment horizontal="center" vertical="center" wrapText="1"/>
    </xf>
    <xf numFmtId="0" fontId="2" fillId="3" borderId="5" xfId="5" applyNumberFormat="1" applyFont="1" applyFill="1" applyBorder="1" applyAlignment="1" applyProtection="1">
      <alignment horizontal="center" vertical="center" wrapText="1"/>
    </xf>
    <xf numFmtId="0" fontId="2" fillId="3" borderId="4" xfId="5" applyNumberFormat="1" applyFont="1" applyFill="1" applyBorder="1" applyAlignment="1" applyProtection="1">
      <alignment horizontal="center" vertical="center" wrapText="1"/>
    </xf>
    <xf numFmtId="0" fontId="3" fillId="0" borderId="1" xfId="17" applyNumberFormat="1" applyFont="1" applyFill="1" applyBorder="1" applyAlignment="1" applyProtection="1">
      <alignment horizontal="center" vertical="center" wrapText="1"/>
    </xf>
    <xf numFmtId="0" fontId="3" fillId="0" borderId="6" xfId="17" applyNumberFormat="1" applyFont="1" applyFill="1" applyBorder="1" applyAlignment="1" applyProtection="1">
      <alignment horizontal="center" vertical="center" wrapText="1"/>
    </xf>
    <xf numFmtId="0" fontId="3" fillId="0" borderId="2" xfId="17" applyNumberFormat="1" applyFont="1" applyFill="1" applyBorder="1" applyAlignment="1" applyProtection="1">
      <alignment horizontal="center" vertical="center" wrapText="1"/>
    </xf>
    <xf numFmtId="0" fontId="4" fillId="2" borderId="8" xfId="4" applyNumberFormat="1" applyFont="1" applyFill="1" applyBorder="1" applyAlignment="1" applyProtection="1">
      <alignment horizontal="center" vertical="center" wrapText="1"/>
    </xf>
    <xf numFmtId="0" fontId="4" fillId="2" borderId="9" xfId="4" applyNumberFormat="1" applyFont="1" applyFill="1" applyBorder="1" applyAlignment="1" applyProtection="1">
      <alignment horizontal="center" vertical="center" wrapText="1"/>
    </xf>
    <xf numFmtId="0" fontId="4" fillId="2" borderId="10" xfId="4" applyNumberFormat="1" applyFont="1" applyFill="1" applyBorder="1" applyAlignment="1" applyProtection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2" fillId="4" borderId="1" xfId="5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</cellXfs>
  <cellStyles count="18">
    <cellStyle name="cabecera" xfId="17" xr:uid="{388F250F-DB1E-42C5-8ACE-9BDB1EA20FFC}"/>
    <cellStyle name="head" xfId="3" xr:uid="{D72D4E60-EDDD-44FA-9B48-D7F9DFB7866B}"/>
    <cellStyle name="head 11" xfId="4" xr:uid="{E1571986-EA1F-4728-BCAC-B761BFB5CBD9}"/>
    <cellStyle name="head 4" xfId="16" xr:uid="{BB724AD7-A434-4D4C-9943-524F12A7A544}"/>
    <cellStyle name="Normal" xfId="0" builtinId="0"/>
    <cellStyle name="Normal 2" xfId="2" xr:uid="{41256FA9-7015-4E18-AF9A-D567E5669C46}"/>
    <cellStyle name="Normal 3" xfId="12" xr:uid="{01F16926-27B6-46DA-9AB4-17235372D084}"/>
    <cellStyle name="Porcentaje" xfId="1" builtinId="5"/>
    <cellStyle name="Porcentaje 2" xfId="14" xr:uid="{F5BE8434-36CC-481F-9894-44B9FC985614}"/>
    <cellStyle name="Porcentaje 7" xfId="13" xr:uid="{5D2172DC-D53E-4EAF-9628-B6253828DF90}"/>
    <cellStyle name="texto 10" xfId="6" xr:uid="{1BC3238C-1FA5-4390-A71B-7E6614B47B1B}"/>
    <cellStyle name="texto 10 2" xfId="7" xr:uid="{08BF5902-422D-48A5-BE08-AC4493E8A6F6}"/>
    <cellStyle name="texto 11" xfId="9" xr:uid="{C50C610A-669B-48BB-8396-3070F00FA4CF}"/>
    <cellStyle name="texto 11 3" xfId="11" xr:uid="{F39E3128-4344-4D49-9DAD-447EA8254B96}"/>
    <cellStyle name="texto 2 2" xfId="15" xr:uid="{C59D4369-94F1-44D3-B563-01735FF5B054}"/>
    <cellStyle name="texto 2 4" xfId="10" xr:uid="{E9C0B7A3-8CA5-4886-89BB-8B81D208B1EC}"/>
    <cellStyle name="texto 3" xfId="5" xr:uid="{0015C43E-476A-4348-B389-A0F6F55A9714}"/>
    <cellStyle name="texto 3 2" xfId="8" xr:uid="{43BAF196-AF5B-448F-ACDB-0EBD92A65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538163</xdr:colOff>
      <xdr:row>0</xdr:row>
      <xdr:rowOff>109537</xdr:rowOff>
    </xdr:from>
    <xdr:to>
      <xdr:col>1</xdr:col>
      <xdr:colOff>1502248</xdr:colOff>
      <xdr:row>0</xdr:row>
      <xdr:rowOff>690489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A56B9B-4457-404B-8D8C-C051F1DAC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163" y="109537"/>
          <a:ext cx="2571429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F65C-500A-430E-AD18-DE0392D0B4D1}">
  <sheetPr>
    <pageSetUpPr fitToPage="1"/>
  </sheetPr>
  <dimension ref="A1:L79"/>
  <sheetViews>
    <sheetView tabSelected="1" zoomScale="80" zoomScaleNormal="80" workbookViewId="0">
      <selection sqref="A1:B1"/>
    </sheetView>
  </sheetViews>
  <sheetFormatPr baseColWidth="10" defaultRowHeight="17.25" customHeight="1" x14ac:dyDescent="0.25"/>
  <cols>
    <col min="1" max="1" width="24.140625" style="1" customWidth="1"/>
    <col min="2" max="2" width="30.42578125" style="1" bestFit="1" customWidth="1"/>
    <col min="3" max="3" width="16.85546875" style="1" customWidth="1"/>
    <col min="4" max="5" width="30.42578125" style="1" bestFit="1" customWidth="1"/>
    <col min="6" max="6" width="21.5703125" style="1" customWidth="1"/>
    <col min="7" max="7" width="12.5703125" style="1" customWidth="1"/>
    <col min="8" max="12" width="13" style="1" customWidth="1"/>
    <col min="13" max="16384" width="11.42578125" style="1"/>
  </cols>
  <sheetData>
    <row r="1" spans="1:12" s="48" customFormat="1" ht="60.75" customHeight="1" x14ac:dyDescent="0.25">
      <c r="A1" s="67"/>
      <c r="B1" s="68"/>
      <c r="C1" s="66" t="s">
        <v>195</v>
      </c>
      <c r="D1" s="66"/>
      <c r="E1" s="66"/>
      <c r="F1" s="66"/>
      <c r="G1" s="66"/>
      <c r="H1" s="66"/>
      <c r="I1" s="66"/>
      <c r="J1" s="66"/>
      <c r="K1" s="66"/>
      <c r="L1" s="66"/>
    </row>
    <row r="3" spans="1:12" ht="17.25" customHeight="1" x14ac:dyDescent="0.25">
      <c r="A3" s="72" t="s">
        <v>98</v>
      </c>
      <c r="B3" s="72" t="s">
        <v>0</v>
      </c>
      <c r="C3" s="72" t="s">
        <v>1</v>
      </c>
      <c r="D3" s="72" t="s">
        <v>186</v>
      </c>
      <c r="E3" s="72" t="s">
        <v>187</v>
      </c>
      <c r="F3" s="72" t="s">
        <v>188</v>
      </c>
      <c r="G3" s="72" t="s">
        <v>2</v>
      </c>
      <c r="H3" s="69" t="s">
        <v>189</v>
      </c>
      <c r="I3" s="70"/>
      <c r="J3" s="70"/>
      <c r="K3" s="70"/>
      <c r="L3" s="71"/>
    </row>
    <row r="4" spans="1:12" ht="17.25" customHeight="1" x14ac:dyDescent="0.25">
      <c r="A4" s="72"/>
      <c r="B4" s="72"/>
      <c r="C4" s="72"/>
      <c r="D4" s="72"/>
      <c r="E4" s="72"/>
      <c r="F4" s="74"/>
      <c r="G4" s="72"/>
      <c r="H4" s="47" t="s">
        <v>190</v>
      </c>
      <c r="I4" s="47" t="s">
        <v>191</v>
      </c>
      <c r="J4" s="47" t="s">
        <v>192</v>
      </c>
      <c r="K4" s="47" t="s">
        <v>193</v>
      </c>
      <c r="L4" s="47" t="s">
        <v>194</v>
      </c>
    </row>
    <row r="5" spans="1:12" ht="38.25" x14ac:dyDescent="0.25">
      <c r="A5" s="62" t="s">
        <v>3</v>
      </c>
      <c r="B5" s="62" t="s">
        <v>4</v>
      </c>
      <c r="C5" s="59" t="s">
        <v>198</v>
      </c>
      <c r="D5" s="59" t="s">
        <v>5</v>
      </c>
      <c r="E5" s="40" t="s">
        <v>196</v>
      </c>
      <c r="F5" s="45" t="s">
        <v>168</v>
      </c>
      <c r="G5" s="2" t="s">
        <v>6</v>
      </c>
      <c r="H5" s="3">
        <f>SUM(I5:L5)</f>
        <v>1183</v>
      </c>
      <c r="I5" s="4">
        <v>0</v>
      </c>
      <c r="J5" s="4">
        <v>117</v>
      </c>
      <c r="K5" s="4">
        <v>118</v>
      </c>
      <c r="L5" s="4">
        <v>948</v>
      </c>
    </row>
    <row r="6" spans="1:12" ht="38.25" x14ac:dyDescent="0.25">
      <c r="A6" s="62"/>
      <c r="B6" s="62"/>
      <c r="C6" s="60"/>
      <c r="D6" s="60"/>
      <c r="E6" s="40" t="s">
        <v>99</v>
      </c>
      <c r="F6" s="45" t="s">
        <v>169</v>
      </c>
      <c r="G6" s="5" t="s">
        <v>205</v>
      </c>
      <c r="H6" s="6">
        <v>0.38</v>
      </c>
      <c r="I6" s="7">
        <v>0.185</v>
      </c>
      <c r="J6" s="7">
        <v>0.05</v>
      </c>
      <c r="K6" s="7">
        <v>9.5000000000000001E-2</v>
      </c>
      <c r="L6" s="7">
        <v>0.05</v>
      </c>
    </row>
    <row r="7" spans="1:12" ht="38.25" x14ac:dyDescent="0.25">
      <c r="A7" s="62"/>
      <c r="B7" s="62"/>
      <c r="C7" s="60"/>
      <c r="D7" s="60"/>
      <c r="E7" s="40" t="s">
        <v>100</v>
      </c>
      <c r="F7" s="45" t="s">
        <v>169</v>
      </c>
      <c r="G7" s="5" t="s">
        <v>205</v>
      </c>
      <c r="H7" s="8" t="s">
        <v>7</v>
      </c>
      <c r="I7" s="9" t="s">
        <v>7</v>
      </c>
      <c r="J7" s="9" t="s">
        <v>7</v>
      </c>
      <c r="K7" s="9" t="s">
        <v>7</v>
      </c>
      <c r="L7" s="9" t="s">
        <v>7</v>
      </c>
    </row>
    <row r="8" spans="1:12" ht="38.25" x14ac:dyDescent="0.25">
      <c r="A8" s="62"/>
      <c r="B8" s="62"/>
      <c r="C8" s="60"/>
      <c r="D8" s="60"/>
      <c r="E8" s="40" t="s">
        <v>101</v>
      </c>
      <c r="F8" s="45" t="s">
        <v>169</v>
      </c>
      <c r="G8" s="5" t="s">
        <v>205</v>
      </c>
      <c r="H8" s="6">
        <v>0.4</v>
      </c>
      <c r="I8" s="10" t="s">
        <v>8</v>
      </c>
      <c r="J8" s="11">
        <v>0.32</v>
      </c>
      <c r="K8" s="11">
        <v>0.04</v>
      </c>
      <c r="L8" s="11">
        <v>0.04</v>
      </c>
    </row>
    <row r="9" spans="1:12" ht="38.25" x14ac:dyDescent="0.25">
      <c r="A9" s="62"/>
      <c r="B9" s="62"/>
      <c r="C9" s="61"/>
      <c r="D9" s="61"/>
      <c r="E9" s="40" t="s">
        <v>102</v>
      </c>
      <c r="F9" s="45" t="s">
        <v>169</v>
      </c>
      <c r="G9" s="5" t="s">
        <v>205</v>
      </c>
      <c r="H9" s="8" t="s">
        <v>9</v>
      </c>
      <c r="I9" s="9" t="s">
        <v>9</v>
      </c>
      <c r="J9" s="9" t="s">
        <v>9</v>
      </c>
      <c r="K9" s="9" t="s">
        <v>9</v>
      </c>
      <c r="L9" s="9" t="s">
        <v>9</v>
      </c>
    </row>
    <row r="10" spans="1:12" ht="38.25" x14ac:dyDescent="0.25">
      <c r="A10" s="62"/>
      <c r="B10" s="12" t="s">
        <v>10</v>
      </c>
      <c r="C10" s="12" t="s">
        <v>198</v>
      </c>
      <c r="D10" s="12" t="s">
        <v>11</v>
      </c>
      <c r="E10" s="41" t="s">
        <v>103</v>
      </c>
      <c r="F10" s="45" t="s">
        <v>170</v>
      </c>
      <c r="G10" s="5" t="s">
        <v>205</v>
      </c>
      <c r="H10" s="14">
        <v>0.85</v>
      </c>
      <c r="I10" s="15">
        <v>0.85</v>
      </c>
      <c r="J10" s="15">
        <v>0.85</v>
      </c>
      <c r="K10" s="15">
        <v>0.85</v>
      </c>
      <c r="L10" s="15">
        <v>0.85</v>
      </c>
    </row>
    <row r="11" spans="1:12" ht="25.5" x14ac:dyDescent="0.25">
      <c r="A11" s="62"/>
      <c r="B11" s="59" t="s">
        <v>12</v>
      </c>
      <c r="C11" s="59" t="s">
        <v>198</v>
      </c>
      <c r="D11" s="59" t="s">
        <v>13</v>
      </c>
      <c r="E11" s="41" t="s">
        <v>104</v>
      </c>
      <c r="F11" s="45" t="s">
        <v>171</v>
      </c>
      <c r="G11" s="5" t="s">
        <v>205</v>
      </c>
      <c r="H11" s="14">
        <v>0.1</v>
      </c>
      <c r="I11" s="15" t="s">
        <v>8</v>
      </c>
      <c r="J11" s="15" t="s">
        <v>8</v>
      </c>
      <c r="K11" s="15" t="s">
        <v>8</v>
      </c>
      <c r="L11" s="15">
        <v>0.1</v>
      </c>
    </row>
    <row r="12" spans="1:12" ht="25.5" x14ac:dyDescent="0.25">
      <c r="A12" s="62"/>
      <c r="B12" s="61"/>
      <c r="C12" s="61"/>
      <c r="D12" s="61"/>
      <c r="E12" s="41" t="s">
        <v>105</v>
      </c>
      <c r="F12" s="45" t="s">
        <v>171</v>
      </c>
      <c r="G12" s="5" t="s">
        <v>205</v>
      </c>
      <c r="H12" s="14">
        <v>0.1</v>
      </c>
      <c r="I12" s="15" t="s">
        <v>8</v>
      </c>
      <c r="J12" s="15" t="s">
        <v>8</v>
      </c>
      <c r="K12" s="15" t="s">
        <v>8</v>
      </c>
      <c r="L12" s="15">
        <v>0.1</v>
      </c>
    </row>
    <row r="13" spans="1:12" ht="76.5" x14ac:dyDescent="0.25">
      <c r="A13" s="62"/>
      <c r="B13" s="12" t="s">
        <v>14</v>
      </c>
      <c r="C13" s="12" t="s">
        <v>198</v>
      </c>
      <c r="D13" s="12" t="s">
        <v>15</v>
      </c>
      <c r="E13" s="40" t="s">
        <v>106</v>
      </c>
      <c r="F13" s="45" t="s">
        <v>169</v>
      </c>
      <c r="G13" s="5" t="s">
        <v>205</v>
      </c>
      <c r="H13" s="16">
        <v>1</v>
      </c>
      <c r="I13" s="17">
        <v>1</v>
      </c>
      <c r="J13" s="17">
        <v>1</v>
      </c>
      <c r="K13" s="17">
        <v>1</v>
      </c>
      <c r="L13" s="17">
        <v>1</v>
      </c>
    </row>
    <row r="14" spans="1:12" ht="25.5" x14ac:dyDescent="0.25">
      <c r="A14" s="62"/>
      <c r="B14" s="12" t="s">
        <v>16</v>
      </c>
      <c r="C14" s="12" t="s">
        <v>198</v>
      </c>
      <c r="D14" s="12" t="s">
        <v>17</v>
      </c>
      <c r="E14" s="41" t="s">
        <v>107</v>
      </c>
      <c r="F14" s="45" t="s">
        <v>170</v>
      </c>
      <c r="G14" s="4" t="s">
        <v>6</v>
      </c>
      <c r="H14" s="18">
        <v>488</v>
      </c>
      <c r="I14" s="13">
        <v>80</v>
      </c>
      <c r="J14" s="13">
        <v>153</v>
      </c>
      <c r="K14" s="13">
        <v>159</v>
      </c>
      <c r="L14" s="13">
        <v>96</v>
      </c>
    </row>
    <row r="15" spans="1:12" ht="38.25" x14ac:dyDescent="0.25">
      <c r="A15" s="62" t="s">
        <v>18</v>
      </c>
      <c r="B15" s="62" t="s">
        <v>19</v>
      </c>
      <c r="C15" s="59" t="s">
        <v>198</v>
      </c>
      <c r="D15" s="12" t="s">
        <v>20</v>
      </c>
      <c r="E15" s="42" t="s">
        <v>108</v>
      </c>
      <c r="F15" s="46" t="s">
        <v>169</v>
      </c>
      <c r="G15" s="5" t="s">
        <v>205</v>
      </c>
      <c r="H15" s="16">
        <v>1</v>
      </c>
      <c r="I15" s="17">
        <v>1</v>
      </c>
      <c r="J15" s="17">
        <v>1</v>
      </c>
      <c r="K15" s="17">
        <v>1</v>
      </c>
      <c r="L15" s="17">
        <v>1</v>
      </c>
    </row>
    <row r="16" spans="1:12" ht="63.75" x14ac:dyDescent="0.25">
      <c r="A16" s="62"/>
      <c r="B16" s="62"/>
      <c r="C16" s="60"/>
      <c r="D16" s="59" t="s">
        <v>21</v>
      </c>
      <c r="E16" s="42" t="s">
        <v>109</v>
      </c>
      <c r="F16" s="46" t="s">
        <v>169</v>
      </c>
      <c r="G16" s="5" t="s">
        <v>205</v>
      </c>
      <c r="H16" s="19" t="s">
        <v>9</v>
      </c>
      <c r="I16" s="51" t="s">
        <v>9</v>
      </c>
      <c r="J16" s="51" t="s">
        <v>9</v>
      </c>
      <c r="K16" s="51" t="s">
        <v>9</v>
      </c>
      <c r="L16" s="51" t="s">
        <v>9</v>
      </c>
    </row>
    <row r="17" spans="1:12" ht="63.75" x14ac:dyDescent="0.25">
      <c r="A17" s="62"/>
      <c r="B17" s="62"/>
      <c r="C17" s="60"/>
      <c r="D17" s="61"/>
      <c r="E17" s="42" t="s">
        <v>110</v>
      </c>
      <c r="F17" s="46" t="s">
        <v>169</v>
      </c>
      <c r="G17" s="5" t="s">
        <v>205</v>
      </c>
      <c r="H17" s="19" t="s">
        <v>9</v>
      </c>
      <c r="I17" s="51" t="s">
        <v>9</v>
      </c>
      <c r="J17" s="51" t="s">
        <v>9</v>
      </c>
      <c r="K17" s="51" t="s">
        <v>9</v>
      </c>
      <c r="L17" s="51" t="s">
        <v>9</v>
      </c>
    </row>
    <row r="18" spans="1:12" ht="38.25" x14ac:dyDescent="0.25">
      <c r="A18" s="62"/>
      <c r="B18" s="62"/>
      <c r="C18" s="60"/>
      <c r="D18" s="12" t="s">
        <v>22</v>
      </c>
      <c r="E18" s="42" t="s">
        <v>111</v>
      </c>
      <c r="F18" s="46" t="s">
        <v>169</v>
      </c>
      <c r="G18" s="12" t="s">
        <v>6</v>
      </c>
      <c r="H18" s="50">
        <v>11599</v>
      </c>
      <c r="I18" s="51">
        <v>9999</v>
      </c>
      <c r="J18" s="51">
        <v>630</v>
      </c>
      <c r="K18" s="51">
        <v>640</v>
      </c>
      <c r="L18" s="51">
        <v>330</v>
      </c>
    </row>
    <row r="19" spans="1:12" ht="38.25" x14ac:dyDescent="0.25">
      <c r="A19" s="62"/>
      <c r="B19" s="62"/>
      <c r="C19" s="60"/>
      <c r="D19" s="12" t="s">
        <v>23</v>
      </c>
      <c r="E19" s="42" t="s">
        <v>112</v>
      </c>
      <c r="F19" s="46" t="s">
        <v>169</v>
      </c>
      <c r="G19" s="12" t="s">
        <v>6</v>
      </c>
      <c r="H19" s="19">
        <v>502</v>
      </c>
      <c r="I19" s="51">
        <v>70</v>
      </c>
      <c r="J19" s="51">
        <v>100</v>
      </c>
      <c r="K19" s="51">
        <v>138</v>
      </c>
      <c r="L19" s="51">
        <v>194</v>
      </c>
    </row>
    <row r="20" spans="1:12" ht="76.5" x14ac:dyDescent="0.25">
      <c r="A20" s="62"/>
      <c r="B20" s="62"/>
      <c r="C20" s="61"/>
      <c r="D20" s="12" t="s">
        <v>24</v>
      </c>
      <c r="E20" s="42" t="s">
        <v>113</v>
      </c>
      <c r="F20" s="46" t="s">
        <v>169</v>
      </c>
      <c r="G20" s="5" t="s">
        <v>205</v>
      </c>
      <c r="H20" s="20">
        <v>0.84</v>
      </c>
      <c r="I20" s="52" t="s">
        <v>25</v>
      </c>
      <c r="J20" s="53">
        <v>0.2</v>
      </c>
      <c r="K20" s="53">
        <v>0.2</v>
      </c>
      <c r="L20" s="53">
        <v>0.44</v>
      </c>
    </row>
    <row r="21" spans="1:12" ht="63.75" x14ac:dyDescent="0.25">
      <c r="A21" s="62"/>
      <c r="B21" s="62" t="s">
        <v>26</v>
      </c>
      <c r="C21" s="59" t="s">
        <v>198</v>
      </c>
      <c r="D21" s="59" t="s">
        <v>27</v>
      </c>
      <c r="E21" s="42" t="s">
        <v>114</v>
      </c>
      <c r="F21" s="46" t="s">
        <v>169</v>
      </c>
      <c r="G21" s="5" t="s">
        <v>205</v>
      </c>
      <c r="H21" s="21">
        <v>0.27</v>
      </c>
      <c r="I21" s="22" t="s">
        <v>25</v>
      </c>
      <c r="J21" s="23">
        <v>0.14000000000000001</v>
      </c>
      <c r="K21" s="23">
        <v>0.08</v>
      </c>
      <c r="L21" s="23">
        <v>0.05</v>
      </c>
    </row>
    <row r="22" spans="1:12" ht="63.75" x14ac:dyDescent="0.25">
      <c r="A22" s="62"/>
      <c r="B22" s="62"/>
      <c r="C22" s="61"/>
      <c r="D22" s="61"/>
      <c r="E22" s="42" t="s">
        <v>115</v>
      </c>
      <c r="F22" s="46" t="s">
        <v>169</v>
      </c>
      <c r="G22" s="5" t="s">
        <v>205</v>
      </c>
      <c r="H22" s="24">
        <v>0.28000000000000003</v>
      </c>
      <c r="I22" s="22" t="s">
        <v>25</v>
      </c>
      <c r="J22" s="25">
        <v>0.18</v>
      </c>
      <c r="K22" s="25">
        <v>0.06</v>
      </c>
      <c r="L22" s="25">
        <v>0.04</v>
      </c>
    </row>
    <row r="23" spans="1:12" ht="63.75" x14ac:dyDescent="0.25">
      <c r="A23" s="62" t="s">
        <v>28</v>
      </c>
      <c r="B23" s="62" t="s">
        <v>29</v>
      </c>
      <c r="C23" s="59" t="s">
        <v>198</v>
      </c>
      <c r="D23" s="59" t="s">
        <v>30</v>
      </c>
      <c r="E23" s="42" t="s">
        <v>116</v>
      </c>
      <c r="F23" s="46" t="s">
        <v>206</v>
      </c>
      <c r="G23" s="5" t="s">
        <v>205</v>
      </c>
      <c r="H23" s="24">
        <v>1</v>
      </c>
      <c r="I23" s="25">
        <v>0.38</v>
      </c>
      <c r="J23" s="25">
        <v>0.38</v>
      </c>
      <c r="K23" s="23">
        <v>0.24</v>
      </c>
      <c r="L23" s="25" t="s">
        <v>25</v>
      </c>
    </row>
    <row r="24" spans="1:12" ht="63.75" x14ac:dyDescent="0.25">
      <c r="A24" s="62"/>
      <c r="B24" s="62"/>
      <c r="C24" s="61"/>
      <c r="D24" s="61"/>
      <c r="E24" s="42" t="s">
        <v>117</v>
      </c>
      <c r="F24" s="46" t="s">
        <v>169</v>
      </c>
      <c r="G24" s="5" t="s">
        <v>205</v>
      </c>
      <c r="H24" s="19" t="s">
        <v>31</v>
      </c>
      <c r="I24" s="22" t="s">
        <v>8</v>
      </c>
      <c r="J24" s="25" t="s">
        <v>8</v>
      </c>
      <c r="K24" s="25" t="s">
        <v>25</v>
      </c>
      <c r="L24" s="51" t="s">
        <v>31</v>
      </c>
    </row>
    <row r="25" spans="1:12" ht="51" x14ac:dyDescent="0.25">
      <c r="A25" s="62"/>
      <c r="B25" s="62" t="s">
        <v>32</v>
      </c>
      <c r="C25" s="59" t="s">
        <v>198</v>
      </c>
      <c r="D25" s="59" t="s">
        <v>33</v>
      </c>
      <c r="E25" s="42" t="s">
        <v>118</v>
      </c>
      <c r="F25" s="46" t="s">
        <v>206</v>
      </c>
      <c r="G25" s="12" t="s">
        <v>6</v>
      </c>
      <c r="H25" s="26">
        <v>20</v>
      </c>
      <c r="I25" s="22" t="s">
        <v>8</v>
      </c>
      <c r="J25" s="22" t="s">
        <v>8</v>
      </c>
      <c r="K25" s="22" t="s">
        <v>8</v>
      </c>
      <c r="L25" s="27">
        <v>20</v>
      </c>
    </row>
    <row r="26" spans="1:12" ht="51" x14ac:dyDescent="0.25">
      <c r="A26" s="62"/>
      <c r="B26" s="62"/>
      <c r="C26" s="60"/>
      <c r="D26" s="60"/>
      <c r="E26" s="42" t="s">
        <v>119</v>
      </c>
      <c r="F26" s="46" t="s">
        <v>206</v>
      </c>
      <c r="G26" s="5" t="s">
        <v>205</v>
      </c>
      <c r="H26" s="24">
        <v>1</v>
      </c>
      <c r="I26" s="25">
        <v>0.38</v>
      </c>
      <c r="J26" s="25">
        <v>0.38</v>
      </c>
      <c r="K26" s="23">
        <v>0.24</v>
      </c>
      <c r="L26" s="25" t="s">
        <v>25</v>
      </c>
    </row>
    <row r="27" spans="1:12" ht="51" x14ac:dyDescent="0.25">
      <c r="A27" s="62"/>
      <c r="B27" s="62"/>
      <c r="C27" s="61"/>
      <c r="D27" s="61"/>
      <c r="E27" s="42" t="s">
        <v>120</v>
      </c>
      <c r="F27" s="46" t="s">
        <v>169</v>
      </c>
      <c r="G27" s="5" t="s">
        <v>205</v>
      </c>
      <c r="H27" s="19" t="s">
        <v>34</v>
      </c>
      <c r="I27" s="25" t="s">
        <v>8</v>
      </c>
      <c r="J27" s="25" t="s">
        <v>8</v>
      </c>
      <c r="K27" s="25" t="s">
        <v>25</v>
      </c>
      <c r="L27" s="51" t="s">
        <v>34</v>
      </c>
    </row>
    <row r="28" spans="1:12" ht="38.25" x14ac:dyDescent="0.25">
      <c r="A28" s="62"/>
      <c r="B28" s="62" t="s">
        <v>35</v>
      </c>
      <c r="C28" s="59" t="s">
        <v>198</v>
      </c>
      <c r="D28" s="12" t="s">
        <v>36</v>
      </c>
      <c r="E28" s="42" t="s">
        <v>121</v>
      </c>
      <c r="F28" s="46" t="s">
        <v>206</v>
      </c>
      <c r="G28" s="5" t="s">
        <v>205</v>
      </c>
      <c r="H28" s="24">
        <v>1</v>
      </c>
      <c r="I28" s="25">
        <v>1</v>
      </c>
      <c r="J28" s="25">
        <v>1</v>
      </c>
      <c r="K28" s="25">
        <v>1</v>
      </c>
      <c r="L28" s="25">
        <v>1</v>
      </c>
    </row>
    <row r="29" spans="1:12" ht="63.75" x14ac:dyDescent="0.25">
      <c r="A29" s="62"/>
      <c r="B29" s="62"/>
      <c r="C29" s="61"/>
      <c r="D29" s="12" t="s">
        <v>37</v>
      </c>
      <c r="E29" s="42" t="s">
        <v>122</v>
      </c>
      <c r="F29" s="46" t="s">
        <v>206</v>
      </c>
      <c r="G29" s="5" t="s">
        <v>205</v>
      </c>
      <c r="H29" s="24">
        <v>0.5</v>
      </c>
      <c r="I29" s="22" t="s">
        <v>25</v>
      </c>
      <c r="J29" s="25" t="s">
        <v>25</v>
      </c>
      <c r="K29" s="25" t="s">
        <v>25</v>
      </c>
      <c r="L29" s="25">
        <v>0.5</v>
      </c>
    </row>
    <row r="30" spans="1:12" ht="38.25" x14ac:dyDescent="0.25">
      <c r="A30" s="62" t="s">
        <v>38</v>
      </c>
      <c r="B30" s="62" t="s">
        <v>39</v>
      </c>
      <c r="C30" s="59" t="s">
        <v>198</v>
      </c>
      <c r="D30" s="30" t="s">
        <v>40</v>
      </c>
      <c r="E30" s="40" t="s">
        <v>123</v>
      </c>
      <c r="F30" s="46" t="s">
        <v>169</v>
      </c>
      <c r="G30" s="5" t="s">
        <v>205</v>
      </c>
      <c r="H30" s="28">
        <v>1</v>
      </c>
      <c r="I30" s="23">
        <v>0.2</v>
      </c>
      <c r="J30" s="23">
        <v>0.35</v>
      </c>
      <c r="K30" s="23">
        <v>0.45</v>
      </c>
      <c r="L30" s="23" t="s">
        <v>25</v>
      </c>
    </row>
    <row r="31" spans="1:12" ht="38.25" x14ac:dyDescent="0.25">
      <c r="A31" s="62"/>
      <c r="B31" s="62"/>
      <c r="C31" s="60"/>
      <c r="D31" s="30" t="s">
        <v>41</v>
      </c>
      <c r="E31" s="40" t="s">
        <v>124</v>
      </c>
      <c r="F31" s="46" t="s">
        <v>169</v>
      </c>
      <c r="G31" s="5" t="s">
        <v>205</v>
      </c>
      <c r="H31" s="28">
        <v>1</v>
      </c>
      <c r="I31" s="23" t="s">
        <v>25</v>
      </c>
      <c r="J31" s="23" t="s">
        <v>25</v>
      </c>
      <c r="K31" s="23" t="s">
        <v>25</v>
      </c>
      <c r="L31" s="23">
        <v>1</v>
      </c>
    </row>
    <row r="32" spans="1:12" ht="38.25" x14ac:dyDescent="0.25">
      <c r="A32" s="62"/>
      <c r="B32" s="62"/>
      <c r="C32" s="60"/>
      <c r="D32" s="30" t="s">
        <v>42</v>
      </c>
      <c r="E32" s="40" t="s">
        <v>125</v>
      </c>
      <c r="F32" s="45" t="s">
        <v>172</v>
      </c>
      <c r="G32" s="2" t="s">
        <v>6</v>
      </c>
      <c r="H32" s="3">
        <f>SUM(I32:L32)</f>
        <v>24</v>
      </c>
      <c r="I32" s="4">
        <v>4</v>
      </c>
      <c r="J32" s="4">
        <v>8</v>
      </c>
      <c r="K32" s="4">
        <v>6</v>
      </c>
      <c r="L32" s="4">
        <v>6</v>
      </c>
    </row>
    <row r="33" spans="1:12" ht="63.75" x14ac:dyDescent="0.25">
      <c r="A33" s="62"/>
      <c r="B33" s="73"/>
      <c r="C33" s="60"/>
      <c r="D33" s="30" t="s">
        <v>43</v>
      </c>
      <c r="E33" s="40" t="s">
        <v>126</v>
      </c>
      <c r="F33" s="45" t="s">
        <v>173</v>
      </c>
      <c r="G33" s="5" t="s">
        <v>205</v>
      </c>
      <c r="H33" s="16">
        <v>1</v>
      </c>
      <c r="I33" s="17">
        <v>1</v>
      </c>
      <c r="J33" s="17">
        <v>1</v>
      </c>
      <c r="K33" s="17">
        <v>1</v>
      </c>
      <c r="L33" s="17">
        <v>1</v>
      </c>
    </row>
    <row r="34" spans="1:12" ht="51" x14ac:dyDescent="0.25">
      <c r="A34" s="62"/>
      <c r="B34" s="62"/>
      <c r="C34" s="60"/>
      <c r="D34" s="30" t="s">
        <v>44</v>
      </c>
      <c r="E34" s="40" t="s">
        <v>127</v>
      </c>
      <c r="F34" s="45" t="s">
        <v>172</v>
      </c>
      <c r="G34" s="2" t="s">
        <v>6</v>
      </c>
      <c r="H34" s="3">
        <v>8</v>
      </c>
      <c r="I34" s="4">
        <v>2</v>
      </c>
      <c r="J34" s="4">
        <v>2</v>
      </c>
      <c r="K34" s="4">
        <v>2</v>
      </c>
      <c r="L34" s="4">
        <v>2</v>
      </c>
    </row>
    <row r="35" spans="1:12" s="29" customFormat="1" ht="89.25" x14ac:dyDescent="0.25">
      <c r="A35" s="62"/>
      <c r="B35" s="62"/>
      <c r="C35" s="61"/>
      <c r="D35" s="30" t="s">
        <v>45</v>
      </c>
      <c r="E35" s="43" t="s">
        <v>46</v>
      </c>
      <c r="F35" s="45" t="s">
        <v>169</v>
      </c>
      <c r="G35" s="5" t="s">
        <v>205</v>
      </c>
      <c r="H35" s="16">
        <v>1</v>
      </c>
      <c r="I35" s="17">
        <v>0.25</v>
      </c>
      <c r="J35" s="17">
        <v>0.25</v>
      </c>
      <c r="K35" s="17">
        <v>0.25</v>
      </c>
      <c r="L35" s="17">
        <v>0.25</v>
      </c>
    </row>
    <row r="36" spans="1:12" ht="25.5" x14ac:dyDescent="0.25">
      <c r="A36" s="62" t="s">
        <v>47</v>
      </c>
      <c r="B36" s="62" t="s">
        <v>48</v>
      </c>
      <c r="C36" s="59" t="s">
        <v>199</v>
      </c>
      <c r="D36" s="12" t="s">
        <v>49</v>
      </c>
      <c r="E36" s="42" t="s">
        <v>128</v>
      </c>
      <c r="F36" s="46" t="s">
        <v>174</v>
      </c>
      <c r="G36" s="5" t="s">
        <v>205</v>
      </c>
      <c r="H36" s="16">
        <v>1</v>
      </c>
      <c r="I36" s="17">
        <v>0.2</v>
      </c>
      <c r="J36" s="17">
        <v>0.3</v>
      </c>
      <c r="K36" s="17">
        <v>0.3</v>
      </c>
      <c r="L36" s="17">
        <v>0.2</v>
      </c>
    </row>
    <row r="37" spans="1:12" ht="25.5" x14ac:dyDescent="0.25">
      <c r="A37" s="62"/>
      <c r="B37" s="62"/>
      <c r="C37" s="60"/>
      <c r="D37" s="12" t="s">
        <v>50</v>
      </c>
      <c r="E37" s="42" t="s">
        <v>129</v>
      </c>
      <c r="F37" s="46" t="s">
        <v>174</v>
      </c>
      <c r="G37" s="5" t="s">
        <v>205</v>
      </c>
      <c r="H37" s="16">
        <v>1</v>
      </c>
      <c r="I37" s="17">
        <v>0.2</v>
      </c>
      <c r="J37" s="17">
        <v>0.3</v>
      </c>
      <c r="K37" s="17">
        <v>0.3</v>
      </c>
      <c r="L37" s="17">
        <v>0.2</v>
      </c>
    </row>
    <row r="38" spans="1:12" ht="25.5" x14ac:dyDescent="0.25">
      <c r="A38" s="62"/>
      <c r="B38" s="62"/>
      <c r="C38" s="60"/>
      <c r="D38" s="12" t="s">
        <v>51</v>
      </c>
      <c r="E38" s="42" t="s">
        <v>130</v>
      </c>
      <c r="F38" s="46" t="s">
        <v>174</v>
      </c>
      <c r="G38" s="5" t="s">
        <v>205</v>
      </c>
      <c r="H38" s="16">
        <v>1</v>
      </c>
      <c r="I38" s="17">
        <v>0.2</v>
      </c>
      <c r="J38" s="17">
        <v>0.3</v>
      </c>
      <c r="K38" s="17">
        <v>0.3</v>
      </c>
      <c r="L38" s="17">
        <v>0.2</v>
      </c>
    </row>
    <row r="39" spans="1:12" ht="25.5" x14ac:dyDescent="0.25">
      <c r="A39" s="62"/>
      <c r="B39" s="62"/>
      <c r="C39" s="60"/>
      <c r="D39" s="12" t="s">
        <v>52</v>
      </c>
      <c r="E39" s="42" t="s">
        <v>131</v>
      </c>
      <c r="F39" s="46" t="s">
        <v>174</v>
      </c>
      <c r="G39" s="5" t="s">
        <v>205</v>
      </c>
      <c r="H39" s="16">
        <v>1</v>
      </c>
      <c r="I39" s="17">
        <v>0.4</v>
      </c>
      <c r="J39" s="17">
        <v>0.2</v>
      </c>
      <c r="K39" s="17">
        <v>0.2</v>
      </c>
      <c r="L39" s="17">
        <v>0.2</v>
      </c>
    </row>
    <row r="40" spans="1:12" ht="12.75" x14ac:dyDescent="0.25">
      <c r="A40" s="62"/>
      <c r="B40" s="62"/>
      <c r="C40" s="61"/>
      <c r="D40" s="12" t="s">
        <v>53</v>
      </c>
      <c r="E40" s="42" t="s">
        <v>132</v>
      </c>
      <c r="F40" s="46" t="s">
        <v>174</v>
      </c>
      <c r="G40" s="5" t="s">
        <v>205</v>
      </c>
      <c r="H40" s="16">
        <v>1</v>
      </c>
      <c r="I40" s="17">
        <v>0.4</v>
      </c>
      <c r="J40" s="17">
        <v>0.2</v>
      </c>
      <c r="K40" s="17">
        <v>0.2</v>
      </c>
      <c r="L40" s="17">
        <v>0.2</v>
      </c>
    </row>
    <row r="41" spans="1:12" ht="45" x14ac:dyDescent="0.25">
      <c r="A41" s="62"/>
      <c r="B41" s="62" t="s">
        <v>54</v>
      </c>
      <c r="C41" s="59" t="s">
        <v>200</v>
      </c>
      <c r="D41" s="63" t="s">
        <v>55</v>
      </c>
      <c r="E41" s="40" t="s">
        <v>133</v>
      </c>
      <c r="F41" s="45" t="s">
        <v>175</v>
      </c>
      <c r="G41" s="5" t="s">
        <v>205</v>
      </c>
      <c r="H41" s="31" t="s">
        <v>56</v>
      </c>
      <c r="I41" s="4" t="s">
        <v>25</v>
      </c>
      <c r="J41" s="54" t="s">
        <v>56</v>
      </c>
      <c r="K41" s="4" t="s">
        <v>25</v>
      </c>
      <c r="L41" s="54" t="s">
        <v>56</v>
      </c>
    </row>
    <row r="42" spans="1:12" ht="45" x14ac:dyDescent="0.25">
      <c r="A42" s="62"/>
      <c r="B42" s="62"/>
      <c r="C42" s="60"/>
      <c r="D42" s="65"/>
      <c r="E42" s="40" t="s">
        <v>134</v>
      </c>
      <c r="F42" s="45" t="s">
        <v>175</v>
      </c>
      <c r="G42" s="5" t="s">
        <v>205</v>
      </c>
      <c r="H42" s="31" t="s">
        <v>57</v>
      </c>
      <c r="I42" s="54" t="s">
        <v>57</v>
      </c>
      <c r="J42" s="54" t="s">
        <v>57</v>
      </c>
      <c r="K42" s="54" t="s">
        <v>57</v>
      </c>
      <c r="L42" s="54" t="s">
        <v>57</v>
      </c>
    </row>
    <row r="43" spans="1:12" ht="25.5" x14ac:dyDescent="0.25">
      <c r="A43" s="62"/>
      <c r="B43" s="62"/>
      <c r="C43" s="60"/>
      <c r="D43" s="30" t="s">
        <v>58</v>
      </c>
      <c r="E43" s="40" t="s">
        <v>135</v>
      </c>
      <c r="F43" s="45" t="s">
        <v>175</v>
      </c>
      <c r="G43" s="5" t="s">
        <v>205</v>
      </c>
      <c r="H43" s="16">
        <v>1</v>
      </c>
      <c r="I43" s="17">
        <v>1</v>
      </c>
      <c r="J43" s="17">
        <v>1</v>
      </c>
      <c r="K43" s="17">
        <v>1</v>
      </c>
      <c r="L43" s="17">
        <v>1</v>
      </c>
    </row>
    <row r="44" spans="1:12" ht="45" x14ac:dyDescent="0.25">
      <c r="A44" s="62"/>
      <c r="B44" s="62"/>
      <c r="C44" s="60"/>
      <c r="D44" s="30" t="s">
        <v>59</v>
      </c>
      <c r="E44" s="40" t="s">
        <v>136</v>
      </c>
      <c r="F44" s="45" t="s">
        <v>175</v>
      </c>
      <c r="G44" s="5" t="s">
        <v>205</v>
      </c>
      <c r="H44" s="31" t="s">
        <v>57</v>
      </c>
      <c r="I44" s="54" t="s">
        <v>25</v>
      </c>
      <c r="J44" s="54" t="s">
        <v>57</v>
      </c>
      <c r="K44" s="54" t="s">
        <v>25</v>
      </c>
      <c r="L44" s="54" t="s">
        <v>57</v>
      </c>
    </row>
    <row r="45" spans="1:12" ht="51" x14ac:dyDescent="0.25">
      <c r="A45" s="62"/>
      <c r="B45" s="62"/>
      <c r="C45" s="61"/>
      <c r="D45" s="30" t="s">
        <v>60</v>
      </c>
      <c r="E45" s="40" t="s">
        <v>137</v>
      </c>
      <c r="F45" s="45" t="s">
        <v>175</v>
      </c>
      <c r="G45" s="5" t="s">
        <v>205</v>
      </c>
      <c r="H45" s="16">
        <v>1</v>
      </c>
      <c r="I45" s="17">
        <v>1</v>
      </c>
      <c r="J45" s="17">
        <v>1</v>
      </c>
      <c r="K45" s="17">
        <v>1</v>
      </c>
      <c r="L45" s="17">
        <v>1</v>
      </c>
    </row>
    <row r="46" spans="1:12" ht="45" x14ac:dyDescent="0.25">
      <c r="A46" s="62"/>
      <c r="B46" s="62"/>
      <c r="C46" s="63" t="s">
        <v>201</v>
      </c>
      <c r="D46" s="30" t="s">
        <v>61</v>
      </c>
      <c r="E46" s="40" t="s">
        <v>138</v>
      </c>
      <c r="F46" s="45" t="s">
        <v>176</v>
      </c>
      <c r="G46" s="5" t="s">
        <v>205</v>
      </c>
      <c r="H46" s="31" t="s">
        <v>62</v>
      </c>
      <c r="I46" s="54" t="s">
        <v>62</v>
      </c>
      <c r="J46" s="54" t="s">
        <v>62</v>
      </c>
      <c r="K46" s="54" t="s">
        <v>62</v>
      </c>
      <c r="L46" s="54" t="s">
        <v>62</v>
      </c>
    </row>
    <row r="47" spans="1:12" ht="25.5" x14ac:dyDescent="0.25">
      <c r="A47" s="62"/>
      <c r="B47" s="62"/>
      <c r="C47" s="64"/>
      <c r="D47" s="30" t="s">
        <v>63</v>
      </c>
      <c r="E47" s="40" t="s">
        <v>139</v>
      </c>
      <c r="F47" s="45" t="s">
        <v>176</v>
      </c>
      <c r="G47" s="5" t="s">
        <v>205</v>
      </c>
      <c r="H47" s="32" t="s">
        <v>64</v>
      </c>
      <c r="I47" s="33" t="s">
        <v>65</v>
      </c>
      <c r="J47" s="33" t="s">
        <v>66</v>
      </c>
      <c r="K47" s="33" t="s">
        <v>67</v>
      </c>
      <c r="L47" s="33" t="s">
        <v>64</v>
      </c>
    </row>
    <row r="48" spans="1:12" ht="25.5" x14ac:dyDescent="0.25">
      <c r="A48" s="62"/>
      <c r="B48" s="62"/>
      <c r="C48" s="64"/>
      <c r="D48" s="4" t="s">
        <v>208</v>
      </c>
      <c r="E48" s="4" t="s">
        <v>209</v>
      </c>
      <c r="F48" s="45" t="s">
        <v>176</v>
      </c>
      <c r="G48" s="5" t="s">
        <v>205</v>
      </c>
      <c r="H48" s="56" t="s">
        <v>210</v>
      </c>
      <c r="I48" s="57" t="s">
        <v>211</v>
      </c>
      <c r="J48" s="57" t="s">
        <v>212</v>
      </c>
      <c r="K48" s="57" t="s">
        <v>213</v>
      </c>
      <c r="L48" s="57" t="s">
        <v>210</v>
      </c>
    </row>
    <row r="49" spans="1:12" ht="25.5" x14ac:dyDescent="0.25">
      <c r="A49" s="62"/>
      <c r="B49" s="62"/>
      <c r="C49" s="64"/>
      <c r="D49" s="30" t="s">
        <v>68</v>
      </c>
      <c r="E49" s="40" t="s">
        <v>140</v>
      </c>
      <c r="F49" s="45" t="s">
        <v>176</v>
      </c>
      <c r="G49" s="5" t="s">
        <v>205</v>
      </c>
      <c r="H49" s="34">
        <v>1</v>
      </c>
      <c r="I49" s="35">
        <v>1</v>
      </c>
      <c r="J49" s="35">
        <v>1</v>
      </c>
      <c r="K49" s="35">
        <v>1</v>
      </c>
      <c r="L49" s="35">
        <v>1</v>
      </c>
    </row>
    <row r="50" spans="1:12" ht="25.5" x14ac:dyDescent="0.25">
      <c r="A50" s="62"/>
      <c r="B50" s="62"/>
      <c r="C50" s="64"/>
      <c r="D50" s="30" t="s">
        <v>69</v>
      </c>
      <c r="E50" s="40" t="s">
        <v>141</v>
      </c>
      <c r="F50" s="45" t="s">
        <v>177</v>
      </c>
      <c r="G50" s="5" t="s">
        <v>205</v>
      </c>
      <c r="H50" s="16">
        <v>0.9</v>
      </c>
      <c r="I50" s="17">
        <v>0.35</v>
      </c>
      <c r="J50" s="17">
        <v>0.7</v>
      </c>
      <c r="K50" s="17">
        <v>0.8</v>
      </c>
      <c r="L50" s="17">
        <v>0.9</v>
      </c>
    </row>
    <row r="51" spans="1:12" ht="38.25" x14ac:dyDescent="0.25">
      <c r="A51" s="62"/>
      <c r="B51" s="62"/>
      <c r="C51" s="64"/>
      <c r="D51" s="30" t="s">
        <v>70</v>
      </c>
      <c r="E51" s="40" t="s">
        <v>142</v>
      </c>
      <c r="F51" s="45" t="s">
        <v>178</v>
      </c>
      <c r="G51" s="5" t="s">
        <v>205</v>
      </c>
      <c r="H51" s="16">
        <v>1</v>
      </c>
      <c r="I51" s="17">
        <v>0.31</v>
      </c>
      <c r="J51" s="17">
        <v>0.23</v>
      </c>
      <c r="K51" s="17">
        <v>0.15</v>
      </c>
      <c r="L51" s="17">
        <v>0.31</v>
      </c>
    </row>
    <row r="52" spans="1:12" ht="63.75" x14ac:dyDescent="0.25">
      <c r="A52" s="62"/>
      <c r="B52" s="62"/>
      <c r="C52" s="65"/>
      <c r="D52" s="30" t="s">
        <v>71</v>
      </c>
      <c r="E52" s="40" t="s">
        <v>143</v>
      </c>
      <c r="F52" s="45" t="s">
        <v>178</v>
      </c>
      <c r="G52" s="5" t="s">
        <v>205</v>
      </c>
      <c r="H52" s="3" t="s">
        <v>72</v>
      </c>
      <c r="I52" s="4" t="s">
        <v>72</v>
      </c>
      <c r="J52" s="4" t="s">
        <v>72</v>
      </c>
      <c r="K52" s="4" t="s">
        <v>72</v>
      </c>
      <c r="L52" s="4" t="s">
        <v>72</v>
      </c>
    </row>
    <row r="53" spans="1:12" ht="51" x14ac:dyDescent="0.25">
      <c r="A53" s="62"/>
      <c r="B53" s="73"/>
      <c r="C53" s="63" t="s">
        <v>202</v>
      </c>
      <c r="D53" s="30" t="s">
        <v>73</v>
      </c>
      <c r="E53" s="40" t="s">
        <v>144</v>
      </c>
      <c r="F53" s="45" t="s">
        <v>179</v>
      </c>
      <c r="G53" s="5" t="s">
        <v>205</v>
      </c>
      <c r="H53" s="3" t="s">
        <v>57</v>
      </c>
      <c r="I53" s="4" t="s">
        <v>57</v>
      </c>
      <c r="J53" s="4" t="s">
        <v>57</v>
      </c>
      <c r="K53" s="4" t="s">
        <v>57</v>
      </c>
      <c r="L53" s="4" t="s">
        <v>57</v>
      </c>
    </row>
    <row r="54" spans="1:12" ht="38.25" x14ac:dyDescent="0.25">
      <c r="A54" s="62"/>
      <c r="B54" s="62"/>
      <c r="C54" s="64"/>
      <c r="D54" s="30" t="s">
        <v>74</v>
      </c>
      <c r="E54" s="40" t="s">
        <v>145</v>
      </c>
      <c r="F54" s="45" t="s">
        <v>180</v>
      </c>
      <c r="G54" s="5" t="s">
        <v>205</v>
      </c>
      <c r="H54" s="16">
        <v>1</v>
      </c>
      <c r="I54" s="17">
        <v>1</v>
      </c>
      <c r="J54" s="17">
        <v>1</v>
      </c>
      <c r="K54" s="17">
        <v>1</v>
      </c>
      <c r="L54" s="17">
        <v>1</v>
      </c>
    </row>
    <row r="55" spans="1:12" ht="38.25" x14ac:dyDescent="0.25">
      <c r="A55" s="62"/>
      <c r="B55" s="62"/>
      <c r="C55" s="64"/>
      <c r="D55" s="30" t="s">
        <v>75</v>
      </c>
      <c r="E55" s="40" t="s">
        <v>146</v>
      </c>
      <c r="F55" s="45" t="s">
        <v>180</v>
      </c>
      <c r="G55" s="5" t="s">
        <v>205</v>
      </c>
      <c r="H55" s="16">
        <v>1</v>
      </c>
      <c r="I55" s="17">
        <v>1</v>
      </c>
      <c r="J55" s="17">
        <v>1</v>
      </c>
      <c r="K55" s="17">
        <v>1</v>
      </c>
      <c r="L55" s="17">
        <v>1</v>
      </c>
    </row>
    <row r="56" spans="1:12" ht="76.5" x14ac:dyDescent="0.25">
      <c r="A56" s="62"/>
      <c r="B56" s="62"/>
      <c r="C56" s="65"/>
      <c r="D56" s="30" t="s">
        <v>76</v>
      </c>
      <c r="E56" s="40" t="s">
        <v>147</v>
      </c>
      <c r="F56" s="45" t="s">
        <v>180</v>
      </c>
      <c r="G56" s="5" t="s">
        <v>205</v>
      </c>
      <c r="H56" s="16">
        <v>1</v>
      </c>
      <c r="I56" s="17">
        <v>1</v>
      </c>
      <c r="J56" s="17">
        <v>1</v>
      </c>
      <c r="K56" s="17">
        <v>1</v>
      </c>
      <c r="L56" s="17">
        <v>1</v>
      </c>
    </row>
    <row r="57" spans="1:12" ht="38.25" x14ac:dyDescent="0.25">
      <c r="A57" s="62"/>
      <c r="B57" s="62" t="s">
        <v>77</v>
      </c>
      <c r="C57" s="63" t="s">
        <v>202</v>
      </c>
      <c r="D57" s="30" t="s">
        <v>78</v>
      </c>
      <c r="E57" s="40" t="s">
        <v>148</v>
      </c>
      <c r="F57" s="45" t="s">
        <v>181</v>
      </c>
      <c r="G57" s="5" t="s">
        <v>205</v>
      </c>
      <c r="H57" s="36">
        <v>0.3</v>
      </c>
      <c r="I57" s="37">
        <v>0.09</v>
      </c>
      <c r="J57" s="37">
        <v>0.12</v>
      </c>
      <c r="K57" s="37">
        <v>0.06</v>
      </c>
      <c r="L57" s="37">
        <v>0.03</v>
      </c>
    </row>
    <row r="58" spans="1:12" ht="38.25" x14ac:dyDescent="0.25">
      <c r="A58" s="62"/>
      <c r="B58" s="62"/>
      <c r="C58" s="65"/>
      <c r="D58" s="30" t="s">
        <v>79</v>
      </c>
      <c r="E58" s="40" t="s">
        <v>149</v>
      </c>
      <c r="F58" s="45" t="s">
        <v>182</v>
      </c>
      <c r="G58" s="5" t="s">
        <v>205</v>
      </c>
      <c r="H58" s="36">
        <v>0.2</v>
      </c>
      <c r="I58" s="37">
        <v>0.04</v>
      </c>
      <c r="J58" s="37">
        <v>0.06</v>
      </c>
      <c r="K58" s="37">
        <v>0.06</v>
      </c>
      <c r="L58" s="37">
        <v>0.04</v>
      </c>
    </row>
    <row r="59" spans="1:12" ht="38.25" x14ac:dyDescent="0.25">
      <c r="A59" s="62"/>
      <c r="B59" s="62"/>
      <c r="C59" s="30" t="s">
        <v>203</v>
      </c>
      <c r="D59" s="30" t="s">
        <v>80</v>
      </c>
      <c r="E59" s="40" t="s">
        <v>150</v>
      </c>
      <c r="F59" s="45" t="s">
        <v>178</v>
      </c>
      <c r="G59" s="5" t="s">
        <v>205</v>
      </c>
      <c r="H59" s="16">
        <v>1</v>
      </c>
      <c r="I59" s="17">
        <v>0.2</v>
      </c>
      <c r="J59" s="17">
        <v>0.2</v>
      </c>
      <c r="K59" s="17">
        <v>0.3</v>
      </c>
      <c r="L59" s="17">
        <v>0.3</v>
      </c>
    </row>
    <row r="60" spans="1:12" ht="51" x14ac:dyDescent="0.25">
      <c r="A60" s="62"/>
      <c r="B60" s="62"/>
      <c r="C60" s="59" t="s">
        <v>204</v>
      </c>
      <c r="D60" s="12" t="s">
        <v>81</v>
      </c>
      <c r="E60" s="42" t="s">
        <v>151</v>
      </c>
      <c r="F60" s="46" t="s">
        <v>183</v>
      </c>
      <c r="G60" s="5" t="s">
        <v>205</v>
      </c>
      <c r="H60" s="14">
        <v>1</v>
      </c>
      <c r="I60" s="15">
        <v>0.25</v>
      </c>
      <c r="J60" s="15">
        <v>0.25</v>
      </c>
      <c r="K60" s="15">
        <v>0.25</v>
      </c>
      <c r="L60" s="15">
        <v>0.25</v>
      </c>
    </row>
    <row r="61" spans="1:12" ht="51" x14ac:dyDescent="0.25">
      <c r="A61" s="62"/>
      <c r="B61" s="62"/>
      <c r="C61" s="60"/>
      <c r="D61" s="12" t="s">
        <v>197</v>
      </c>
      <c r="E61" s="41" t="s">
        <v>152</v>
      </c>
      <c r="F61" s="45" t="s">
        <v>170</v>
      </c>
      <c r="G61" s="5" t="s">
        <v>205</v>
      </c>
      <c r="H61" s="14">
        <v>1</v>
      </c>
      <c r="I61" s="15">
        <v>0.25</v>
      </c>
      <c r="J61" s="15">
        <v>0.25</v>
      </c>
      <c r="K61" s="15">
        <v>0.25</v>
      </c>
      <c r="L61" s="15">
        <v>0.25</v>
      </c>
    </row>
    <row r="62" spans="1:12" ht="25.5" x14ac:dyDescent="0.25">
      <c r="A62" s="62"/>
      <c r="B62" s="62"/>
      <c r="C62" s="60"/>
      <c r="D62" s="12" t="s">
        <v>82</v>
      </c>
      <c r="E62" s="41" t="s">
        <v>153</v>
      </c>
      <c r="F62" s="45" t="s">
        <v>170</v>
      </c>
      <c r="G62" s="4" t="s">
        <v>6</v>
      </c>
      <c r="H62" s="3">
        <v>1</v>
      </c>
      <c r="I62" s="4" t="s">
        <v>8</v>
      </c>
      <c r="J62" s="4" t="s">
        <v>8</v>
      </c>
      <c r="K62" s="4" t="s">
        <v>8</v>
      </c>
      <c r="L62" s="4">
        <v>1</v>
      </c>
    </row>
    <row r="63" spans="1:12" ht="38.25" x14ac:dyDescent="0.25">
      <c r="A63" s="62"/>
      <c r="B63" s="62"/>
      <c r="C63" s="60"/>
      <c r="D63" s="12" t="s">
        <v>83</v>
      </c>
      <c r="E63" s="42" t="s">
        <v>154</v>
      </c>
      <c r="F63" s="45" t="s">
        <v>182</v>
      </c>
      <c r="G63" s="5" t="s">
        <v>205</v>
      </c>
      <c r="H63" s="36">
        <v>0.2</v>
      </c>
      <c r="I63" s="37">
        <v>0.08</v>
      </c>
      <c r="J63" s="37">
        <v>0.08</v>
      </c>
      <c r="K63" s="37">
        <v>0.02</v>
      </c>
      <c r="L63" s="37">
        <v>0.02</v>
      </c>
    </row>
    <row r="64" spans="1:12" ht="38.25" x14ac:dyDescent="0.25">
      <c r="A64" s="62"/>
      <c r="B64" s="62"/>
      <c r="C64" s="60"/>
      <c r="D64" s="12" t="s">
        <v>84</v>
      </c>
      <c r="E64" s="42" t="s">
        <v>155</v>
      </c>
      <c r="F64" s="46" t="s">
        <v>207</v>
      </c>
      <c r="G64" s="5" t="s">
        <v>205</v>
      </c>
      <c r="H64" s="36">
        <v>0.2</v>
      </c>
      <c r="I64" s="35">
        <v>0.05</v>
      </c>
      <c r="J64" s="35">
        <v>0.05</v>
      </c>
      <c r="K64" s="35">
        <v>0.05</v>
      </c>
      <c r="L64" s="35">
        <v>0.05</v>
      </c>
    </row>
    <row r="65" spans="1:12" ht="38.25" x14ac:dyDescent="0.25">
      <c r="A65" s="62"/>
      <c r="B65" s="62"/>
      <c r="C65" s="60"/>
      <c r="D65" s="59" t="s">
        <v>85</v>
      </c>
      <c r="E65" s="41" t="s">
        <v>156</v>
      </c>
      <c r="F65" s="45" t="s">
        <v>184</v>
      </c>
      <c r="G65" s="5" t="s">
        <v>205</v>
      </c>
      <c r="H65" s="3" t="s">
        <v>56</v>
      </c>
      <c r="I65" s="4" t="s">
        <v>25</v>
      </c>
      <c r="J65" s="4" t="s">
        <v>56</v>
      </c>
      <c r="K65" s="4" t="s">
        <v>56</v>
      </c>
      <c r="L65" s="4" t="s">
        <v>56</v>
      </c>
    </row>
    <row r="66" spans="1:12" ht="38.25" x14ac:dyDescent="0.25">
      <c r="A66" s="62"/>
      <c r="B66" s="62"/>
      <c r="C66" s="61"/>
      <c r="D66" s="61"/>
      <c r="E66" s="42" t="s">
        <v>157</v>
      </c>
      <c r="F66" s="46" t="s">
        <v>207</v>
      </c>
      <c r="G66" s="5" t="s">
        <v>205</v>
      </c>
      <c r="H66" s="36">
        <v>0.2</v>
      </c>
      <c r="I66" s="35">
        <v>0.05</v>
      </c>
      <c r="J66" s="35">
        <v>0.05</v>
      </c>
      <c r="K66" s="35">
        <v>0.05</v>
      </c>
      <c r="L66" s="35">
        <v>0.05</v>
      </c>
    </row>
    <row r="67" spans="1:12" ht="25.5" x14ac:dyDescent="0.25">
      <c r="A67" s="62"/>
      <c r="B67" s="59" t="s">
        <v>86</v>
      </c>
      <c r="C67" s="59" t="s">
        <v>202</v>
      </c>
      <c r="D67" s="59" t="s">
        <v>87</v>
      </c>
      <c r="E67" s="41" t="s">
        <v>158</v>
      </c>
      <c r="F67" s="45" t="s">
        <v>184</v>
      </c>
      <c r="G67" s="4" t="s">
        <v>6</v>
      </c>
      <c r="H67" s="3">
        <v>1</v>
      </c>
      <c r="I67" s="4" t="s">
        <v>25</v>
      </c>
      <c r="J67" s="4" t="s">
        <v>25</v>
      </c>
      <c r="K67" s="4">
        <v>1</v>
      </c>
      <c r="L67" s="4" t="s">
        <v>25</v>
      </c>
    </row>
    <row r="68" spans="1:12" ht="89.25" x14ac:dyDescent="0.25">
      <c r="A68" s="62"/>
      <c r="B68" s="60"/>
      <c r="C68" s="60"/>
      <c r="D68" s="60"/>
      <c r="E68" s="41" t="s">
        <v>159</v>
      </c>
      <c r="F68" s="45" t="s">
        <v>184</v>
      </c>
      <c r="G68" s="5" t="s">
        <v>205</v>
      </c>
      <c r="H68" s="16">
        <v>0.3</v>
      </c>
      <c r="I68" s="4" t="s">
        <v>25</v>
      </c>
      <c r="J68" s="17">
        <v>0.1</v>
      </c>
      <c r="K68" s="4" t="s">
        <v>25</v>
      </c>
      <c r="L68" s="17">
        <v>0.2</v>
      </c>
    </row>
    <row r="69" spans="1:12" ht="25.5" x14ac:dyDescent="0.25">
      <c r="A69" s="62"/>
      <c r="B69" s="60"/>
      <c r="C69" s="60"/>
      <c r="D69" s="60"/>
      <c r="E69" s="41" t="s">
        <v>160</v>
      </c>
      <c r="F69" s="45" t="s">
        <v>184</v>
      </c>
      <c r="G69" s="5" t="s">
        <v>205</v>
      </c>
      <c r="H69" s="16">
        <v>0.42</v>
      </c>
      <c r="I69" s="4" t="s">
        <v>25</v>
      </c>
      <c r="J69" s="4" t="s">
        <v>25</v>
      </c>
      <c r="K69" s="4" t="s">
        <v>25</v>
      </c>
      <c r="L69" s="17">
        <v>0.42</v>
      </c>
    </row>
    <row r="70" spans="1:12" ht="63.75" x14ac:dyDescent="0.25">
      <c r="A70" s="62"/>
      <c r="B70" s="60"/>
      <c r="C70" s="60"/>
      <c r="D70" s="60"/>
      <c r="E70" s="42" t="s">
        <v>161</v>
      </c>
      <c r="F70" s="46" t="s">
        <v>178</v>
      </c>
      <c r="G70" s="5" t="s">
        <v>205</v>
      </c>
      <c r="H70" s="26" t="s">
        <v>88</v>
      </c>
      <c r="I70" s="26" t="s">
        <v>88</v>
      </c>
      <c r="J70" s="26" t="s">
        <v>88</v>
      </c>
      <c r="K70" s="26" t="s">
        <v>88</v>
      </c>
      <c r="L70" s="26" t="s">
        <v>88</v>
      </c>
    </row>
    <row r="71" spans="1:12" ht="38.25" x14ac:dyDescent="0.25">
      <c r="A71" s="62"/>
      <c r="B71" s="60"/>
      <c r="C71" s="60"/>
      <c r="D71" s="60"/>
      <c r="E71" s="41" t="s">
        <v>162</v>
      </c>
      <c r="F71" s="45" t="s">
        <v>184</v>
      </c>
      <c r="G71" s="5" t="s">
        <v>205</v>
      </c>
      <c r="H71" s="3" t="s">
        <v>89</v>
      </c>
      <c r="I71" s="4" t="s">
        <v>89</v>
      </c>
      <c r="J71" s="4" t="s">
        <v>89</v>
      </c>
      <c r="K71" s="4" t="s">
        <v>89</v>
      </c>
      <c r="L71" s="4" t="s">
        <v>89</v>
      </c>
    </row>
    <row r="72" spans="1:12" ht="38.25" x14ac:dyDescent="0.25">
      <c r="A72" s="62"/>
      <c r="B72" s="60"/>
      <c r="C72" s="60"/>
      <c r="D72" s="60"/>
      <c r="E72" s="41" t="s">
        <v>163</v>
      </c>
      <c r="F72" s="45" t="s">
        <v>184</v>
      </c>
      <c r="G72" s="5" t="s">
        <v>205</v>
      </c>
      <c r="H72" s="3" t="s">
        <v>57</v>
      </c>
      <c r="I72" s="4" t="s">
        <v>57</v>
      </c>
      <c r="J72" s="4" t="s">
        <v>57</v>
      </c>
      <c r="K72" s="4" t="s">
        <v>57</v>
      </c>
      <c r="L72" s="4" t="s">
        <v>57</v>
      </c>
    </row>
    <row r="73" spans="1:12" ht="38.25" x14ac:dyDescent="0.25">
      <c r="A73" s="62"/>
      <c r="B73" s="60"/>
      <c r="C73" s="60"/>
      <c r="D73" s="60"/>
      <c r="E73" s="41" t="s">
        <v>164</v>
      </c>
      <c r="F73" s="45" t="s">
        <v>184</v>
      </c>
      <c r="G73" s="5" t="s">
        <v>205</v>
      </c>
      <c r="H73" s="3" t="s">
        <v>57</v>
      </c>
      <c r="I73" s="4" t="s">
        <v>57</v>
      </c>
      <c r="J73" s="4" t="s">
        <v>57</v>
      </c>
      <c r="K73" s="4" t="s">
        <v>57</v>
      </c>
      <c r="L73" s="4" t="s">
        <v>57</v>
      </c>
    </row>
    <row r="74" spans="1:12" ht="25.5" x14ac:dyDescent="0.25">
      <c r="A74" s="62"/>
      <c r="B74" s="61"/>
      <c r="C74" s="61"/>
      <c r="D74" s="61"/>
      <c r="E74" s="44" t="s">
        <v>90</v>
      </c>
      <c r="F74" s="45" t="s">
        <v>184</v>
      </c>
      <c r="G74" s="4" t="s">
        <v>6</v>
      </c>
      <c r="H74" s="3">
        <v>1</v>
      </c>
      <c r="I74" s="4" t="s">
        <v>25</v>
      </c>
      <c r="J74" s="4" t="s">
        <v>25</v>
      </c>
      <c r="K74" s="4">
        <v>1</v>
      </c>
      <c r="L74" s="4" t="s">
        <v>25</v>
      </c>
    </row>
    <row r="75" spans="1:12" s="38" customFormat="1" ht="51" x14ac:dyDescent="0.25">
      <c r="A75" s="62"/>
      <c r="B75" s="12" t="s">
        <v>91</v>
      </c>
      <c r="C75" s="12" t="s">
        <v>198</v>
      </c>
      <c r="D75" s="12" t="s">
        <v>92</v>
      </c>
      <c r="E75" s="42" t="s">
        <v>165</v>
      </c>
      <c r="F75" s="49" t="s">
        <v>169</v>
      </c>
      <c r="G75" s="5" t="s">
        <v>205</v>
      </c>
      <c r="H75" s="20">
        <v>1</v>
      </c>
      <c r="I75" s="53">
        <v>1</v>
      </c>
      <c r="J75" s="53">
        <v>1</v>
      </c>
      <c r="K75" s="53">
        <v>1</v>
      </c>
      <c r="L75" s="53">
        <v>1</v>
      </c>
    </row>
    <row r="76" spans="1:12" ht="51" x14ac:dyDescent="0.25">
      <c r="A76" s="62"/>
      <c r="B76" s="2" t="s">
        <v>93</v>
      </c>
      <c r="C76" s="30" t="s">
        <v>202</v>
      </c>
      <c r="D76" s="12" t="s">
        <v>94</v>
      </c>
      <c r="E76" s="42" t="s">
        <v>166</v>
      </c>
      <c r="F76" s="46" t="s">
        <v>179</v>
      </c>
      <c r="G76" s="5" t="s">
        <v>205</v>
      </c>
      <c r="H76" s="39">
        <v>1</v>
      </c>
      <c r="I76" s="55">
        <v>1</v>
      </c>
      <c r="J76" s="55">
        <v>1</v>
      </c>
      <c r="K76" s="55">
        <v>1</v>
      </c>
      <c r="L76" s="55">
        <v>1</v>
      </c>
    </row>
    <row r="77" spans="1:12" ht="38.25" x14ac:dyDescent="0.25">
      <c r="A77" s="62"/>
      <c r="B77" s="2" t="s">
        <v>95</v>
      </c>
      <c r="C77" s="30" t="s">
        <v>204</v>
      </c>
      <c r="D77" s="30" t="s">
        <v>96</v>
      </c>
      <c r="E77" s="40" t="s">
        <v>167</v>
      </c>
      <c r="F77" s="45" t="s">
        <v>185</v>
      </c>
      <c r="G77" s="5" t="s">
        <v>205</v>
      </c>
      <c r="H77" s="16">
        <v>0.25</v>
      </c>
      <c r="I77" s="4" t="s">
        <v>97</v>
      </c>
      <c r="J77" s="4" t="s">
        <v>97</v>
      </c>
      <c r="K77" s="4" t="s">
        <v>97</v>
      </c>
      <c r="L77" s="4" t="s">
        <v>97</v>
      </c>
    </row>
    <row r="79" spans="1:12" ht="50.25" customHeight="1" x14ac:dyDescent="0.25">
      <c r="A79" s="58" t="s">
        <v>214</v>
      </c>
      <c r="B79" s="58"/>
      <c r="C79" s="58"/>
      <c r="D79" s="58"/>
    </row>
  </sheetData>
  <autoFilter ref="A3:L77" xr:uid="{0385F15D-A5A7-4CCC-8FBE-0F5A695F52DA}"/>
  <mergeCells count="52">
    <mergeCell ref="D65:D66"/>
    <mergeCell ref="G3:G4"/>
    <mergeCell ref="D25:D27"/>
    <mergeCell ref="D3:D4"/>
    <mergeCell ref="E3:E4"/>
    <mergeCell ref="F3:F4"/>
    <mergeCell ref="A3:A4"/>
    <mergeCell ref="B3:B4"/>
    <mergeCell ref="C36:C40"/>
    <mergeCell ref="A30:A35"/>
    <mergeCell ref="B30:B35"/>
    <mergeCell ref="C30:C35"/>
    <mergeCell ref="C25:C27"/>
    <mergeCell ref="A36:A77"/>
    <mergeCell ref="B36:B40"/>
    <mergeCell ref="B67:B74"/>
    <mergeCell ref="C67:C74"/>
    <mergeCell ref="C60:C66"/>
    <mergeCell ref="B41:B56"/>
    <mergeCell ref="C41:C45"/>
    <mergeCell ref="D67:D74"/>
    <mergeCell ref="D41:D42"/>
    <mergeCell ref="C46:C52"/>
    <mergeCell ref="C1:L1"/>
    <mergeCell ref="A1:B1"/>
    <mergeCell ref="H3:L3"/>
    <mergeCell ref="A15:A22"/>
    <mergeCell ref="B15:B20"/>
    <mergeCell ref="C15:C20"/>
    <mergeCell ref="D16:D17"/>
    <mergeCell ref="D21:D22"/>
    <mergeCell ref="A5:A14"/>
    <mergeCell ref="B5:B9"/>
    <mergeCell ref="C5:C9"/>
    <mergeCell ref="B21:B22"/>
    <mergeCell ref="C3:C4"/>
    <mergeCell ref="A79:D79"/>
    <mergeCell ref="D5:D9"/>
    <mergeCell ref="B11:B12"/>
    <mergeCell ref="C11:C12"/>
    <mergeCell ref="D11:D12"/>
    <mergeCell ref="B28:B29"/>
    <mergeCell ref="C28:C29"/>
    <mergeCell ref="A23:A29"/>
    <mergeCell ref="B23:B24"/>
    <mergeCell ref="C23:C24"/>
    <mergeCell ref="D23:D24"/>
    <mergeCell ref="B25:B27"/>
    <mergeCell ref="C21:C22"/>
    <mergeCell ref="C53:C56"/>
    <mergeCell ref="B57:B66"/>
    <mergeCell ref="C57:C58"/>
  </mergeCells>
  <pageMargins left="0.23622047244094491" right="0.23622047244094491" top="0.74803149606299213" bottom="0.74803149606299213" header="0.31496062992125984" footer="0.31496062992125984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6e2a57a2-9d48-4009-82e5-3fe89fb6c543">01 - Enero</Mes>
    <Año xmlns="6e2a57a2-9d48-4009-82e5-3fe89fb6c543">2022</Año>
    <Descripción_x0020_del_x0020_Documento xmlns="6e2a57a2-9d48-4009-82e5-3fe89fb6c543">20220125 Plan de Acción Institucional 2022 Versión 01</Descripción_x0020_del_x0020_Documento>
    <_dlc_DocId xmlns="6e2a57a2-9d48-4009-82e5-3fe89fb6c543">3CFCSSYJ6V66-27-47</_dlc_DocId>
    <_dlc_DocIdUrl xmlns="6e2a57a2-9d48-4009-82e5-3fe89fb6c543">
      <Url>https://www.reincorporacion.gov.co/es/agencia/_layouts/15/DocIdRedir.aspx?ID=3CFCSSYJ6V66-27-47</Url>
      <Description>3CFCSSYJ6V66-27-47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DB4801-B4D2-4B3A-B6D0-AA21B18FAA40}"/>
</file>

<file path=customXml/itemProps2.xml><?xml version="1.0" encoding="utf-8"?>
<ds:datastoreItem xmlns:ds="http://schemas.openxmlformats.org/officeDocument/2006/customXml" ds:itemID="{6D11D902-11A9-4903-A87E-F09F5CE3F6A0}"/>
</file>

<file path=customXml/itemProps3.xml><?xml version="1.0" encoding="utf-8"?>
<ds:datastoreItem xmlns:ds="http://schemas.openxmlformats.org/officeDocument/2006/customXml" ds:itemID="{9A6901C4-CD5E-4E77-BF83-1B85083A9781}"/>
</file>

<file path=customXml/itemProps4.xml><?xml version="1.0" encoding="utf-8"?>
<ds:datastoreItem xmlns:ds="http://schemas.openxmlformats.org/officeDocument/2006/customXml" ds:itemID="{9F5F0153-A1E4-463E-B031-A1EB92AF5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Acción</vt:lpstr>
      <vt:lpstr>Acción!Área_de_impresión</vt:lpstr>
      <vt:lpstr>Acción!Títulos_a_imprimir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20220125 Plan de Acción Institucional 2022 Versión 01</dc:title>
  <dc:creator>Adriana Patricia Luque Leon</dc:creator>
  <cp:lastModifiedBy>Adriana Patricia Luque Leon</cp:lastModifiedBy>
  <cp:lastPrinted>2021-12-15T21:19:29Z</cp:lastPrinted>
  <dcterms:created xsi:type="dcterms:W3CDTF">2021-12-15T19:39:07Z</dcterms:created>
  <dcterms:modified xsi:type="dcterms:W3CDTF">2022-01-26T20:37:10Z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0x010100F02B1634C6B99440A0A520FB03BDB4B8</vt:lpwstr>
  </property>
  <property fmtid="{D5CDD505-2E9C-101B-9397-08002B2CF9AE}" pid="3" name="_dlc_DocIdItemGuid">
    <vt:lpwstr>7676987f-2965-4524-9d3f-e2ff20dbc246</vt:lpwstr>
  </property>
</Properties>
</file>