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NCY  GUERRA\PRESUPUESTOS\INFORMES HOME\TODO EL AÑO\"/>
    </mc:Choice>
  </mc:AlternateContent>
  <bookViews>
    <workbookView xWindow="0" yWindow="0" windowWidth="20490" windowHeight="7020"/>
  </bookViews>
  <sheets>
    <sheet name="Pres Aprob" sheetId="1" r:id="rId1"/>
  </sheets>
  <definedNames>
    <definedName name="_xlnm.Print_Area" localSheetId="0">'Pres Aprob'!$A$1:$K$60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J52" i="1"/>
  <c r="H50" i="1"/>
  <c r="H47" i="1"/>
  <c r="J40" i="1"/>
  <c r="H38" i="1"/>
  <c r="J37" i="1"/>
  <c r="J38" i="1" s="1"/>
  <c r="J33" i="1"/>
  <c r="H31" i="1"/>
  <c r="H28" i="1"/>
  <c r="H25" i="1"/>
  <c r="H22" i="1"/>
  <c r="H19" i="1"/>
  <c r="H36" i="1" l="1"/>
  <c r="J36" i="1" s="1"/>
  <c r="H41" i="1"/>
  <c r="J41" i="1" s="1"/>
  <c r="J46" i="1"/>
  <c r="J47" i="1" s="1"/>
  <c r="J51" i="1"/>
  <c r="H49" i="1"/>
  <c r="J49" i="1" s="1"/>
  <c r="J50" i="1"/>
  <c r="J27" i="1"/>
  <c r="J28" i="1" s="1"/>
  <c r="J21" i="1"/>
  <c r="J22" i="1" s="1"/>
  <c r="H34" i="1"/>
  <c r="J34" i="1" s="1"/>
  <c r="H43" i="1"/>
  <c r="J43" i="1" s="1"/>
  <c r="H45" i="1"/>
  <c r="J58" i="1"/>
  <c r="J30" i="1"/>
  <c r="J31" i="1" s="1"/>
  <c r="H56" i="1"/>
  <c r="J56" i="1" s="1"/>
  <c r="J18" i="1"/>
  <c r="J19" i="1" s="1"/>
  <c r="J24" i="1"/>
  <c r="H17" i="1"/>
  <c r="H55" i="1"/>
  <c r="J55" i="1" s="1"/>
  <c r="H57" i="1"/>
  <c r="H44" i="1" l="1"/>
  <c r="J44" i="1" s="1"/>
  <c r="J45" i="1"/>
  <c r="J59" i="1"/>
  <c r="J57" i="1"/>
  <c r="H16" i="1"/>
  <c r="J17" i="1"/>
  <c r="H14" i="1" l="1"/>
  <c r="J14" i="1" s="1"/>
  <c r="H12" i="1"/>
  <c r="J12" i="1" s="1"/>
  <c r="J16" i="1"/>
</calcChain>
</file>

<file path=xl/sharedStrings.xml><?xml version="1.0" encoding="utf-8"?>
<sst xmlns="http://schemas.openxmlformats.org/spreadsheetml/2006/main" count="53" uniqueCount="41">
  <si>
    <t>AGENCIA COLOMBIANA PARA LA REINTEGRACIÓN DE PERSONAS Y GRUPOS ALZADOS EN ARMAS - ACR</t>
  </si>
  <si>
    <t>ANEXO PRESUPUESTO GENERAL DE LA NACION - 2017</t>
  </si>
  <si>
    <t>DECRETO 2170 - DICIEMBRE 27 DE 2016</t>
  </si>
  <si>
    <t>CTA PROG</t>
  </si>
  <si>
    <t>SUBC
SUBP</t>
  </si>
  <si>
    <t>OBJG
PROY</t>
  </si>
  <si>
    <t>ORD
SPRY</t>
  </si>
  <si>
    <t>REC</t>
  </si>
  <si>
    <t>CONCEPTO</t>
  </si>
  <si>
    <t>APORTE 
NACIONAL</t>
  </si>
  <si>
    <t>RECURSOS PROPIOS</t>
  </si>
  <si>
    <t>TOTAL</t>
  </si>
  <si>
    <t>SECCION: 0212</t>
  </si>
  <si>
    <t>TOTAL PRESUPUESTO ACR</t>
  </si>
  <si>
    <t>A. FUNCIONAMIENTO</t>
  </si>
  <si>
    <t>GASTOS DE PERSONAL</t>
  </si>
  <si>
    <t>SERVICIOS PERSONALES ASOCIADOS A NOMINA</t>
  </si>
  <si>
    <t>SUELDOS DE PERSONAL DE NOMINA</t>
  </si>
  <si>
    <t>RECURSOS CORRIENTES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</si>
  <si>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</si>
  <si>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</si>
  <si>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</si>
  <si>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</si>
  <si>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</si>
  <si>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</si>
  <si>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</si>
  <si>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</si>
  <si>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</si>
  <si>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TRANFERENCIAS POR CONVENIOS AL SECTOR PRIVADO</t>
  </si>
  <si>
    <t>PROGRAMAS NACIONALES QUE SE DESARROLLAN CON EL SECTOR PRIVADO</t>
  </si>
  <si>
    <t>FONDO DE PROGRAMAS ESPECIALES PARA LA PAZ:
PROGRAMA DE REINTEGRACION SOCIAL Y ECONOMICA</t>
  </si>
  <si>
    <t>TRANFERENCIAS AL SECTOR PÚBLICO</t>
  </si>
  <si>
    <t>ORDEN NACIONAL</t>
  </si>
  <si>
    <t xml:space="preserve">     CUOTA DE AUDITAJE CONTRANAL</t>
  </si>
  <si>
    <t>OTROS RECURSOS DEL TESORO</t>
  </si>
  <si>
    <t>C. INVERSIÓN</t>
  </si>
  <si>
    <t>0211</t>
  </si>
  <si>
    <t xml:space="preserve">REINTEGRACIÓN DE PERSONAS Y GRUPOS ALZADOS EN ARMAS DESDE EL SECTOR PRESIDENCIA </t>
  </si>
  <si>
    <t>INTERSUBSECTORIAL GOBIERNO</t>
  </si>
  <si>
    <t/>
  </si>
  <si>
    <t>IMPLEMENTACIÓN MODELO DE REINTEGRACION COMUNITARIA Y ACCIONES DE PREVENCION DEL RECLUTAMIENTO COMUNIDADES RECEPTORAS DE POBLACION EN PROCESO DE REINTEGRACION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</si>
</sst>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4" fillId="2" borderId="1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4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164" fontId="9" fillId="2" borderId="0" xfId="1" applyNumberFormat="1" applyFont="1" applyFill="1" applyBorder="1" applyAlignment="1">
      <alignment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164" fontId="1" fillId="2" borderId="0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0" fontId="1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left" vertical="center" wrapText="1"/>
    </xf>
    <xf numFmtId="164" fontId="1" fillId="2" borderId="0" xfId="1" applyNumberFormat="1" applyFont="1" applyFill="1" applyBorder="1" applyAlignment="1"/>
    <xf numFmtId="164" fontId="9" fillId="2" borderId="0" xfId="1" applyNumberFormat="1" applyFont="1" applyFill="1" applyBorder="1" applyAlignment="1"/>
    <xf numFmtId="0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vertical="center"/>
    </xf>
    <xf numFmtId="49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 wrapText="1"/>
    </xf>
    <xf numFmtId="49" fontId="0" fillId="2" borderId="0" xfId="2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vertical="top"/>
    </xf>
    <xf numFmtId="49" fontId="0" fillId="2" borderId="0" xfId="2" applyNumberFormat="1" applyFont="1" applyFill="1" applyBorder="1" applyAlignment="1">
      <alignment horizontal="center" vertical="top"/>
    </xf>
    <xf numFmtId="0" fontId="1" fillId="2" borderId="0" xfId="2" applyNumberFormat="1" applyFont="1" applyFill="1" applyBorder="1" applyAlignment="1">
      <alignment horizontal="center" vertical="top"/>
    </xf>
    <xf numFmtId="0" fontId="1" fillId="2" borderId="0" xfId="2" applyFont="1" applyFill="1" applyBorder="1" applyAlignment="1">
      <alignment horizontal="center" vertical="top"/>
    </xf>
    <xf numFmtId="0" fontId="4" fillId="2" borderId="7" xfId="2" applyFont="1" applyFill="1" applyBorder="1" applyAlignment="1">
      <alignment vertical="center"/>
    </xf>
    <xf numFmtId="0" fontId="4" fillId="2" borderId="8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5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36031</xdr:rowOff>
    </xdr:from>
    <xdr:to>
      <xdr:col>4</xdr:col>
      <xdr:colOff>180975</xdr:colOff>
      <xdr:row>3</xdr:row>
      <xdr:rowOff>67573</xdr:rowOff>
    </xdr:to>
    <xdr:pic>
      <xdr:nvPicPr>
        <xdr:cNvPr id="2" name="2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732" r="48204" b="40495"/>
        <a:stretch/>
      </xdr:blipFill>
      <xdr:spPr>
        <a:xfrm>
          <a:off x="123826" y="207481"/>
          <a:ext cx="1581149" cy="393492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1</xdr:row>
      <xdr:rowOff>12175</xdr:rowOff>
    </xdr:from>
    <xdr:to>
      <xdr:col>9</xdr:col>
      <xdr:colOff>1343025</xdr:colOff>
      <xdr:row>4</xdr:row>
      <xdr:rowOff>3458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919" t="-1525" r="1078" b="26764"/>
        <a:stretch/>
      </xdr:blipFill>
      <xdr:spPr>
        <a:xfrm>
          <a:off x="9801225" y="183625"/>
          <a:ext cx="1114425" cy="515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64"/>
  <sheetViews>
    <sheetView tabSelected="1" workbookViewId="0"/>
  </sheetViews>
  <sheetFormatPr baseColWidth="10" defaultRowHeight="12.75" x14ac:dyDescent="0.25"/>
  <cols>
    <col min="1" max="1" width="1.28515625" style="5" customWidth="1"/>
    <col min="2" max="6" width="6.28515625" style="5" customWidth="1"/>
    <col min="7" max="7" width="53.140625" style="5" customWidth="1"/>
    <col min="8" max="8" width="21.42578125" style="55" customWidth="1"/>
    <col min="9" max="9" width="18.5703125" style="55" customWidth="1"/>
    <col min="10" max="10" width="21.42578125" style="55" customWidth="1"/>
    <col min="11" max="11" width="3" style="55" customWidth="1"/>
    <col min="12" max="248" width="11" style="5"/>
    <col min="249" max="249" width="5.42578125" style="5" customWidth="1"/>
    <col min="250" max="254" width="7.5703125" style="5" customWidth="1"/>
    <col min="255" max="255" width="34.85546875" style="5" customWidth="1"/>
    <col min="256" max="256" width="21.85546875" style="5" bestFit="1" customWidth="1"/>
    <col min="257" max="260" width="20.7109375" style="5" customWidth="1"/>
    <col min="261" max="262" width="11" style="5"/>
    <col min="263" max="263" width="15.85546875" style="5" bestFit="1" customWidth="1"/>
    <col min="264" max="504" width="11" style="5"/>
    <col min="505" max="505" width="5.42578125" style="5" customWidth="1"/>
    <col min="506" max="510" width="7.5703125" style="5" customWidth="1"/>
    <col min="511" max="511" width="34.85546875" style="5" customWidth="1"/>
    <col min="512" max="512" width="21.85546875" style="5" bestFit="1" customWidth="1"/>
    <col min="513" max="516" width="20.7109375" style="5" customWidth="1"/>
    <col min="517" max="518" width="11" style="5"/>
    <col min="519" max="519" width="15.85546875" style="5" bestFit="1" customWidth="1"/>
    <col min="520" max="760" width="11" style="5"/>
    <col min="761" max="761" width="5.42578125" style="5" customWidth="1"/>
    <col min="762" max="766" width="7.5703125" style="5" customWidth="1"/>
    <col min="767" max="767" width="34.85546875" style="5" customWidth="1"/>
    <col min="768" max="768" width="21.85546875" style="5" bestFit="1" customWidth="1"/>
    <col min="769" max="772" width="20.7109375" style="5" customWidth="1"/>
    <col min="773" max="774" width="11" style="5"/>
    <col min="775" max="775" width="15.85546875" style="5" bestFit="1" customWidth="1"/>
    <col min="776" max="1016" width="11" style="5"/>
    <col min="1017" max="1017" width="5.42578125" style="5" customWidth="1"/>
    <col min="1018" max="1022" width="7.5703125" style="5" customWidth="1"/>
    <col min="1023" max="1023" width="34.85546875" style="5" customWidth="1"/>
    <col min="1024" max="1024" width="21.85546875" style="5" bestFit="1" customWidth="1"/>
    <col min="1025" max="1028" width="20.7109375" style="5" customWidth="1"/>
    <col min="1029" max="1030" width="11" style="5"/>
    <col min="1031" max="1031" width="15.85546875" style="5" bestFit="1" customWidth="1"/>
    <col min="1032" max="1272" width="11" style="5"/>
    <col min="1273" max="1273" width="5.42578125" style="5" customWidth="1"/>
    <col min="1274" max="1278" width="7.5703125" style="5" customWidth="1"/>
    <col min="1279" max="1279" width="34.85546875" style="5" customWidth="1"/>
    <col min="1280" max="1280" width="21.85546875" style="5" bestFit="1" customWidth="1"/>
    <col min="1281" max="1284" width="20.7109375" style="5" customWidth="1"/>
    <col min="1285" max="1286" width="11" style="5"/>
    <col min="1287" max="1287" width="15.85546875" style="5" bestFit="1" customWidth="1"/>
    <col min="1288" max="1528" width="11" style="5"/>
    <col min="1529" max="1529" width="5.42578125" style="5" customWidth="1"/>
    <col min="1530" max="1534" width="7.5703125" style="5" customWidth="1"/>
    <col min="1535" max="1535" width="34.85546875" style="5" customWidth="1"/>
    <col min="1536" max="1536" width="21.85546875" style="5" bestFit="1" customWidth="1"/>
    <col min="1537" max="1540" width="20.7109375" style="5" customWidth="1"/>
    <col min="1541" max="1542" width="11" style="5"/>
    <col min="1543" max="1543" width="15.85546875" style="5" bestFit="1" customWidth="1"/>
    <col min="1544" max="1784" width="11" style="5"/>
    <col min="1785" max="1785" width="5.42578125" style="5" customWidth="1"/>
    <col min="1786" max="1790" width="7.5703125" style="5" customWidth="1"/>
    <col min="1791" max="1791" width="34.85546875" style="5" customWidth="1"/>
    <col min="1792" max="1792" width="21.85546875" style="5" bestFit="1" customWidth="1"/>
    <col min="1793" max="1796" width="20.7109375" style="5" customWidth="1"/>
    <col min="1797" max="1798" width="11" style="5"/>
    <col min="1799" max="1799" width="15.85546875" style="5" bestFit="1" customWidth="1"/>
    <col min="1800" max="2040" width="11" style="5"/>
    <col min="2041" max="2041" width="5.42578125" style="5" customWidth="1"/>
    <col min="2042" max="2046" width="7.5703125" style="5" customWidth="1"/>
    <col min="2047" max="2047" width="34.85546875" style="5" customWidth="1"/>
    <col min="2048" max="2048" width="21.85546875" style="5" bestFit="1" customWidth="1"/>
    <col min="2049" max="2052" width="20.7109375" style="5" customWidth="1"/>
    <col min="2053" max="2054" width="11" style="5"/>
    <col min="2055" max="2055" width="15.85546875" style="5" bestFit="1" customWidth="1"/>
    <col min="2056" max="2296" width="11" style="5"/>
    <col min="2297" max="2297" width="5.42578125" style="5" customWidth="1"/>
    <col min="2298" max="2302" width="7.5703125" style="5" customWidth="1"/>
    <col min="2303" max="2303" width="34.85546875" style="5" customWidth="1"/>
    <col min="2304" max="2304" width="21.85546875" style="5" bestFit="1" customWidth="1"/>
    <col min="2305" max="2308" width="20.7109375" style="5" customWidth="1"/>
    <col min="2309" max="2310" width="11" style="5"/>
    <col min="2311" max="2311" width="15.85546875" style="5" bestFit="1" customWidth="1"/>
    <col min="2312" max="2552" width="11" style="5"/>
    <col min="2553" max="2553" width="5.42578125" style="5" customWidth="1"/>
    <col min="2554" max="2558" width="7.5703125" style="5" customWidth="1"/>
    <col min="2559" max="2559" width="34.85546875" style="5" customWidth="1"/>
    <col min="2560" max="2560" width="21.85546875" style="5" bestFit="1" customWidth="1"/>
    <col min="2561" max="2564" width="20.7109375" style="5" customWidth="1"/>
    <col min="2565" max="2566" width="11" style="5"/>
    <col min="2567" max="2567" width="15.85546875" style="5" bestFit="1" customWidth="1"/>
    <col min="2568" max="2808" width="11" style="5"/>
    <col min="2809" max="2809" width="5.42578125" style="5" customWidth="1"/>
    <col min="2810" max="2814" width="7.5703125" style="5" customWidth="1"/>
    <col min="2815" max="2815" width="34.85546875" style="5" customWidth="1"/>
    <col min="2816" max="2816" width="21.85546875" style="5" bestFit="1" customWidth="1"/>
    <col min="2817" max="2820" width="20.7109375" style="5" customWidth="1"/>
    <col min="2821" max="2822" width="11" style="5"/>
    <col min="2823" max="2823" width="15.85546875" style="5" bestFit="1" customWidth="1"/>
    <col min="2824" max="3064" width="11" style="5"/>
    <col min="3065" max="3065" width="5.42578125" style="5" customWidth="1"/>
    <col min="3066" max="3070" width="7.5703125" style="5" customWidth="1"/>
    <col min="3071" max="3071" width="34.85546875" style="5" customWidth="1"/>
    <col min="3072" max="3072" width="21.85546875" style="5" bestFit="1" customWidth="1"/>
    <col min="3073" max="3076" width="20.7109375" style="5" customWidth="1"/>
    <col min="3077" max="3078" width="11" style="5"/>
    <col min="3079" max="3079" width="15.85546875" style="5" bestFit="1" customWidth="1"/>
    <col min="3080" max="3320" width="11" style="5"/>
    <col min="3321" max="3321" width="5.42578125" style="5" customWidth="1"/>
    <col min="3322" max="3326" width="7.5703125" style="5" customWidth="1"/>
    <col min="3327" max="3327" width="34.85546875" style="5" customWidth="1"/>
    <col min="3328" max="3328" width="21.85546875" style="5" bestFit="1" customWidth="1"/>
    <col min="3329" max="3332" width="20.7109375" style="5" customWidth="1"/>
    <col min="3333" max="3334" width="11" style="5"/>
    <col min="3335" max="3335" width="15.85546875" style="5" bestFit="1" customWidth="1"/>
    <col min="3336" max="3576" width="11" style="5"/>
    <col min="3577" max="3577" width="5.42578125" style="5" customWidth="1"/>
    <col min="3578" max="3582" width="7.5703125" style="5" customWidth="1"/>
    <col min="3583" max="3583" width="34.85546875" style="5" customWidth="1"/>
    <col min="3584" max="3584" width="21.85546875" style="5" bestFit="1" customWidth="1"/>
    <col min="3585" max="3588" width="20.7109375" style="5" customWidth="1"/>
    <col min="3589" max="3590" width="11" style="5"/>
    <col min="3591" max="3591" width="15.85546875" style="5" bestFit="1" customWidth="1"/>
    <col min="3592" max="3832" width="11" style="5"/>
    <col min="3833" max="3833" width="5.42578125" style="5" customWidth="1"/>
    <col min="3834" max="3838" width="7.5703125" style="5" customWidth="1"/>
    <col min="3839" max="3839" width="34.85546875" style="5" customWidth="1"/>
    <col min="3840" max="3840" width="21.85546875" style="5" bestFit="1" customWidth="1"/>
    <col min="3841" max="3844" width="20.7109375" style="5" customWidth="1"/>
    <col min="3845" max="3846" width="11" style="5"/>
    <col min="3847" max="3847" width="15.85546875" style="5" bestFit="1" customWidth="1"/>
    <col min="3848" max="4088" width="11" style="5"/>
    <col min="4089" max="4089" width="5.42578125" style="5" customWidth="1"/>
    <col min="4090" max="4094" width="7.5703125" style="5" customWidth="1"/>
    <col min="4095" max="4095" width="34.85546875" style="5" customWidth="1"/>
    <col min="4096" max="4096" width="21.85546875" style="5" bestFit="1" customWidth="1"/>
    <col min="4097" max="4100" width="20.7109375" style="5" customWidth="1"/>
    <col min="4101" max="4102" width="11" style="5"/>
    <col min="4103" max="4103" width="15.85546875" style="5" bestFit="1" customWidth="1"/>
    <col min="4104" max="4344" width="11" style="5"/>
    <col min="4345" max="4345" width="5.42578125" style="5" customWidth="1"/>
    <col min="4346" max="4350" width="7.5703125" style="5" customWidth="1"/>
    <col min="4351" max="4351" width="34.85546875" style="5" customWidth="1"/>
    <col min="4352" max="4352" width="21.85546875" style="5" bestFit="1" customWidth="1"/>
    <col min="4353" max="4356" width="20.7109375" style="5" customWidth="1"/>
    <col min="4357" max="4358" width="11" style="5"/>
    <col min="4359" max="4359" width="15.85546875" style="5" bestFit="1" customWidth="1"/>
    <col min="4360" max="4600" width="11" style="5"/>
    <col min="4601" max="4601" width="5.42578125" style="5" customWidth="1"/>
    <col min="4602" max="4606" width="7.5703125" style="5" customWidth="1"/>
    <col min="4607" max="4607" width="34.85546875" style="5" customWidth="1"/>
    <col min="4608" max="4608" width="21.85546875" style="5" bestFit="1" customWidth="1"/>
    <col min="4609" max="4612" width="20.7109375" style="5" customWidth="1"/>
    <col min="4613" max="4614" width="11" style="5"/>
    <col min="4615" max="4615" width="15.85546875" style="5" bestFit="1" customWidth="1"/>
    <col min="4616" max="4856" width="11" style="5"/>
    <col min="4857" max="4857" width="5.42578125" style="5" customWidth="1"/>
    <col min="4858" max="4862" width="7.5703125" style="5" customWidth="1"/>
    <col min="4863" max="4863" width="34.85546875" style="5" customWidth="1"/>
    <col min="4864" max="4864" width="21.85546875" style="5" bestFit="1" customWidth="1"/>
    <col min="4865" max="4868" width="20.7109375" style="5" customWidth="1"/>
    <col min="4869" max="4870" width="11" style="5"/>
    <col min="4871" max="4871" width="15.85546875" style="5" bestFit="1" customWidth="1"/>
    <col min="4872" max="5112" width="11" style="5"/>
    <col min="5113" max="5113" width="5.42578125" style="5" customWidth="1"/>
    <col min="5114" max="5118" width="7.5703125" style="5" customWidth="1"/>
    <col min="5119" max="5119" width="34.85546875" style="5" customWidth="1"/>
    <col min="5120" max="5120" width="21.85546875" style="5" bestFit="1" customWidth="1"/>
    <col min="5121" max="5124" width="20.7109375" style="5" customWidth="1"/>
    <col min="5125" max="5126" width="11" style="5"/>
    <col min="5127" max="5127" width="15.85546875" style="5" bestFit="1" customWidth="1"/>
    <col min="5128" max="5368" width="11" style="5"/>
    <col min="5369" max="5369" width="5.42578125" style="5" customWidth="1"/>
    <col min="5370" max="5374" width="7.5703125" style="5" customWidth="1"/>
    <col min="5375" max="5375" width="34.85546875" style="5" customWidth="1"/>
    <col min="5376" max="5376" width="21.85546875" style="5" bestFit="1" customWidth="1"/>
    <col min="5377" max="5380" width="20.7109375" style="5" customWidth="1"/>
    <col min="5381" max="5382" width="11" style="5"/>
    <col min="5383" max="5383" width="15.85546875" style="5" bestFit="1" customWidth="1"/>
    <col min="5384" max="5624" width="11" style="5"/>
    <col min="5625" max="5625" width="5.42578125" style="5" customWidth="1"/>
    <col min="5626" max="5630" width="7.5703125" style="5" customWidth="1"/>
    <col min="5631" max="5631" width="34.85546875" style="5" customWidth="1"/>
    <col min="5632" max="5632" width="21.85546875" style="5" bestFit="1" customWidth="1"/>
    <col min="5633" max="5636" width="20.7109375" style="5" customWidth="1"/>
    <col min="5637" max="5638" width="11" style="5"/>
    <col min="5639" max="5639" width="15.85546875" style="5" bestFit="1" customWidth="1"/>
    <col min="5640" max="5880" width="11" style="5"/>
    <col min="5881" max="5881" width="5.42578125" style="5" customWidth="1"/>
    <col min="5882" max="5886" width="7.5703125" style="5" customWidth="1"/>
    <col min="5887" max="5887" width="34.85546875" style="5" customWidth="1"/>
    <col min="5888" max="5888" width="21.85546875" style="5" bestFit="1" customWidth="1"/>
    <col min="5889" max="5892" width="20.7109375" style="5" customWidth="1"/>
    <col min="5893" max="5894" width="11" style="5"/>
    <col min="5895" max="5895" width="15.85546875" style="5" bestFit="1" customWidth="1"/>
    <col min="5896" max="6136" width="11" style="5"/>
    <col min="6137" max="6137" width="5.42578125" style="5" customWidth="1"/>
    <col min="6138" max="6142" width="7.5703125" style="5" customWidth="1"/>
    <col min="6143" max="6143" width="34.85546875" style="5" customWidth="1"/>
    <col min="6144" max="6144" width="21.85546875" style="5" bestFit="1" customWidth="1"/>
    <col min="6145" max="6148" width="20.7109375" style="5" customWidth="1"/>
    <col min="6149" max="6150" width="11" style="5"/>
    <col min="6151" max="6151" width="15.85546875" style="5" bestFit="1" customWidth="1"/>
    <col min="6152" max="6392" width="11" style="5"/>
    <col min="6393" max="6393" width="5.42578125" style="5" customWidth="1"/>
    <col min="6394" max="6398" width="7.5703125" style="5" customWidth="1"/>
    <col min="6399" max="6399" width="34.85546875" style="5" customWidth="1"/>
    <col min="6400" max="6400" width="21.85546875" style="5" bestFit="1" customWidth="1"/>
    <col min="6401" max="6404" width="20.7109375" style="5" customWidth="1"/>
    <col min="6405" max="6406" width="11" style="5"/>
    <col min="6407" max="6407" width="15.85546875" style="5" bestFit="1" customWidth="1"/>
    <col min="6408" max="6648" width="11" style="5"/>
    <col min="6649" max="6649" width="5.42578125" style="5" customWidth="1"/>
    <col min="6650" max="6654" width="7.5703125" style="5" customWidth="1"/>
    <col min="6655" max="6655" width="34.85546875" style="5" customWidth="1"/>
    <col min="6656" max="6656" width="21.85546875" style="5" bestFit="1" customWidth="1"/>
    <col min="6657" max="6660" width="20.7109375" style="5" customWidth="1"/>
    <col min="6661" max="6662" width="11" style="5"/>
    <col min="6663" max="6663" width="15.85546875" style="5" bestFit="1" customWidth="1"/>
    <col min="6664" max="6904" width="11" style="5"/>
    <col min="6905" max="6905" width="5.42578125" style="5" customWidth="1"/>
    <col min="6906" max="6910" width="7.5703125" style="5" customWidth="1"/>
    <col min="6911" max="6911" width="34.85546875" style="5" customWidth="1"/>
    <col min="6912" max="6912" width="21.85546875" style="5" bestFit="1" customWidth="1"/>
    <col min="6913" max="6916" width="20.7109375" style="5" customWidth="1"/>
    <col min="6917" max="6918" width="11" style="5"/>
    <col min="6919" max="6919" width="15.85546875" style="5" bestFit="1" customWidth="1"/>
    <col min="6920" max="7160" width="11" style="5"/>
    <col min="7161" max="7161" width="5.42578125" style="5" customWidth="1"/>
    <col min="7162" max="7166" width="7.5703125" style="5" customWidth="1"/>
    <col min="7167" max="7167" width="34.85546875" style="5" customWidth="1"/>
    <col min="7168" max="7168" width="21.85546875" style="5" bestFit="1" customWidth="1"/>
    <col min="7169" max="7172" width="20.7109375" style="5" customWidth="1"/>
    <col min="7173" max="7174" width="11" style="5"/>
    <col min="7175" max="7175" width="15.85546875" style="5" bestFit="1" customWidth="1"/>
    <col min="7176" max="7416" width="11" style="5"/>
    <col min="7417" max="7417" width="5.42578125" style="5" customWidth="1"/>
    <col min="7418" max="7422" width="7.5703125" style="5" customWidth="1"/>
    <col min="7423" max="7423" width="34.85546875" style="5" customWidth="1"/>
    <col min="7424" max="7424" width="21.85546875" style="5" bestFit="1" customWidth="1"/>
    <col min="7425" max="7428" width="20.7109375" style="5" customWidth="1"/>
    <col min="7429" max="7430" width="11" style="5"/>
    <col min="7431" max="7431" width="15.85546875" style="5" bestFit="1" customWidth="1"/>
    <col min="7432" max="7672" width="11" style="5"/>
    <col min="7673" max="7673" width="5.42578125" style="5" customWidth="1"/>
    <col min="7674" max="7678" width="7.5703125" style="5" customWidth="1"/>
    <col min="7679" max="7679" width="34.85546875" style="5" customWidth="1"/>
    <col min="7680" max="7680" width="21.85546875" style="5" bestFit="1" customWidth="1"/>
    <col min="7681" max="7684" width="20.7109375" style="5" customWidth="1"/>
    <col min="7685" max="7686" width="11" style="5"/>
    <col min="7687" max="7687" width="15.85546875" style="5" bestFit="1" customWidth="1"/>
    <col min="7688" max="7928" width="11" style="5"/>
    <col min="7929" max="7929" width="5.42578125" style="5" customWidth="1"/>
    <col min="7930" max="7934" width="7.5703125" style="5" customWidth="1"/>
    <col min="7935" max="7935" width="34.85546875" style="5" customWidth="1"/>
    <col min="7936" max="7936" width="21.85546875" style="5" bestFit="1" customWidth="1"/>
    <col min="7937" max="7940" width="20.7109375" style="5" customWidth="1"/>
    <col min="7941" max="7942" width="11" style="5"/>
    <col min="7943" max="7943" width="15.85546875" style="5" bestFit="1" customWidth="1"/>
    <col min="7944" max="8184" width="11" style="5"/>
    <col min="8185" max="8185" width="5.42578125" style="5" customWidth="1"/>
    <col min="8186" max="8190" width="7.5703125" style="5" customWidth="1"/>
    <col min="8191" max="8191" width="34.85546875" style="5" customWidth="1"/>
    <col min="8192" max="8192" width="21.85546875" style="5" bestFit="1" customWidth="1"/>
    <col min="8193" max="8196" width="20.7109375" style="5" customWidth="1"/>
    <col min="8197" max="8198" width="11" style="5"/>
    <col min="8199" max="8199" width="15.85546875" style="5" bestFit="1" customWidth="1"/>
    <col min="8200" max="8440" width="11" style="5"/>
    <col min="8441" max="8441" width="5.42578125" style="5" customWidth="1"/>
    <col min="8442" max="8446" width="7.5703125" style="5" customWidth="1"/>
    <col min="8447" max="8447" width="34.85546875" style="5" customWidth="1"/>
    <col min="8448" max="8448" width="21.85546875" style="5" bestFit="1" customWidth="1"/>
    <col min="8449" max="8452" width="20.7109375" style="5" customWidth="1"/>
    <col min="8453" max="8454" width="11" style="5"/>
    <col min="8455" max="8455" width="15.85546875" style="5" bestFit="1" customWidth="1"/>
    <col min="8456" max="8696" width="11" style="5"/>
    <col min="8697" max="8697" width="5.42578125" style="5" customWidth="1"/>
    <col min="8698" max="8702" width="7.5703125" style="5" customWidth="1"/>
    <col min="8703" max="8703" width="34.85546875" style="5" customWidth="1"/>
    <col min="8704" max="8704" width="21.85546875" style="5" bestFit="1" customWidth="1"/>
    <col min="8705" max="8708" width="20.7109375" style="5" customWidth="1"/>
    <col min="8709" max="8710" width="11" style="5"/>
    <col min="8711" max="8711" width="15.85546875" style="5" bestFit="1" customWidth="1"/>
    <col min="8712" max="8952" width="11" style="5"/>
    <col min="8953" max="8953" width="5.42578125" style="5" customWidth="1"/>
    <col min="8954" max="8958" width="7.5703125" style="5" customWidth="1"/>
    <col min="8959" max="8959" width="34.85546875" style="5" customWidth="1"/>
    <col min="8960" max="8960" width="21.85546875" style="5" bestFit="1" customWidth="1"/>
    <col min="8961" max="8964" width="20.7109375" style="5" customWidth="1"/>
    <col min="8965" max="8966" width="11" style="5"/>
    <col min="8967" max="8967" width="15.85546875" style="5" bestFit="1" customWidth="1"/>
    <col min="8968" max="9208" width="11" style="5"/>
    <col min="9209" max="9209" width="5.42578125" style="5" customWidth="1"/>
    <col min="9210" max="9214" width="7.5703125" style="5" customWidth="1"/>
    <col min="9215" max="9215" width="34.85546875" style="5" customWidth="1"/>
    <col min="9216" max="9216" width="21.85546875" style="5" bestFit="1" customWidth="1"/>
    <col min="9217" max="9220" width="20.7109375" style="5" customWidth="1"/>
    <col min="9221" max="9222" width="11" style="5"/>
    <col min="9223" max="9223" width="15.85546875" style="5" bestFit="1" customWidth="1"/>
    <col min="9224" max="9464" width="11" style="5"/>
    <col min="9465" max="9465" width="5.42578125" style="5" customWidth="1"/>
    <col min="9466" max="9470" width="7.5703125" style="5" customWidth="1"/>
    <col min="9471" max="9471" width="34.85546875" style="5" customWidth="1"/>
    <col min="9472" max="9472" width="21.85546875" style="5" bestFit="1" customWidth="1"/>
    <col min="9473" max="9476" width="20.7109375" style="5" customWidth="1"/>
    <col min="9477" max="9478" width="11" style="5"/>
    <col min="9479" max="9479" width="15.85546875" style="5" bestFit="1" customWidth="1"/>
    <col min="9480" max="9720" width="11" style="5"/>
    <col min="9721" max="9721" width="5.42578125" style="5" customWidth="1"/>
    <col min="9722" max="9726" width="7.5703125" style="5" customWidth="1"/>
    <col min="9727" max="9727" width="34.85546875" style="5" customWidth="1"/>
    <col min="9728" max="9728" width="21.85546875" style="5" bestFit="1" customWidth="1"/>
    <col min="9729" max="9732" width="20.7109375" style="5" customWidth="1"/>
    <col min="9733" max="9734" width="11" style="5"/>
    <col min="9735" max="9735" width="15.85546875" style="5" bestFit="1" customWidth="1"/>
    <col min="9736" max="9976" width="11" style="5"/>
    <col min="9977" max="9977" width="5.42578125" style="5" customWidth="1"/>
    <col min="9978" max="9982" width="7.5703125" style="5" customWidth="1"/>
    <col min="9983" max="9983" width="34.85546875" style="5" customWidth="1"/>
    <col min="9984" max="9984" width="21.85546875" style="5" bestFit="1" customWidth="1"/>
    <col min="9985" max="9988" width="20.7109375" style="5" customWidth="1"/>
    <col min="9989" max="9990" width="11" style="5"/>
    <col min="9991" max="9991" width="15.85546875" style="5" bestFit="1" customWidth="1"/>
    <col min="9992" max="10232" width="11" style="5"/>
    <col min="10233" max="10233" width="5.42578125" style="5" customWidth="1"/>
    <col min="10234" max="10238" width="7.5703125" style="5" customWidth="1"/>
    <col min="10239" max="10239" width="34.85546875" style="5" customWidth="1"/>
    <col min="10240" max="10240" width="21.85546875" style="5" bestFit="1" customWidth="1"/>
    <col min="10241" max="10244" width="20.7109375" style="5" customWidth="1"/>
    <col min="10245" max="10246" width="11" style="5"/>
    <col min="10247" max="10247" width="15.85546875" style="5" bestFit="1" customWidth="1"/>
    <col min="10248" max="10488" width="11" style="5"/>
    <col min="10489" max="10489" width="5.42578125" style="5" customWidth="1"/>
    <col min="10490" max="10494" width="7.5703125" style="5" customWidth="1"/>
    <col min="10495" max="10495" width="34.85546875" style="5" customWidth="1"/>
    <col min="10496" max="10496" width="21.85546875" style="5" bestFit="1" customWidth="1"/>
    <col min="10497" max="10500" width="20.7109375" style="5" customWidth="1"/>
    <col min="10501" max="10502" width="11" style="5"/>
    <col min="10503" max="10503" width="15.85546875" style="5" bestFit="1" customWidth="1"/>
    <col min="10504" max="10744" width="11" style="5"/>
    <col min="10745" max="10745" width="5.42578125" style="5" customWidth="1"/>
    <col min="10746" max="10750" width="7.5703125" style="5" customWidth="1"/>
    <col min="10751" max="10751" width="34.85546875" style="5" customWidth="1"/>
    <col min="10752" max="10752" width="21.85546875" style="5" bestFit="1" customWidth="1"/>
    <col min="10753" max="10756" width="20.7109375" style="5" customWidth="1"/>
    <col min="10757" max="10758" width="11" style="5"/>
    <col min="10759" max="10759" width="15.85546875" style="5" bestFit="1" customWidth="1"/>
    <col min="10760" max="11000" width="11" style="5"/>
    <col min="11001" max="11001" width="5.42578125" style="5" customWidth="1"/>
    <col min="11002" max="11006" width="7.5703125" style="5" customWidth="1"/>
    <col min="11007" max="11007" width="34.85546875" style="5" customWidth="1"/>
    <col min="11008" max="11008" width="21.85546875" style="5" bestFit="1" customWidth="1"/>
    <col min="11009" max="11012" width="20.7109375" style="5" customWidth="1"/>
    <col min="11013" max="11014" width="11" style="5"/>
    <col min="11015" max="11015" width="15.85546875" style="5" bestFit="1" customWidth="1"/>
    <col min="11016" max="11256" width="11" style="5"/>
    <col min="11257" max="11257" width="5.42578125" style="5" customWidth="1"/>
    <col min="11258" max="11262" width="7.5703125" style="5" customWidth="1"/>
    <col min="11263" max="11263" width="34.85546875" style="5" customWidth="1"/>
    <col min="11264" max="11264" width="21.85546875" style="5" bestFit="1" customWidth="1"/>
    <col min="11265" max="11268" width="20.7109375" style="5" customWidth="1"/>
    <col min="11269" max="11270" width="11" style="5"/>
    <col min="11271" max="11271" width="15.85546875" style="5" bestFit="1" customWidth="1"/>
    <col min="11272" max="11512" width="11" style="5"/>
    <col min="11513" max="11513" width="5.42578125" style="5" customWidth="1"/>
    <col min="11514" max="11518" width="7.5703125" style="5" customWidth="1"/>
    <col min="11519" max="11519" width="34.85546875" style="5" customWidth="1"/>
    <col min="11520" max="11520" width="21.85546875" style="5" bestFit="1" customWidth="1"/>
    <col min="11521" max="11524" width="20.7109375" style="5" customWidth="1"/>
    <col min="11525" max="11526" width="11" style="5"/>
    <col min="11527" max="11527" width="15.85546875" style="5" bestFit="1" customWidth="1"/>
    <col min="11528" max="11768" width="11" style="5"/>
    <col min="11769" max="11769" width="5.42578125" style="5" customWidth="1"/>
    <col min="11770" max="11774" width="7.5703125" style="5" customWidth="1"/>
    <col min="11775" max="11775" width="34.85546875" style="5" customWidth="1"/>
    <col min="11776" max="11776" width="21.85546875" style="5" bestFit="1" customWidth="1"/>
    <col min="11777" max="11780" width="20.7109375" style="5" customWidth="1"/>
    <col min="11781" max="11782" width="11" style="5"/>
    <col min="11783" max="11783" width="15.85546875" style="5" bestFit="1" customWidth="1"/>
    <col min="11784" max="12024" width="11" style="5"/>
    <col min="12025" max="12025" width="5.42578125" style="5" customWidth="1"/>
    <col min="12026" max="12030" width="7.5703125" style="5" customWidth="1"/>
    <col min="12031" max="12031" width="34.85546875" style="5" customWidth="1"/>
    <col min="12032" max="12032" width="21.85546875" style="5" bestFit="1" customWidth="1"/>
    <col min="12033" max="12036" width="20.7109375" style="5" customWidth="1"/>
    <col min="12037" max="12038" width="11" style="5"/>
    <col min="12039" max="12039" width="15.85546875" style="5" bestFit="1" customWidth="1"/>
    <col min="12040" max="12280" width="11" style="5"/>
    <col min="12281" max="12281" width="5.42578125" style="5" customWidth="1"/>
    <col min="12282" max="12286" width="7.5703125" style="5" customWidth="1"/>
    <col min="12287" max="12287" width="34.85546875" style="5" customWidth="1"/>
    <col min="12288" max="12288" width="21.85546875" style="5" bestFit="1" customWidth="1"/>
    <col min="12289" max="12292" width="20.7109375" style="5" customWidth="1"/>
    <col min="12293" max="12294" width="11" style="5"/>
    <col min="12295" max="12295" width="15.85546875" style="5" bestFit="1" customWidth="1"/>
    <col min="12296" max="12536" width="11" style="5"/>
    <col min="12537" max="12537" width="5.42578125" style="5" customWidth="1"/>
    <col min="12538" max="12542" width="7.5703125" style="5" customWidth="1"/>
    <col min="12543" max="12543" width="34.85546875" style="5" customWidth="1"/>
    <col min="12544" max="12544" width="21.85546875" style="5" bestFit="1" customWidth="1"/>
    <col min="12545" max="12548" width="20.7109375" style="5" customWidth="1"/>
    <col min="12549" max="12550" width="11" style="5"/>
    <col min="12551" max="12551" width="15.85546875" style="5" bestFit="1" customWidth="1"/>
    <col min="12552" max="12792" width="11" style="5"/>
    <col min="12793" max="12793" width="5.42578125" style="5" customWidth="1"/>
    <col min="12794" max="12798" width="7.5703125" style="5" customWidth="1"/>
    <col min="12799" max="12799" width="34.85546875" style="5" customWidth="1"/>
    <col min="12800" max="12800" width="21.85546875" style="5" bestFit="1" customWidth="1"/>
    <col min="12801" max="12804" width="20.7109375" style="5" customWidth="1"/>
    <col min="12805" max="12806" width="11" style="5"/>
    <col min="12807" max="12807" width="15.85546875" style="5" bestFit="1" customWidth="1"/>
    <col min="12808" max="13048" width="11" style="5"/>
    <col min="13049" max="13049" width="5.42578125" style="5" customWidth="1"/>
    <col min="13050" max="13054" width="7.5703125" style="5" customWidth="1"/>
    <col min="13055" max="13055" width="34.85546875" style="5" customWidth="1"/>
    <col min="13056" max="13056" width="21.85546875" style="5" bestFit="1" customWidth="1"/>
    <col min="13057" max="13060" width="20.7109375" style="5" customWidth="1"/>
    <col min="13061" max="13062" width="11" style="5"/>
    <col min="13063" max="13063" width="15.85546875" style="5" bestFit="1" customWidth="1"/>
    <col min="13064" max="13304" width="11" style="5"/>
    <col min="13305" max="13305" width="5.42578125" style="5" customWidth="1"/>
    <col min="13306" max="13310" width="7.5703125" style="5" customWidth="1"/>
    <col min="13311" max="13311" width="34.85546875" style="5" customWidth="1"/>
    <col min="13312" max="13312" width="21.85546875" style="5" bestFit="1" customWidth="1"/>
    <col min="13313" max="13316" width="20.7109375" style="5" customWidth="1"/>
    <col min="13317" max="13318" width="11" style="5"/>
    <col min="13319" max="13319" width="15.85546875" style="5" bestFit="1" customWidth="1"/>
    <col min="13320" max="13560" width="11" style="5"/>
    <col min="13561" max="13561" width="5.42578125" style="5" customWidth="1"/>
    <col min="13562" max="13566" width="7.5703125" style="5" customWidth="1"/>
    <col min="13567" max="13567" width="34.85546875" style="5" customWidth="1"/>
    <col min="13568" max="13568" width="21.85546875" style="5" bestFit="1" customWidth="1"/>
    <col min="13569" max="13572" width="20.7109375" style="5" customWidth="1"/>
    <col min="13573" max="13574" width="11" style="5"/>
    <col min="13575" max="13575" width="15.85546875" style="5" bestFit="1" customWidth="1"/>
    <col min="13576" max="13816" width="11" style="5"/>
    <col min="13817" max="13817" width="5.42578125" style="5" customWidth="1"/>
    <col min="13818" max="13822" width="7.5703125" style="5" customWidth="1"/>
    <col min="13823" max="13823" width="34.85546875" style="5" customWidth="1"/>
    <col min="13824" max="13824" width="21.85546875" style="5" bestFit="1" customWidth="1"/>
    <col min="13825" max="13828" width="20.7109375" style="5" customWidth="1"/>
    <col min="13829" max="13830" width="11" style="5"/>
    <col min="13831" max="13831" width="15.85546875" style="5" bestFit="1" customWidth="1"/>
    <col min="13832" max="14072" width="11" style="5"/>
    <col min="14073" max="14073" width="5.42578125" style="5" customWidth="1"/>
    <col min="14074" max="14078" width="7.5703125" style="5" customWidth="1"/>
    <col min="14079" max="14079" width="34.85546875" style="5" customWidth="1"/>
    <col min="14080" max="14080" width="21.85546875" style="5" bestFit="1" customWidth="1"/>
    <col min="14081" max="14084" width="20.7109375" style="5" customWidth="1"/>
    <col min="14085" max="14086" width="11" style="5"/>
    <col min="14087" max="14087" width="15.85546875" style="5" bestFit="1" customWidth="1"/>
    <col min="14088" max="14328" width="11" style="5"/>
    <col min="14329" max="14329" width="5.42578125" style="5" customWidth="1"/>
    <col min="14330" max="14334" width="7.5703125" style="5" customWidth="1"/>
    <col min="14335" max="14335" width="34.85546875" style="5" customWidth="1"/>
    <col min="14336" max="14336" width="21.85546875" style="5" bestFit="1" customWidth="1"/>
    <col min="14337" max="14340" width="20.7109375" style="5" customWidth="1"/>
    <col min="14341" max="14342" width="11" style="5"/>
    <col min="14343" max="14343" width="15.85546875" style="5" bestFit="1" customWidth="1"/>
    <col min="14344" max="14584" width="11" style="5"/>
    <col min="14585" max="14585" width="5.42578125" style="5" customWidth="1"/>
    <col min="14586" max="14590" width="7.5703125" style="5" customWidth="1"/>
    <col min="14591" max="14591" width="34.85546875" style="5" customWidth="1"/>
    <col min="14592" max="14592" width="21.85546875" style="5" bestFit="1" customWidth="1"/>
    <col min="14593" max="14596" width="20.7109375" style="5" customWidth="1"/>
    <col min="14597" max="14598" width="11" style="5"/>
    <col min="14599" max="14599" width="15.85546875" style="5" bestFit="1" customWidth="1"/>
    <col min="14600" max="14840" width="11" style="5"/>
    <col min="14841" max="14841" width="5.42578125" style="5" customWidth="1"/>
    <col min="14842" max="14846" width="7.5703125" style="5" customWidth="1"/>
    <col min="14847" max="14847" width="34.85546875" style="5" customWidth="1"/>
    <col min="14848" max="14848" width="21.85546875" style="5" bestFit="1" customWidth="1"/>
    <col min="14849" max="14852" width="20.7109375" style="5" customWidth="1"/>
    <col min="14853" max="14854" width="11" style="5"/>
    <col min="14855" max="14855" width="15.85546875" style="5" bestFit="1" customWidth="1"/>
    <col min="14856" max="15096" width="11" style="5"/>
    <col min="15097" max="15097" width="5.42578125" style="5" customWidth="1"/>
    <col min="15098" max="15102" width="7.5703125" style="5" customWidth="1"/>
    <col min="15103" max="15103" width="34.85546875" style="5" customWidth="1"/>
    <col min="15104" max="15104" width="21.85546875" style="5" bestFit="1" customWidth="1"/>
    <col min="15105" max="15108" width="20.7109375" style="5" customWidth="1"/>
    <col min="15109" max="15110" width="11" style="5"/>
    <col min="15111" max="15111" width="15.85546875" style="5" bestFit="1" customWidth="1"/>
    <col min="15112" max="15352" width="11" style="5"/>
    <col min="15353" max="15353" width="5.42578125" style="5" customWidth="1"/>
    <col min="15354" max="15358" width="7.5703125" style="5" customWidth="1"/>
    <col min="15359" max="15359" width="34.85546875" style="5" customWidth="1"/>
    <col min="15360" max="15360" width="21.85546875" style="5" bestFit="1" customWidth="1"/>
    <col min="15361" max="15364" width="20.7109375" style="5" customWidth="1"/>
    <col min="15365" max="15366" width="11" style="5"/>
    <col min="15367" max="15367" width="15.85546875" style="5" bestFit="1" customWidth="1"/>
    <col min="15368" max="15608" width="11" style="5"/>
    <col min="15609" max="15609" width="5.42578125" style="5" customWidth="1"/>
    <col min="15610" max="15614" width="7.5703125" style="5" customWidth="1"/>
    <col min="15615" max="15615" width="34.85546875" style="5" customWidth="1"/>
    <col min="15616" max="15616" width="21.85546875" style="5" bestFit="1" customWidth="1"/>
    <col min="15617" max="15620" width="20.7109375" style="5" customWidth="1"/>
    <col min="15621" max="15622" width="11" style="5"/>
    <col min="15623" max="15623" width="15.85546875" style="5" bestFit="1" customWidth="1"/>
    <col min="15624" max="15864" width="11" style="5"/>
    <col min="15865" max="15865" width="5.42578125" style="5" customWidth="1"/>
    <col min="15866" max="15870" width="7.5703125" style="5" customWidth="1"/>
    <col min="15871" max="15871" width="34.85546875" style="5" customWidth="1"/>
    <col min="15872" max="15872" width="21.85546875" style="5" bestFit="1" customWidth="1"/>
    <col min="15873" max="15876" width="20.7109375" style="5" customWidth="1"/>
    <col min="15877" max="15878" width="11" style="5"/>
    <col min="15879" max="15879" width="15.85546875" style="5" bestFit="1" customWidth="1"/>
    <col min="15880" max="16120" width="11" style="5"/>
    <col min="16121" max="16121" width="5.42578125" style="5" customWidth="1"/>
    <col min="16122" max="16126" width="7.5703125" style="5" customWidth="1"/>
    <col min="16127" max="16127" width="34.85546875" style="5" customWidth="1"/>
    <col min="16128" max="16128" width="21.85546875" style="5" bestFit="1" customWidth="1"/>
    <col min="16129" max="16132" width="20.7109375" style="5" customWidth="1"/>
    <col min="16133" max="16134" width="11" style="5"/>
    <col min="16135" max="16135" width="15.85546875" style="5" bestFit="1" customWidth="1"/>
    <col min="16136" max="16381" width="11" style="5"/>
    <col min="16382" max="16384" width="11" style="5" customWidth="1"/>
  </cols>
  <sheetData>
    <row r="1" spans="1:11" ht="13.5" thickTop="1" x14ac:dyDescent="0.25">
      <c r="A1" s="1"/>
      <c r="B1" s="2"/>
      <c r="C1" s="2"/>
      <c r="D1" s="2"/>
      <c r="E1" s="2"/>
      <c r="F1" s="2"/>
      <c r="G1" s="2"/>
      <c r="H1" s="3"/>
      <c r="I1" s="3"/>
      <c r="J1" s="3"/>
      <c r="K1" s="4"/>
    </row>
    <row r="2" spans="1:11" x14ac:dyDescent="0.25">
      <c r="A2" s="6"/>
      <c r="B2" s="7"/>
      <c r="C2" s="7"/>
      <c r="D2" s="7"/>
      <c r="E2" s="7"/>
      <c r="F2" s="7"/>
      <c r="G2" s="7"/>
      <c r="H2" s="8"/>
      <c r="I2" s="8"/>
      <c r="J2" s="8"/>
      <c r="K2" s="9"/>
    </row>
    <row r="3" spans="1:11" ht="15.75" x14ac:dyDescent="0.25">
      <c r="A3" s="6"/>
      <c r="B3" s="56" t="s">
        <v>0</v>
      </c>
      <c r="C3" s="56"/>
      <c r="D3" s="56"/>
      <c r="E3" s="56"/>
      <c r="F3" s="56"/>
      <c r="G3" s="56"/>
      <c r="H3" s="56"/>
      <c r="I3" s="56"/>
      <c r="J3" s="56"/>
      <c r="K3" s="9"/>
    </row>
    <row r="4" spans="1:11" x14ac:dyDescent="0.25">
      <c r="A4" s="6"/>
      <c r="B4" s="57"/>
      <c r="C4" s="57"/>
      <c r="D4" s="57"/>
      <c r="E4" s="57"/>
      <c r="F4" s="57"/>
      <c r="G4" s="57"/>
      <c r="H4" s="57"/>
      <c r="I4" s="8"/>
      <c r="J4" s="8"/>
      <c r="K4" s="9"/>
    </row>
    <row r="5" spans="1:11" x14ac:dyDescent="0.25">
      <c r="A5" s="6"/>
      <c r="B5" s="10"/>
      <c r="C5" s="10"/>
      <c r="D5" s="10"/>
      <c r="E5" s="10"/>
      <c r="F5" s="10"/>
      <c r="G5" s="10"/>
      <c r="H5" s="11"/>
      <c r="I5" s="8"/>
      <c r="J5" s="8"/>
      <c r="K5" s="9"/>
    </row>
    <row r="6" spans="1:11" ht="12.75" customHeight="1" x14ac:dyDescent="0.25">
      <c r="A6" s="6"/>
      <c r="B6" s="12" t="s">
        <v>1</v>
      </c>
      <c r="C6" s="7"/>
      <c r="D6" s="7"/>
      <c r="E6" s="7"/>
      <c r="F6" s="7"/>
      <c r="G6" s="7"/>
      <c r="H6" s="8"/>
      <c r="I6" s="8"/>
      <c r="J6" s="13" t="s">
        <v>2</v>
      </c>
      <c r="K6" s="9"/>
    </row>
    <row r="7" spans="1:11" ht="2.25" customHeight="1" x14ac:dyDescent="0.25">
      <c r="A7" s="6"/>
      <c r="B7" s="7"/>
      <c r="C7" s="7"/>
      <c r="D7" s="7"/>
      <c r="E7" s="7"/>
      <c r="F7" s="7"/>
      <c r="G7" s="7"/>
      <c r="H7" s="8"/>
      <c r="I7" s="8"/>
      <c r="J7" s="8"/>
      <c r="K7" s="9"/>
    </row>
    <row r="8" spans="1:11" s="19" customFormat="1" ht="39.75" customHeight="1" x14ac:dyDescent="0.25">
      <c r="A8" s="14"/>
      <c r="B8" s="15" t="s">
        <v>3</v>
      </c>
      <c r="C8" s="15" t="s">
        <v>4</v>
      </c>
      <c r="D8" s="15" t="s">
        <v>5</v>
      </c>
      <c r="E8" s="15" t="s">
        <v>6</v>
      </c>
      <c r="F8" s="16" t="s">
        <v>7</v>
      </c>
      <c r="G8" s="16" t="s">
        <v>8</v>
      </c>
      <c r="H8" s="17" t="s">
        <v>9</v>
      </c>
      <c r="I8" s="17" t="s">
        <v>10</v>
      </c>
      <c r="J8" s="17" t="s">
        <v>11</v>
      </c>
      <c r="K8" s="18"/>
    </row>
    <row r="9" spans="1:11" ht="7.5" customHeight="1" x14ac:dyDescent="0.25">
      <c r="A9" s="6"/>
      <c r="B9" s="7"/>
      <c r="C9" s="7"/>
      <c r="D9" s="7"/>
      <c r="E9" s="7"/>
      <c r="F9" s="7"/>
      <c r="G9" s="7"/>
      <c r="H9" s="8"/>
      <c r="I9" s="8"/>
      <c r="J9" s="8"/>
      <c r="K9" s="9"/>
    </row>
    <row r="10" spans="1:11" ht="18.75" customHeight="1" x14ac:dyDescent="0.25">
      <c r="A10" s="6"/>
      <c r="B10" s="7"/>
      <c r="C10" s="7"/>
      <c r="D10" s="7"/>
      <c r="E10" s="7"/>
      <c r="F10" s="7"/>
      <c r="G10" s="20" t="s">
        <v>12</v>
      </c>
      <c r="H10" s="8"/>
      <c r="I10" s="8"/>
      <c r="J10" s="8"/>
      <c r="K10" s="9"/>
    </row>
    <row r="11" spans="1:11" ht="18.75" customHeight="1" x14ac:dyDescent="0.25">
      <c r="A11" s="6"/>
      <c r="B11" s="7"/>
      <c r="C11" s="7"/>
      <c r="D11" s="7"/>
      <c r="E11" s="7"/>
      <c r="F11" s="7"/>
      <c r="G11" s="20" t="s">
        <v>0</v>
      </c>
      <c r="H11" s="8"/>
      <c r="I11" s="8"/>
      <c r="J11" s="8"/>
      <c r="K11" s="9"/>
    </row>
    <row r="12" spans="1:11" ht="20.25" customHeight="1" x14ac:dyDescent="0.25">
      <c r="A12" s="6"/>
      <c r="B12" s="7"/>
      <c r="C12" s="7"/>
      <c r="D12" s="7"/>
      <c r="E12" s="7"/>
      <c r="F12" s="21"/>
      <c r="G12" s="20" t="s">
        <v>13</v>
      </c>
      <c r="H12" s="22">
        <f>+H16+H36+H43+H55</f>
        <v>127828329454</v>
      </c>
      <c r="I12" s="23"/>
      <c r="J12" s="22">
        <f>+H12</f>
        <v>127828329454</v>
      </c>
      <c r="K12" s="9"/>
    </row>
    <row r="13" spans="1:11" ht="12" customHeight="1" x14ac:dyDescent="0.25">
      <c r="A13" s="6"/>
      <c r="B13" s="7"/>
      <c r="C13" s="7"/>
      <c r="D13" s="7"/>
      <c r="E13" s="7"/>
      <c r="F13" s="21"/>
      <c r="G13" s="20"/>
      <c r="H13" s="8"/>
      <c r="I13" s="8"/>
      <c r="J13" s="8"/>
      <c r="K13" s="9"/>
    </row>
    <row r="14" spans="1:11" ht="33" customHeight="1" x14ac:dyDescent="0.25">
      <c r="A14" s="6"/>
      <c r="B14" s="7"/>
      <c r="C14" s="7"/>
      <c r="D14" s="7"/>
      <c r="E14" s="7"/>
      <c r="F14" s="21"/>
      <c r="G14" s="20" t="s">
        <v>14</v>
      </c>
      <c r="H14" s="22">
        <f>+H16+H36+H43</f>
        <v>126172692333</v>
      </c>
      <c r="I14" s="23"/>
      <c r="J14" s="22">
        <f t="shared" ref="J14:J58" si="0">+H14</f>
        <v>126172692333</v>
      </c>
      <c r="K14" s="9"/>
    </row>
    <row r="15" spans="1:11" ht="18" customHeight="1" x14ac:dyDescent="0.25">
      <c r="A15" s="6"/>
      <c r="B15" s="7"/>
      <c r="C15" s="7"/>
      <c r="D15" s="7"/>
      <c r="E15" s="7"/>
      <c r="F15" s="21"/>
      <c r="G15" s="7"/>
      <c r="H15" s="8"/>
      <c r="I15" s="8"/>
      <c r="J15" s="8"/>
      <c r="K15" s="9"/>
    </row>
    <row r="16" spans="1:11" ht="15" x14ac:dyDescent="0.25">
      <c r="A16" s="6"/>
      <c r="B16" s="24">
        <v>1</v>
      </c>
      <c r="C16" s="24"/>
      <c r="D16" s="24"/>
      <c r="E16" s="24"/>
      <c r="F16" s="24"/>
      <c r="G16" s="25" t="s">
        <v>15</v>
      </c>
      <c r="H16" s="22">
        <f>+H17+H30+H33</f>
        <v>29063883333</v>
      </c>
      <c r="I16" s="26"/>
      <c r="J16" s="22">
        <f t="shared" si="0"/>
        <v>29063883333</v>
      </c>
      <c r="K16" s="9"/>
    </row>
    <row r="17" spans="1:11" ht="24" customHeight="1" x14ac:dyDescent="0.25">
      <c r="A17" s="6"/>
      <c r="B17" s="27">
        <v>1</v>
      </c>
      <c r="C17" s="27">
        <v>0</v>
      </c>
      <c r="D17" s="27">
        <v>1</v>
      </c>
      <c r="E17" s="27"/>
      <c r="F17" s="27"/>
      <c r="G17" s="28" t="s">
        <v>16</v>
      </c>
      <c r="H17" s="29">
        <f>+H18+H21+H24+H27</f>
        <v>21509000000</v>
      </c>
      <c r="I17" s="29"/>
      <c r="J17" s="29">
        <f t="shared" si="0"/>
        <v>21509000000</v>
      </c>
      <c r="K17" s="30"/>
    </row>
    <row r="18" spans="1:11" ht="15" x14ac:dyDescent="0.25">
      <c r="A18" s="6"/>
      <c r="B18" s="31">
        <v>1</v>
      </c>
      <c r="C18" s="31">
        <v>0</v>
      </c>
      <c r="D18" s="31">
        <v>1</v>
      </c>
      <c r="E18" s="31">
        <v>1</v>
      </c>
      <c r="F18" s="32"/>
      <c r="G18" s="28" t="s">
        <v>17</v>
      </c>
      <c r="H18" s="29">
        <v>15993000000</v>
      </c>
      <c r="I18" s="26"/>
      <c r="J18" s="29">
        <f t="shared" si="0"/>
        <v>15993000000</v>
      </c>
      <c r="K18" s="9"/>
    </row>
    <row r="19" spans="1:11" ht="15" x14ac:dyDescent="0.25">
      <c r="A19" s="6"/>
      <c r="B19" s="31"/>
      <c r="C19" s="31"/>
      <c r="D19" s="31"/>
      <c r="E19" s="31"/>
      <c r="F19" s="27">
        <v>10</v>
      </c>
      <c r="G19" s="28" t="s">
        <v>18</v>
      </c>
      <c r="H19" s="29">
        <f>+H18</f>
        <v>15993000000</v>
      </c>
      <c r="I19" s="26"/>
      <c r="J19" s="29">
        <f>+J18</f>
        <v>15993000000</v>
      </c>
      <c r="K19" s="9"/>
    </row>
    <row r="20" spans="1:11" ht="6.75" customHeight="1" x14ac:dyDescent="0.25">
      <c r="A20" s="6"/>
      <c r="B20" s="31"/>
      <c r="C20" s="31"/>
      <c r="D20" s="31"/>
      <c r="E20" s="31"/>
      <c r="F20" s="27"/>
      <c r="G20" s="28"/>
      <c r="H20" s="29"/>
      <c r="I20" s="26"/>
      <c r="J20" s="29"/>
      <c r="K20" s="9"/>
    </row>
    <row r="21" spans="1:11" ht="15" x14ac:dyDescent="0.25">
      <c r="A21" s="6"/>
      <c r="B21" s="31">
        <v>1</v>
      </c>
      <c r="C21" s="31">
        <v>0</v>
      </c>
      <c r="D21" s="31">
        <v>1</v>
      </c>
      <c r="E21" s="31">
        <v>4</v>
      </c>
      <c r="F21" s="27"/>
      <c r="G21" s="28" t="s">
        <v>19</v>
      </c>
      <c r="H21" s="29">
        <v>1030000000</v>
      </c>
      <c r="I21" s="26"/>
      <c r="J21" s="29">
        <f t="shared" si="0"/>
        <v>1030000000</v>
      </c>
      <c r="K21" s="9"/>
    </row>
    <row r="22" spans="1:11" ht="15" x14ac:dyDescent="0.25">
      <c r="A22" s="6"/>
      <c r="B22" s="31"/>
      <c r="C22" s="31"/>
      <c r="D22" s="31"/>
      <c r="E22" s="31"/>
      <c r="F22" s="27">
        <v>10</v>
      </c>
      <c r="G22" s="28" t="s">
        <v>18</v>
      </c>
      <c r="H22" s="29">
        <f>+H21</f>
        <v>1030000000</v>
      </c>
      <c r="I22" s="26"/>
      <c r="J22" s="29">
        <f>+J21</f>
        <v>1030000000</v>
      </c>
      <c r="K22" s="9"/>
    </row>
    <row r="23" spans="1:11" ht="6.75" customHeight="1" x14ac:dyDescent="0.25">
      <c r="A23" s="6"/>
      <c r="B23" s="31"/>
      <c r="C23" s="31"/>
      <c r="D23" s="31"/>
      <c r="E23" s="31"/>
      <c r="F23" s="27"/>
      <c r="G23" s="28"/>
      <c r="H23" s="29"/>
      <c r="I23" s="26"/>
      <c r="J23" s="29"/>
      <c r="K23" s="9"/>
    </row>
    <row r="24" spans="1:11" ht="15" x14ac:dyDescent="0.25">
      <c r="A24" s="6"/>
      <c r="B24" s="31">
        <v>1</v>
      </c>
      <c r="C24" s="31">
        <v>0</v>
      </c>
      <c r="D24" s="31">
        <v>1</v>
      </c>
      <c r="E24" s="31">
        <v>5</v>
      </c>
      <c r="F24" s="27"/>
      <c r="G24" s="28" t="s">
        <v>20</v>
      </c>
      <c r="H24" s="29">
        <v>4313000000</v>
      </c>
      <c r="I24" s="26"/>
      <c r="J24" s="29">
        <f t="shared" si="0"/>
        <v>4313000000</v>
      </c>
      <c r="K24" s="9"/>
    </row>
    <row r="25" spans="1:11" ht="15" x14ac:dyDescent="0.25">
      <c r="A25" s="6"/>
      <c r="B25" s="31"/>
      <c r="C25" s="31"/>
      <c r="D25" s="31"/>
      <c r="E25" s="31"/>
      <c r="F25" s="27">
        <v>10</v>
      </c>
      <c r="G25" s="28" t="s">
        <v>18</v>
      </c>
      <c r="H25" s="29">
        <f>+H24</f>
        <v>4313000000</v>
      </c>
      <c r="I25" s="26"/>
      <c r="J25" s="29"/>
      <c r="K25" s="9"/>
    </row>
    <row r="26" spans="1:11" ht="6.75" customHeight="1" x14ac:dyDescent="0.25">
      <c r="A26" s="6"/>
      <c r="B26" s="31"/>
      <c r="C26" s="31"/>
      <c r="D26" s="31"/>
      <c r="E26" s="31"/>
      <c r="F26" s="27"/>
      <c r="G26" s="28"/>
      <c r="H26" s="29"/>
      <c r="I26" s="26"/>
      <c r="J26" s="29"/>
      <c r="K26" s="9"/>
    </row>
    <row r="27" spans="1:11" ht="12.75" customHeight="1" x14ac:dyDescent="0.25">
      <c r="A27" s="6"/>
      <c r="B27" s="31">
        <v>1</v>
      </c>
      <c r="C27" s="31">
        <v>0</v>
      </c>
      <c r="D27" s="31">
        <v>1</v>
      </c>
      <c r="E27" s="31">
        <v>9</v>
      </c>
      <c r="F27" s="27"/>
      <c r="G27" s="28" t="s">
        <v>21</v>
      </c>
      <c r="H27" s="29">
        <v>173000000</v>
      </c>
      <c r="I27" s="26"/>
      <c r="J27" s="29">
        <f t="shared" si="0"/>
        <v>173000000</v>
      </c>
      <c r="K27" s="9"/>
    </row>
    <row r="28" spans="1:11" ht="15" x14ac:dyDescent="0.25">
      <c r="A28" s="6"/>
      <c r="B28" s="31"/>
      <c r="C28" s="31"/>
      <c r="D28" s="31"/>
      <c r="E28" s="31"/>
      <c r="F28" s="27">
        <v>10</v>
      </c>
      <c r="G28" s="28" t="s">
        <v>18</v>
      </c>
      <c r="H28" s="29">
        <f>+H27</f>
        <v>173000000</v>
      </c>
      <c r="I28" s="26"/>
      <c r="J28" s="29">
        <f>+J27</f>
        <v>173000000</v>
      </c>
      <c r="K28" s="9"/>
    </row>
    <row r="29" spans="1:11" ht="15" x14ac:dyDescent="0.25">
      <c r="A29" s="6"/>
      <c r="B29" s="31"/>
      <c r="C29" s="31"/>
      <c r="D29" s="31"/>
      <c r="E29" s="31"/>
      <c r="F29" s="27"/>
      <c r="G29" s="28"/>
      <c r="H29" s="29"/>
      <c r="I29" s="26"/>
      <c r="J29" s="29"/>
      <c r="K29" s="9"/>
    </row>
    <row r="30" spans="1:11" ht="15" x14ac:dyDescent="0.25">
      <c r="A30" s="6"/>
      <c r="B30" s="27">
        <v>1</v>
      </c>
      <c r="C30" s="27">
        <v>0</v>
      </c>
      <c r="D30" s="27">
        <v>2</v>
      </c>
      <c r="E30" s="24"/>
      <c r="F30" s="24"/>
      <c r="G30" s="28" t="s">
        <v>22</v>
      </c>
      <c r="H30" s="29">
        <v>958550000</v>
      </c>
      <c r="I30" s="26"/>
      <c r="J30" s="29">
        <f t="shared" si="0"/>
        <v>958550000</v>
      </c>
      <c r="K30" s="9"/>
    </row>
    <row r="31" spans="1:11" ht="15" x14ac:dyDescent="0.25">
      <c r="A31" s="6"/>
      <c r="B31" s="27"/>
      <c r="C31" s="27"/>
      <c r="D31" s="27"/>
      <c r="E31" s="24"/>
      <c r="F31" s="27">
        <v>10</v>
      </c>
      <c r="G31" s="28" t="s">
        <v>18</v>
      </c>
      <c r="H31" s="29">
        <f>+H30</f>
        <v>958550000</v>
      </c>
      <c r="I31" s="26"/>
      <c r="J31" s="29">
        <f>+J30</f>
        <v>958550000</v>
      </c>
      <c r="K31" s="9"/>
    </row>
    <row r="32" spans="1:11" ht="15" x14ac:dyDescent="0.25">
      <c r="A32" s="6"/>
      <c r="B32" s="27"/>
      <c r="C32" s="27"/>
      <c r="D32" s="27"/>
      <c r="E32" s="24"/>
      <c r="F32" s="24"/>
      <c r="G32" s="25"/>
      <c r="H32" s="29"/>
      <c r="I32" s="26"/>
      <c r="J32" s="29"/>
      <c r="K32" s="9"/>
    </row>
    <row r="33" spans="1:11" ht="26.25" customHeight="1" x14ac:dyDescent="0.25">
      <c r="A33" s="6"/>
      <c r="B33" s="27">
        <v>1</v>
      </c>
      <c r="C33" s="27">
        <v>0</v>
      </c>
      <c r="D33" s="27">
        <v>5</v>
      </c>
      <c r="E33" s="24"/>
      <c r="F33" s="24"/>
      <c r="G33" s="33" t="s">
        <v>23</v>
      </c>
      <c r="H33" s="34">
        <v>6596333333</v>
      </c>
      <c r="I33" s="35"/>
      <c r="J33" s="34">
        <f t="shared" si="0"/>
        <v>6596333333</v>
      </c>
      <c r="K33" s="9"/>
    </row>
    <row r="34" spans="1:11" ht="15.75" customHeight="1" x14ac:dyDescent="0.25">
      <c r="A34" s="6"/>
      <c r="B34" s="24"/>
      <c r="C34" s="24"/>
      <c r="D34" s="24"/>
      <c r="E34" s="24"/>
      <c r="F34" s="27">
        <v>10</v>
      </c>
      <c r="G34" s="28" t="s">
        <v>18</v>
      </c>
      <c r="H34" s="29">
        <f>+H33</f>
        <v>6596333333</v>
      </c>
      <c r="I34" s="26"/>
      <c r="J34" s="29">
        <f t="shared" si="0"/>
        <v>6596333333</v>
      </c>
      <c r="K34" s="9"/>
    </row>
    <row r="35" spans="1:11" ht="15.75" customHeight="1" x14ac:dyDescent="0.25">
      <c r="A35" s="6"/>
      <c r="B35" s="24"/>
      <c r="C35" s="24"/>
      <c r="D35" s="24"/>
      <c r="E35" s="24"/>
      <c r="F35" s="24"/>
      <c r="G35" s="25"/>
      <c r="H35" s="26"/>
      <c r="I35" s="26"/>
      <c r="J35" s="26"/>
      <c r="K35" s="9"/>
    </row>
    <row r="36" spans="1:11" ht="33" customHeight="1" x14ac:dyDescent="0.25">
      <c r="A36" s="6"/>
      <c r="B36" s="24">
        <v>2</v>
      </c>
      <c r="C36" s="24"/>
      <c r="D36" s="24"/>
      <c r="E36" s="24"/>
      <c r="F36" s="24"/>
      <c r="G36" s="25" t="s">
        <v>24</v>
      </c>
      <c r="H36" s="22">
        <f>+H37+H40</f>
        <v>7210809000</v>
      </c>
      <c r="I36" s="26"/>
      <c r="J36" s="22">
        <f t="shared" si="0"/>
        <v>7210809000</v>
      </c>
      <c r="K36" s="9"/>
    </row>
    <row r="37" spans="1:11" ht="20.25" customHeight="1" x14ac:dyDescent="0.25">
      <c r="A37" s="6"/>
      <c r="B37" s="27">
        <v>2</v>
      </c>
      <c r="C37" s="27">
        <v>0</v>
      </c>
      <c r="D37" s="27">
        <v>3</v>
      </c>
      <c r="E37" s="24"/>
      <c r="F37" s="24"/>
      <c r="G37" s="28" t="s">
        <v>25</v>
      </c>
      <c r="H37" s="29">
        <v>309000</v>
      </c>
      <c r="I37" s="29"/>
      <c r="J37" s="29">
        <f t="shared" si="0"/>
        <v>309000</v>
      </c>
      <c r="K37" s="9"/>
    </row>
    <row r="38" spans="1:11" ht="15" x14ac:dyDescent="0.25">
      <c r="A38" s="6"/>
      <c r="B38" s="27"/>
      <c r="C38" s="27"/>
      <c r="D38" s="27"/>
      <c r="E38" s="24"/>
      <c r="F38" s="27">
        <v>10</v>
      </c>
      <c r="G38" s="28" t="s">
        <v>18</v>
      </c>
      <c r="H38" s="29">
        <f>+H37</f>
        <v>309000</v>
      </c>
      <c r="I38" s="29"/>
      <c r="J38" s="29">
        <f>+J37</f>
        <v>309000</v>
      </c>
      <c r="K38" s="9"/>
    </row>
    <row r="39" spans="1:11" ht="6.75" customHeight="1" x14ac:dyDescent="0.25">
      <c r="A39" s="6"/>
      <c r="B39" s="27"/>
      <c r="C39" s="27"/>
      <c r="D39" s="27"/>
      <c r="E39" s="24"/>
      <c r="F39" s="27"/>
      <c r="G39" s="28"/>
      <c r="H39" s="29"/>
      <c r="I39" s="29"/>
      <c r="J39" s="29"/>
      <c r="K39" s="9"/>
    </row>
    <row r="40" spans="1:11" ht="15" x14ac:dyDescent="0.25">
      <c r="A40" s="6"/>
      <c r="B40" s="27">
        <v>2</v>
      </c>
      <c r="C40" s="27">
        <v>0</v>
      </c>
      <c r="D40" s="27">
        <v>4</v>
      </c>
      <c r="E40" s="24"/>
      <c r="F40" s="24"/>
      <c r="G40" s="28" t="s">
        <v>26</v>
      </c>
      <c r="H40" s="29">
        <v>7210500000</v>
      </c>
      <c r="I40" s="29"/>
      <c r="J40" s="29">
        <f t="shared" si="0"/>
        <v>7210500000</v>
      </c>
      <c r="K40" s="9"/>
    </row>
    <row r="41" spans="1:11" ht="15" x14ac:dyDescent="0.25">
      <c r="A41" s="6"/>
      <c r="B41" s="31"/>
      <c r="C41" s="31"/>
      <c r="D41" s="31"/>
      <c r="E41" s="27"/>
      <c r="F41" s="27">
        <v>10</v>
      </c>
      <c r="G41" s="28" t="s">
        <v>18</v>
      </c>
      <c r="H41" s="29">
        <f>+H40</f>
        <v>7210500000</v>
      </c>
      <c r="I41" s="29"/>
      <c r="J41" s="29">
        <f t="shared" si="0"/>
        <v>7210500000</v>
      </c>
      <c r="K41" s="9"/>
    </row>
    <row r="42" spans="1:11" ht="15" x14ac:dyDescent="0.25">
      <c r="A42" s="6"/>
      <c r="B42" s="36"/>
      <c r="C42" s="36"/>
      <c r="D42" s="36"/>
      <c r="E42" s="37"/>
      <c r="F42" s="27"/>
      <c r="G42" s="28"/>
      <c r="H42" s="38"/>
      <c r="I42" s="26"/>
      <c r="J42" s="38"/>
      <c r="K42" s="9"/>
    </row>
    <row r="43" spans="1:11" ht="21" customHeight="1" x14ac:dyDescent="0.25">
      <c r="A43" s="6"/>
      <c r="B43" s="24">
        <v>3</v>
      </c>
      <c r="C43" s="24"/>
      <c r="D43" s="24"/>
      <c r="E43" s="24"/>
      <c r="F43" s="24"/>
      <c r="G43" s="25" t="s">
        <v>27</v>
      </c>
      <c r="H43" s="22">
        <f>+H46+H51</f>
        <v>89898000000</v>
      </c>
      <c r="I43" s="26"/>
      <c r="J43" s="22">
        <f t="shared" si="0"/>
        <v>89898000000</v>
      </c>
      <c r="K43" s="9"/>
    </row>
    <row r="44" spans="1:11" ht="18.75" customHeight="1" x14ac:dyDescent="0.25">
      <c r="A44" s="6"/>
      <c r="B44" s="27">
        <v>3</v>
      </c>
      <c r="C44" s="27">
        <v>1</v>
      </c>
      <c r="D44" s="27"/>
      <c r="E44" s="27"/>
      <c r="F44" s="27"/>
      <c r="G44" s="28" t="s">
        <v>28</v>
      </c>
      <c r="H44" s="29">
        <f>+H45</f>
        <v>89672000000</v>
      </c>
      <c r="I44" s="26"/>
      <c r="J44" s="29">
        <f t="shared" si="0"/>
        <v>89672000000</v>
      </c>
      <c r="K44" s="9"/>
    </row>
    <row r="45" spans="1:11" ht="15" customHeight="1" x14ac:dyDescent="0.25">
      <c r="A45" s="6"/>
      <c r="B45" s="27">
        <v>3</v>
      </c>
      <c r="C45" s="27">
        <v>1</v>
      </c>
      <c r="D45" s="27">
        <v>1</v>
      </c>
      <c r="E45" s="27"/>
      <c r="F45" s="27"/>
      <c r="G45" s="28" t="s">
        <v>29</v>
      </c>
      <c r="H45" s="29">
        <f>+H46</f>
        <v>89672000000</v>
      </c>
      <c r="I45" s="26"/>
      <c r="J45" s="29">
        <f t="shared" si="0"/>
        <v>89672000000</v>
      </c>
      <c r="K45" s="9"/>
    </row>
    <row r="46" spans="1:11" ht="30" x14ac:dyDescent="0.25">
      <c r="A46" s="6"/>
      <c r="B46" s="31">
        <v>3</v>
      </c>
      <c r="C46" s="31">
        <v>1</v>
      </c>
      <c r="D46" s="31">
        <v>1</v>
      </c>
      <c r="E46" s="31">
        <v>28</v>
      </c>
      <c r="F46" s="27"/>
      <c r="G46" s="39" t="s">
        <v>30</v>
      </c>
      <c r="H46" s="29">
        <v>89672000000</v>
      </c>
      <c r="I46" s="26"/>
      <c r="J46" s="29">
        <f t="shared" si="0"/>
        <v>89672000000</v>
      </c>
      <c r="K46" s="9"/>
    </row>
    <row r="47" spans="1:11" ht="15" x14ac:dyDescent="0.25">
      <c r="A47" s="6"/>
      <c r="B47" s="31"/>
      <c r="C47" s="31"/>
      <c r="D47" s="31"/>
      <c r="E47" s="31"/>
      <c r="F47" s="27">
        <v>10</v>
      </c>
      <c r="G47" s="28" t="s">
        <v>18</v>
      </c>
      <c r="H47" s="29">
        <f>+H46</f>
        <v>89672000000</v>
      </c>
      <c r="I47" s="26"/>
      <c r="J47" s="29">
        <f>+J46</f>
        <v>89672000000</v>
      </c>
      <c r="K47" s="9"/>
    </row>
    <row r="48" spans="1:11" ht="15" x14ac:dyDescent="0.25">
      <c r="A48" s="6"/>
      <c r="B48" s="31"/>
      <c r="C48" s="31"/>
      <c r="D48" s="31"/>
      <c r="E48" s="31"/>
      <c r="F48" s="27"/>
      <c r="G48" s="28"/>
      <c r="H48" s="29"/>
      <c r="I48" s="26"/>
      <c r="J48" s="29"/>
      <c r="K48" s="9"/>
    </row>
    <row r="49" spans="1:11" ht="21" customHeight="1" x14ac:dyDescent="0.25">
      <c r="A49" s="6"/>
      <c r="B49" s="27">
        <v>3</v>
      </c>
      <c r="C49" s="27">
        <v>2</v>
      </c>
      <c r="D49" s="27"/>
      <c r="E49" s="27"/>
      <c r="F49" s="27"/>
      <c r="G49" s="28" t="s">
        <v>31</v>
      </c>
      <c r="H49" s="29">
        <f>+H50</f>
        <v>226000000</v>
      </c>
      <c r="I49" s="26"/>
      <c r="J49" s="29">
        <f>+H49</f>
        <v>226000000</v>
      </c>
      <c r="K49" s="9"/>
    </row>
    <row r="50" spans="1:11" ht="21" customHeight="1" x14ac:dyDescent="0.25">
      <c r="A50" s="6"/>
      <c r="B50" s="31">
        <v>3</v>
      </c>
      <c r="C50" s="31">
        <v>2</v>
      </c>
      <c r="D50" s="31">
        <v>1</v>
      </c>
      <c r="E50" s="31"/>
      <c r="F50" s="27"/>
      <c r="G50" s="40" t="s">
        <v>32</v>
      </c>
      <c r="H50" s="29">
        <f>+H51</f>
        <v>226000000</v>
      </c>
      <c r="I50" s="26"/>
      <c r="J50" s="29">
        <f>+H50</f>
        <v>226000000</v>
      </c>
      <c r="K50" s="9"/>
    </row>
    <row r="51" spans="1:11" ht="21" customHeight="1" x14ac:dyDescent="0.25">
      <c r="A51" s="6"/>
      <c r="B51" s="31">
        <v>3</v>
      </c>
      <c r="C51" s="31">
        <v>2</v>
      </c>
      <c r="D51" s="31">
        <v>1</v>
      </c>
      <c r="E51" s="31">
        <v>1</v>
      </c>
      <c r="F51" s="32"/>
      <c r="G51" s="40" t="s">
        <v>33</v>
      </c>
      <c r="H51" s="29">
        <v>226000000</v>
      </c>
      <c r="I51" s="26"/>
      <c r="J51" s="29">
        <f t="shared" si="0"/>
        <v>226000000</v>
      </c>
      <c r="K51" s="9"/>
    </row>
    <row r="52" spans="1:11" ht="12" customHeight="1" x14ac:dyDescent="0.25">
      <c r="A52" s="6"/>
      <c r="B52" s="31"/>
      <c r="C52" s="31"/>
      <c r="D52" s="31"/>
      <c r="E52" s="31"/>
      <c r="F52" s="27">
        <v>11</v>
      </c>
      <c r="G52" s="28" t="s">
        <v>34</v>
      </c>
      <c r="H52" s="29">
        <v>226000000</v>
      </c>
      <c r="I52" s="26"/>
      <c r="J52" s="29">
        <f t="shared" si="0"/>
        <v>226000000</v>
      </c>
      <c r="K52" s="9"/>
    </row>
    <row r="53" spans="1:11" ht="15" x14ac:dyDescent="0.25">
      <c r="A53" s="6"/>
      <c r="B53" s="31"/>
      <c r="C53" s="31"/>
      <c r="D53" s="31"/>
      <c r="E53" s="31"/>
      <c r="F53" s="27"/>
      <c r="G53" s="40"/>
      <c r="H53" s="29"/>
      <c r="I53" s="26"/>
      <c r="J53" s="29"/>
      <c r="K53" s="9"/>
    </row>
    <row r="54" spans="1:11" ht="13.5" customHeight="1" x14ac:dyDescent="0.25">
      <c r="A54" s="6"/>
      <c r="B54" s="31"/>
      <c r="C54" s="31"/>
      <c r="D54" s="31"/>
      <c r="E54" s="31"/>
      <c r="F54" s="27"/>
      <c r="G54" s="28"/>
      <c r="H54" s="29"/>
      <c r="I54" s="26"/>
      <c r="J54" s="29"/>
      <c r="K54" s="9"/>
    </row>
    <row r="55" spans="1:11" ht="48" customHeight="1" x14ac:dyDescent="0.25">
      <c r="A55" s="6"/>
      <c r="B55" s="24"/>
      <c r="C55" s="24"/>
      <c r="D55" s="24"/>
      <c r="E55" s="24"/>
      <c r="F55" s="24"/>
      <c r="G55" s="25" t="s">
        <v>35</v>
      </c>
      <c r="H55" s="22">
        <f>+H58</f>
        <v>1655637121</v>
      </c>
      <c r="I55" s="26"/>
      <c r="J55" s="22">
        <f t="shared" si="0"/>
        <v>1655637121</v>
      </c>
      <c r="K55" s="9"/>
    </row>
    <row r="56" spans="1:11" ht="42.75" customHeight="1" x14ac:dyDescent="0.25">
      <c r="A56" s="6"/>
      <c r="B56" s="41" t="s">
        <v>36</v>
      </c>
      <c r="C56" s="24"/>
      <c r="D56" s="24"/>
      <c r="E56" s="24"/>
      <c r="F56" s="24"/>
      <c r="G56" s="42" t="s">
        <v>37</v>
      </c>
      <c r="H56" s="22">
        <f>+H58</f>
        <v>1655637121</v>
      </c>
      <c r="I56" s="26"/>
      <c r="J56" s="22">
        <f t="shared" si="0"/>
        <v>1655637121</v>
      </c>
      <c r="K56" s="9"/>
    </row>
    <row r="57" spans="1:11" ht="20.25" customHeight="1" x14ac:dyDescent="0.25">
      <c r="A57" s="6"/>
      <c r="B57" s="43" t="s">
        <v>36</v>
      </c>
      <c r="C57" s="31">
        <v>1000</v>
      </c>
      <c r="D57" s="31"/>
      <c r="E57" s="27"/>
      <c r="F57" s="27"/>
      <c r="G57" s="28" t="s">
        <v>38</v>
      </c>
      <c r="H57" s="44">
        <f>+H58</f>
        <v>1655637121</v>
      </c>
      <c r="I57" s="26"/>
      <c r="J57" s="44">
        <f>+J58</f>
        <v>1655637121</v>
      </c>
      <c r="K57" s="9"/>
    </row>
    <row r="58" spans="1:11" ht="60" x14ac:dyDescent="0.25">
      <c r="A58" s="6"/>
      <c r="B58" s="45" t="s">
        <v>36</v>
      </c>
      <c r="C58" s="46">
        <v>1000</v>
      </c>
      <c r="D58" s="46">
        <v>1</v>
      </c>
      <c r="E58" s="47" t="s">
        <v>39</v>
      </c>
      <c r="F58" s="32"/>
      <c r="G58" s="33" t="s">
        <v>40</v>
      </c>
      <c r="H58" s="44">
        <v>1655637121</v>
      </c>
      <c r="I58" s="44"/>
      <c r="J58" s="44">
        <f t="shared" si="0"/>
        <v>1655637121</v>
      </c>
      <c r="K58" s="9"/>
    </row>
    <row r="59" spans="1:11" ht="15" x14ac:dyDescent="0.25">
      <c r="A59" s="6"/>
      <c r="B59" s="46"/>
      <c r="C59" s="46"/>
      <c r="D59" s="46"/>
      <c r="E59" s="47"/>
      <c r="F59" s="27">
        <v>11</v>
      </c>
      <c r="G59" s="28" t="s">
        <v>34</v>
      </c>
      <c r="H59" s="29">
        <f>+H58</f>
        <v>1655637121</v>
      </c>
      <c r="I59" s="29"/>
      <c r="J59" s="29">
        <f>+J58</f>
        <v>1655637121</v>
      </c>
      <c r="K59" s="9"/>
    </row>
    <row r="60" spans="1:11" ht="6" customHeight="1" thickBot="1" x14ac:dyDescent="0.3">
      <c r="A60" s="48"/>
      <c r="B60" s="49"/>
      <c r="C60" s="49"/>
      <c r="D60" s="49"/>
      <c r="E60" s="49"/>
      <c r="F60" s="50"/>
      <c r="G60" s="51"/>
      <c r="H60" s="52"/>
      <c r="I60" s="53"/>
      <c r="J60" s="52"/>
      <c r="K60" s="54"/>
    </row>
    <row r="61" spans="1:11" ht="13.5" thickTop="1" x14ac:dyDescent="0.25">
      <c r="B61" s="19"/>
      <c r="C61" s="19"/>
      <c r="D61" s="19"/>
      <c r="E61" s="19"/>
      <c r="F61" s="19"/>
    </row>
    <row r="62" spans="1:11" x14ac:dyDescent="0.25">
      <c r="B62" s="19"/>
      <c r="C62" s="19"/>
      <c r="D62" s="19"/>
      <c r="E62" s="19"/>
      <c r="F62" s="19"/>
    </row>
    <row r="63" spans="1:11" x14ac:dyDescent="0.25">
      <c r="B63" s="19"/>
      <c r="C63" s="19"/>
      <c r="D63" s="19"/>
      <c r="E63" s="19"/>
      <c r="F63" s="19"/>
    </row>
    <row r="64" spans="1:11" x14ac:dyDescent="0.25">
      <c r="B64" s="19"/>
      <c r="C64" s="19"/>
      <c r="D64" s="19"/>
      <c r="E64" s="19"/>
      <c r="F64" s="19"/>
    </row>
  </sheetData>
  <mergeCells count="2">
    <mergeCell ref="B3:J3"/>
    <mergeCell ref="B4:H4"/>
  </mergeCells>
  <pageMargins left="0.23" right="0.16" top="0.37" bottom="0.37" header="0.2" footer="0.31496062992125984"/>
  <pageSetup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3CFCSSYJ6V66-39-46</_dlc_DocId>
    <_dlc_DocIdUrl xmlns="6e2a57a2-9d48-4009-82e5-3fe89fb6c543">
      <Url>http://www.reincorporacion.gov.co/es/agencia/_layouts/15/DocIdRedir.aspx?ID=3CFCSSYJ6V66-39-46</Url>
      <Description>3CFCSSYJ6V66-39-46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8AD733-231F-41AC-9D01-655154738DD2}"/>
</file>

<file path=customXml/itemProps2.xml><?xml version="1.0" encoding="utf-8"?>
<ds:datastoreItem xmlns:ds="http://schemas.openxmlformats.org/officeDocument/2006/customXml" ds:itemID="{8433C24E-8F5B-48B0-A0F1-FD21F11692FE}"/>
</file>

<file path=customXml/itemProps3.xml><?xml version="1.0" encoding="utf-8"?>
<ds:datastoreItem xmlns:ds="http://schemas.openxmlformats.org/officeDocument/2006/customXml" ds:itemID="{F95C5F98-6583-4074-A3F8-D95A31FDCD4E}"/>
</file>

<file path=customXml/itemProps4.xml><?xml version="1.0" encoding="utf-8"?>
<ds:datastoreItem xmlns:ds="http://schemas.openxmlformats.org/officeDocument/2006/customXml" ds:itemID="{8CE2BFAE-AFE4-4AC6-9FE7-521B28A2B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 Aprob</vt:lpstr>
      <vt:lpstr>'Pres Aprob'!Área_de_impresión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Aprobado 2017</dc:title>
  <dc:creator>Enith Milena Ariza Rodriguez</dc:creator>
  <cp:lastModifiedBy>Nancy Stella Guerra Soler</cp:lastModifiedBy>
  <dcterms:created xsi:type="dcterms:W3CDTF">2017-11-27T16:18:52Z</dcterms:created>
  <dcterms:modified xsi:type="dcterms:W3CDTF">2017-11-27T16:54:28Z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2baee7ed-8199-4132-83ba-03f4cd987181</vt:lpwstr>
  </property>
</Properties>
</file>