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nnymorenop\Documents\Anticorrupción\PA y AC 2016\Informe Ago 2016\"/>
    </mc:Choice>
  </mc:AlternateContent>
  <bookViews>
    <workbookView xWindow="0" yWindow="0" windowWidth="20490" windowHeight="7755" activeTab="1"/>
  </bookViews>
  <sheets>
    <sheet name="Anexo No. 1 - PA y AC" sheetId="2" r:id="rId1"/>
    <sheet name="Anexo No. 2 - Mapa RC" sheetId="3" r:id="rId2"/>
  </sheets>
  <definedNames>
    <definedName name="_xlnm._FilterDatabase" localSheetId="0" hidden="1">'Anexo No. 1 - PA y AC'!$A$9:$X$51</definedName>
    <definedName name="_xlnm._FilterDatabase" localSheetId="1" hidden="1">'Anexo No. 2 - Mapa RC'!$A$8:$N$102</definedName>
    <definedName name="_xlnm.Print_Titles" localSheetId="0">'Anexo No. 1 - PA y AC'!$8:$9</definedName>
    <definedName name="_xlnm.Print_Titles" localSheetId="1">'Anexo No. 2 - Mapa RC'!$8:$8</definedName>
  </definedNames>
  <calcPr calcId="152511"/>
</workbook>
</file>

<file path=xl/calcChain.xml><?xml version="1.0" encoding="utf-8"?>
<calcChain xmlns="http://schemas.openxmlformats.org/spreadsheetml/2006/main">
  <c r="V51" i="2" l="1"/>
  <c r="V50" i="2"/>
  <c r="V48" i="2"/>
  <c r="V47" i="2"/>
  <c r="V46" i="2"/>
  <c r="V45" i="2"/>
  <c r="V38" i="2"/>
  <c r="V37" i="2"/>
  <c r="V33" i="2"/>
  <c r="V25" i="2"/>
  <c r="V24" i="2"/>
  <c r="V21" i="2"/>
  <c r="V20" i="2"/>
  <c r="V17" i="2"/>
  <c r="V10" i="2"/>
</calcChain>
</file>

<file path=xl/sharedStrings.xml><?xml version="1.0" encoding="utf-8"?>
<sst xmlns="http://schemas.openxmlformats.org/spreadsheetml/2006/main" count="875" uniqueCount="525">
  <si>
    <t>Componente</t>
  </si>
  <si>
    <t>Subcomponente</t>
  </si>
  <si>
    <t>Relación Producto</t>
  </si>
  <si>
    <t>Producto</t>
  </si>
  <si>
    <t>Relación Actividad</t>
  </si>
  <si>
    <t>Actividad</t>
  </si>
  <si>
    <t>Indicador</t>
  </si>
  <si>
    <t>Responsable</t>
  </si>
  <si>
    <t>Avance General</t>
  </si>
  <si>
    <t>Valor Planeado</t>
  </si>
  <si>
    <t>Valor Ejecutado</t>
  </si>
  <si>
    <t>Avance(%)</t>
  </si>
  <si>
    <t>Comentarios</t>
  </si>
  <si>
    <t>Atención al Ciudadano</t>
  </si>
  <si>
    <t>Fortalecimiento de la Atención al Ciudadano</t>
  </si>
  <si>
    <t/>
  </si>
  <si>
    <t>Plan de Fortalecimiento en Atención al Ciudadano</t>
  </si>
  <si>
    <t>Diseñar, implementar, hacer seguimiento   y evaluar el plan de fortalecimiento en Atención al ciudadano</t>
  </si>
  <si>
    <t>Plan de Fortalecimiento en Atención al Ciudadano implementado</t>
  </si>
  <si>
    <t>PATRICIA OCHOA RESTREPO</t>
  </si>
  <si>
    <t>Gestión de Riesgos de Corrupción</t>
  </si>
  <si>
    <t>Construcción del Mapa de Riesgos de Corrupción</t>
  </si>
  <si>
    <t>Mapa de Riesgos de Corrupción 2016</t>
  </si>
  <si>
    <t>1. Concertar mapa de riesgos de corrupción con dependencias 2. Socializar  y publicar mapa</t>
  </si>
  <si>
    <t>Mapa de riesgos de corrupción 2016 publicado*</t>
  </si>
  <si>
    <t>PATRICIA CUADRADO CASTELLANOS</t>
  </si>
  <si>
    <t>Mapa de Riesgos de Corrupción 2017</t>
  </si>
  <si>
    <t>Mapa de riesgos de corrupción 2017*</t>
  </si>
  <si>
    <t>Monitoreo y Revisión de los mapas de riesgos</t>
  </si>
  <si>
    <t>Monitoreo a la gestión del riesgo</t>
  </si>
  <si>
    <t>1. Registrar los avances de las acciones por parte de los líderes del proceso 2. Monitorear y revisar el mapa de riesgos de corrupción con los líderes de los procesos.</t>
  </si>
  <si>
    <t>Revisiones del mapa de riesgos*</t>
  </si>
  <si>
    <t>Política de Administración de Riesgos</t>
  </si>
  <si>
    <t>Política de Gestión del Riesgo ajustada</t>
  </si>
  <si>
    <t>1. Concertar revisión de la Política con las dependencias 2. Socializar  y publicar política ajustada</t>
  </si>
  <si>
    <t>Política de Gestión del Riesgo ajustada*</t>
  </si>
  <si>
    <t>CLAUDIA PATRICIA VERGARA RUIZ</t>
  </si>
  <si>
    <t>Seguimiento a los riesgos de corrupción</t>
  </si>
  <si>
    <t>Reportes de seguimiento a riesgos de corrupción</t>
  </si>
  <si>
    <t>1, Realizar el seguimiento a las acciones de riesgos de corrupción 2, Elaborar los informes correspondientes</t>
  </si>
  <si>
    <t>Informes de seguimiento de los riesgos de corrupción*</t>
  </si>
  <si>
    <t>JENNY MORENO PASTÁS</t>
  </si>
  <si>
    <t>Racionalización de trámites</t>
  </si>
  <si>
    <t>Trámite de "Expedición de carta de salud", racionalizado y registrado en el SUIT.</t>
  </si>
  <si>
    <t>1. Planificar el registro de tramites  2. Gestionar la  aprobación  3. Realizar la socialización del trámite aprobado</t>
  </si>
  <si>
    <t>Porcentaje de avance en la racionalización del trámite "Expedición de carta de salud"*</t>
  </si>
  <si>
    <t>CLAUDIA XIMENA ABELLA FERNANDEZ</t>
  </si>
  <si>
    <t>Diálogo</t>
  </si>
  <si>
    <t>Acciones o escenarios en los que se participa a nivel local, relacionados con construcción de paz,  ciudadanía y reconciliación</t>
  </si>
  <si>
    <t>Participación de manera activa por parte de la ACR en acciones y escenarios locales relacionados con la construcción de paz, ciudadanía y la reconciliación, incluye espacios gestionados o propiciados por los GT en los que se trabajen temas relacionados con la reconciliación y la construcción de paz.</t>
  </si>
  <si>
    <t>NELSON DARIO VELANDIA BECERRA</t>
  </si>
  <si>
    <t>Audiencia Publica Nacional de Rendición de Cuentas</t>
  </si>
  <si>
    <t>1.Estructurar la metodología para la realización de la Audiencia.2.Realizar la Audiencia pública.3 Sistematizar y publicar los resultados de la Audiencia</t>
  </si>
  <si>
    <t>Audiencia Nacional de Rendición de Cuentas</t>
  </si>
  <si>
    <t>ROSANA VILLANUEVA DIAZ</t>
  </si>
  <si>
    <t>Consultas a ciudadanía sobre planeación y gestión institucional</t>
  </si>
  <si>
    <t>1. Consulta en página WEB del Plan anticorrupción y otros planes 2. Realización de ejercicios de consulta en grupos territoriales a PPR, sobre la Planeación y gestión institucional</t>
  </si>
  <si>
    <t>Ejercicios de consulta a la ciudadanía, sobre la planeación y gestión institucional realizados</t>
  </si>
  <si>
    <t>Espacios de socialización de la PRSE con actores estratégicos del nivel nacional e internacional</t>
  </si>
  <si>
    <t>1. Participación de la ACR  en eventos, foros y conversatorios a nivel nacional.  2. Participación de la ACR en eventos, foros, conversatorios y cursos,  a nivel internacional  3. Realización de Espacios de deliberación 4. Realización de  giras políticas internacionales</t>
  </si>
  <si>
    <t>Espacios de deliberación con actores estratégicos sobre la PRSE del nivel nacional e internacional, realizados</t>
  </si>
  <si>
    <t>NATALIA SALAZAR ESPINOSA</t>
  </si>
  <si>
    <t>Espacios de socialización de la PRSE con actores estratégicos del nivel Territorial</t>
  </si>
  <si>
    <t>1. Realización de reuniones o encuentros con actores estratégicos, en Grupos Territoriales</t>
  </si>
  <si>
    <t>Número de reuniones o encuentros con actores estratégicos, en Grupos Territoriales - 2016</t>
  </si>
  <si>
    <t>MAYRA ROSA IGLESIAS MELENDEZ</t>
  </si>
  <si>
    <t>Iniciativas y/o alianzas que propendan por generar nuevos espacios comunicativos  para socializar y hacer pedagogía sobre la reintegración</t>
  </si>
  <si>
    <t>1. Giras a periodistas y lideres de opinión   2. Talleres para periodistas  3. Encuentro con jefes de prensa de alcaldías,  gobernaciones y entidades relacionadas con la construcción de paz  4. Alianzas con medios de comunicación</t>
  </si>
  <si>
    <t>Número de iniciativas y/o alianzas</t>
  </si>
  <si>
    <t>SONIA CLARENA ORJUELA PARRA</t>
  </si>
  <si>
    <t>Lineamientos para la participación en espacios de diálogo</t>
  </si>
  <si>
    <t>1. Elaboración y divulgación de lineamientos para GT/PA, sobre metodologías para realización de espacios de diálogo</t>
  </si>
  <si>
    <t>Lineamientos para la participación en espacios de diálogo elaborados</t>
  </si>
  <si>
    <t>Promoción de la apropiación del rol de ciudadano activo y como actor relevante en la construcción de paz, en las PPR</t>
  </si>
  <si>
    <t>1. Implementar la estrategia de prevención del reclutamiento de NNAJ; 2. Implementar modelo de reintegración comunitaria.</t>
  </si>
  <si>
    <t>Intervenciones de prevención del reclutamiento de NNAJ implementadas.</t>
  </si>
  <si>
    <t>MARIA DEL PILAR RUIZ BRAVO</t>
  </si>
  <si>
    <t>Intervenciones de reintegración comunitaria  implementadas.</t>
  </si>
  <si>
    <t>Sensibilización a las  autoridades judiciales y administrativas para el posicionamiento del DDR y la Justicia transicional</t>
  </si>
  <si>
    <t>1. Establecer las autoridades administrativas y judiciales que participarían de las jornadas. 2. Definir los temas a abordar. 3. Determinar un posible cronograma de las Jornadas. 4. Realización de las Jornadas.</t>
  </si>
  <si>
    <t>Jornadas de capacitación para las autoridades judiciales y administrativas realizadas</t>
  </si>
  <si>
    <t>DIEGO FERNANDO FLOREZ CORSO</t>
  </si>
  <si>
    <t>Fortalecimiento y Evaluación</t>
  </si>
  <si>
    <t>Informe del proceso de rendición de cuentas</t>
  </si>
  <si>
    <t>1. Elaboración de documento memoria del proceso de rendición de cuentas</t>
  </si>
  <si>
    <t>Mapeo de actores y necesidades</t>
  </si>
  <si>
    <t>1. Elaboración del Mapa de actores para efectos de rendición de cuentas 2. Identificación de las características necesidades, intereses, expectativas y preferencias de la población objetivo a la cual está dirigida la rendición de cuentas.</t>
  </si>
  <si>
    <t>Mapeo de actores y necesidades realizado</t>
  </si>
  <si>
    <t>Mecanismos de convocatoria a espacios de RC</t>
  </si>
  <si>
    <t>Articulación con otras entidades para convocar población diferente a la del PRSE</t>
  </si>
  <si>
    <t>Mecanismos de convocatoria implementados</t>
  </si>
  <si>
    <t>Mecanismos de publicación de resultados</t>
  </si>
  <si>
    <t>Identificar otros canales de divulgación de resultados de la RC</t>
  </si>
  <si>
    <t>Medición de la percepción de los usuarios sobre RC</t>
  </si>
  <si>
    <t>1. Realización de encuesta de percepción sobre las acciones de RC.</t>
  </si>
  <si>
    <t>Encuestas sobre participación ciudadana y rendición de cuentas a actores internos y externos de la Entidad  realizadas</t>
  </si>
  <si>
    <t>Incentivos</t>
  </si>
  <si>
    <t>Campañas de  sensibilización a funcionarios y contratistas sobre la importancia de la participación ciudadana y rendición de cuentas</t>
  </si>
  <si>
    <t xml:space="preserve">1. Realización de concursos de conocimiento y buenas prácticas sobre Rendición de cuentas y participación ciudadana al interior de la entidad en julio </t>
  </si>
  <si>
    <t>Campañas de  sensibilización a funcionarios y contratistas sobre la importancia de la participación ciudadana y rendición de cuentas realizadas</t>
  </si>
  <si>
    <t>Proceso de formación y entrenamiento en Alfabetización Digital</t>
  </si>
  <si>
    <t>Diseñar e implementar en proceso de formación y entrenamiento en Alfabetización Digital Seguimiento y evaluación al proceso de formación</t>
  </si>
  <si>
    <t>Proceso de formación y entrenamiento implementado</t>
  </si>
  <si>
    <t>Información</t>
  </si>
  <si>
    <t>Canales de Comunicación acordes con las características de los interlocutores</t>
  </si>
  <si>
    <t>1. Definición de canales presenciales, escritos, virtuales y auditivos, para facilitar  el acceso a la información de diversas poblaciones  2. Utilización de espacios en medios de comunicación masiva 3. Desarrollo de canales multimedia</t>
  </si>
  <si>
    <t>Acciones realizadas para fortalecer los canales acorde a públicos objetivo</t>
  </si>
  <si>
    <t>Canales fortalecidos con el uso de tecnologías de la información y las telecomunicaciones</t>
  </si>
  <si>
    <t xml:space="preserve">1.  Realización de campañas de recordación a usuarios y ciudadanos, sobre los medios que tienen a su disposición para interactuar con la Entidad. </t>
  </si>
  <si>
    <t>Estrategia de comunicación participativa dirigida a las PPR y sus familias.</t>
  </si>
  <si>
    <t xml:space="preserve">1. Construcción de la encuesta 2. Aplicación de la encuesta 3. Tabulación de la encuesta 7. Diagnóstico de medios usados por las PPR.  8. Programa de radio por regiones dirigido a PPR. 9. Actividad cultural  para PPR y sus familias. 10. Catálogo de productos y servicios de las PPR y sus familias.  11. Estructuración de los talleres de vocería . 2. Convocatoria a PPR 3. Realización de Talleres de vocería con las PPR. 12Acciones de comunicación con perspectiva de reconciliación en territorios </t>
  </si>
  <si>
    <t>Nivel de satisfacción de los PPR y sus familias frente a los contenidos y acciones innovadoras</t>
  </si>
  <si>
    <t>Número de acciones innovadoras dirigidas a PPR y sus familias.</t>
  </si>
  <si>
    <t>Número de talleres de vocería</t>
  </si>
  <si>
    <t>Iniciativas de comunicación con perspectiva de reconciliación en territorios*</t>
  </si>
  <si>
    <t>Producción de contenidos</t>
  </si>
  <si>
    <t>1.Diseño y difusión de mensajes institucionales 2. Redacción y difusión de comunicados de prensa 3. Contenidos en redes sociales 4. Material pedagógico para la orientación  de desmovilizados y sus familias  frente a los beneficios, deberes y demás aspectos legales del proceso de reintegración.: 4.1Selección de los temas     4.2 Análisis y desarrollo de los temas escogidos.  4.3.Presentación del documento a la oficina de comunicaciones para desarrollar el Diseño. 4.4  Publicación del documento, a través del medio idóneo que se defina.</t>
  </si>
  <si>
    <t>Publicaciones pedagógicas elaboradas</t>
  </si>
  <si>
    <t>OSCAR ARMANDO LEON ACERO</t>
  </si>
  <si>
    <t>Número de contenidos elaborados</t>
  </si>
  <si>
    <t>DIANA MARCELA SUAREZ DIAZ</t>
  </si>
  <si>
    <t>Transparencia y acceso a la información</t>
  </si>
  <si>
    <t>Gestión de la Información</t>
  </si>
  <si>
    <t>Gestión documental de la ACR</t>
  </si>
  <si>
    <t>Formular y ejecutar el Plan Institucional de Archivos(PINAR)</t>
  </si>
  <si>
    <t>Nivel de implementación del Plan Institucional de Archivos (PINAR) de la ACR</t>
  </si>
  <si>
    <t>JENNY ALEXANDRA ACUÑA ORTIZ</t>
  </si>
  <si>
    <t>Monitoreo del acceso a la información pública</t>
  </si>
  <si>
    <t>Políticas del manejo de las comunicaciones oficiales en la ACR.</t>
  </si>
  <si>
    <t xml:space="preserve">Realizar informe de seguimiento a las solicitudes de  acceso a la información en desarrollo de las políticas del manejo de las comunicaciones oficiales en la ACR. </t>
  </si>
  <si>
    <t>Informes de  solicitudes de  acceso a la información</t>
  </si>
  <si>
    <t>Transparencia Activa</t>
  </si>
  <si>
    <t>Anuario de Reintegración, de la gestión realizada en la vigencia 2015</t>
  </si>
  <si>
    <t>1. Elaborar y socializar la propuesta temática para el Anuario 2015 2. Concertar agendas con los responsables de cada tema. 3. Ajustar el cronograma de entrega para los documentos finales 4. Elaborar textos (responsables), recepción y consolidación. 5. Gestionar con el Grupo de Comunicaciones para los ajustes de estilo.    6. Difundir documento final del Anuario.</t>
  </si>
  <si>
    <t>Anuario de Reintegración Publicado</t>
  </si>
  <si>
    <t>JOHANNA FERNANDA VILLARREAL GUZMAN</t>
  </si>
  <si>
    <t>Información del PRSE cualificada</t>
  </si>
  <si>
    <t>Fortalecer la información cualitativa y cuantitativa del PRSE mediante la Implementación de las acciones GEL</t>
  </si>
  <si>
    <t>Porcentaje de cumplimiento de acciones de GEL - TIC para el Gobierno Abierto*</t>
  </si>
  <si>
    <t>JAIME EDUARDO SANTAFE PATIÑO</t>
  </si>
  <si>
    <t>Porcentaje de cumplimiento de acciones de GEL - TIC para la Gestión*</t>
  </si>
  <si>
    <t>Porcentaje de cumplimiento de acciones de GEL - TIC para los servicios*</t>
  </si>
  <si>
    <t>BRAYAN GABRIEL PLAZAS RIAÑO</t>
  </si>
  <si>
    <t>Porcentaje de cumplimiento de acciones de GEL -Seguridad y privacidad de la Información*</t>
  </si>
  <si>
    <t>Propuesta de nuevo trámite ante el DAFP</t>
  </si>
  <si>
    <t>1. Elaborar documento de propuesta de nuevo tramite "Solicitud de apoyo en investigaciones". 2. Presentar propuesta de nuevo trámites al DAFP, para revisión, análisis y aprobación</t>
  </si>
  <si>
    <t>Propuesta de nuevo trámite "Solicitud de apoyo en investigaciones", presentada al DAFP.</t>
  </si>
  <si>
    <t>Seguimiento a la mejora, trasparencia y control institucional</t>
  </si>
  <si>
    <t>1.Realizar y presentar todos los informes de ley. 2. Realizar informes de seguimiento a planes de mejoramiento. 3. Publicar  los informes de supervisión de los contratos ACR</t>
  </si>
  <si>
    <t>Numero de informes de Transparencia y Control Institucional</t>
  </si>
  <si>
    <t>GLORIA AIDE GONZALEZ ALMARIO</t>
  </si>
  <si>
    <t>Informes de supervisión de contratos publicados</t>
  </si>
  <si>
    <t>ANDREA CAROLINA PERDOMO VALBUENA</t>
  </si>
  <si>
    <t>No Aplica</t>
  </si>
  <si>
    <t>Durante este periodo, de acuerdo con las fases del Modelo de Reintegración Comunitaria, se avanzó en la  fase de Formación Ciudadana. Esta fase se concibe como un espacio común para fomentar el diálogo, la tolerancia, la deliberación de asuntos públicos, la definición de acuerdos y metas, y la consolidación de acciones colectivas en las comunidades. De igual forma, se socializan, construyen y fortalecen las condiciones, capacidades y espacios para que los beneficiarios ejerzan su ciudadanía a partir del conocimiento de sus derechos, responsabilidades, y del conocimiento y uso de las instancias de participación en una perspectiva de Convivencia y Reconciliación</t>
  </si>
  <si>
    <t>Se ha venido trabajando con el consultor de MinTIC en el diagnóstico del estado de las entidades, esto arrojó que la entidad se encuentra bien posicionada frente al diagnóstico.  Sin embargo, el plan de trabajo propuesto no podrá ser llevado a cabo este año por falta de recursos.  Así mismo, la Oficina de Tecnologías de la Información y la Secretaria General han venido elaborando el estudio previo para la contratación de servicios de TI la cual incorpora personal y actividades para la realización de las fases de Gobierno en Línea, el cual se espera sea publicado en la primera semana de septiembre de 2016.</t>
  </si>
  <si>
    <t xml:space="preserve">Actividades adelantadas para la elaboración del documento pedagógico 2016-II:
1. Identificación de los temas pendientes por presentar a las PPR y sus familias, relacionados con los Beneficios del Proceso de Reintegración.
2. Verificación de los temas objeto de consulta frecuente, por parte de las PPR en las diferentes sedes de la ACR, en la encuesta realizada durante el mes de enero de 2016.
3. Selección del medio de elaboración del documento (Se pretende realizar un video Scribe práctico y corto).
4. Posibles medios de publicación: Televisores de la ACR, WhatsApp PPR registrados en SIR y Profesionales Reintegradores para las zonas de difícil acceso. 
5. Presentación de los temas al Subdirector para su aprobación. 
5.1 Beneficios Sociales del Proceso de Reintegración (Ruta de Reintegración: FA – FPT y Psicosocial)
5.2 Procesos Administrativos Sancionatorios – PAS (Infracciones al Proceso de Reintegración)
</t>
  </si>
  <si>
    <t xml:space="preserve">En el marco del seguimiento a las solicitudes de  acceso a la información en desarrollo de las políticas del manejo de las comunicaciones oficiales se adelantaron las siguientes acciones:
* Mediante MEM16-009001(Acta de comunicaciones oficiales anuladas) se socializó mediante SIGOB las comunicaciones anuladas correspondientes de Enero a Julio de 2016, equivalentes al 1,88% sobre el total de comunicaciones producidas en este periodo.  
* Elaboración del reporte de PQRS-D radicadas por Ventanilla Única en el primer semestre 2016. Este reporte fue remitido por Secretaría General para el Grupo de Control Interno de Gestión de acuerdo a lo establecido en la normativa vigente.
</t>
  </si>
  <si>
    <t xml:space="preserve">Los informes de ejecución y supervisión se encuentran, publicados hasta el mes junio de 2016; el mes de Julio no se ha publicado teniendo en cuenta que dichos informes se realizan para trámites de pago, los mismos son entregados al Grupo de Gestión Contractual, una vez hayan cumplido con el procedimiento en el área financiero, lo cual conlleva un mes aprox, en tiempo.
Los informes del mes de agosto no han sido publicados, teniendo en cuenta que aún no se han cumplido los tiempos para realizar los pagos.   </t>
  </si>
  <si>
    <t>% de Avance</t>
  </si>
  <si>
    <t>Observaciones</t>
  </si>
  <si>
    <t>Meta cumplida en el primer trimestre de 2016</t>
  </si>
  <si>
    <t>Programada para el cuarto trimestre de 2016</t>
  </si>
  <si>
    <r>
      <t xml:space="preserve">Teniendo en cuenta que el seguimiento el cumplimiento del Plan Anticorrupción y de Atención al Ciudadano adelantado por el Grupo de Control Interno de Gestión se realiza de forma </t>
    </r>
    <r>
      <rPr>
        <b/>
        <sz val="10"/>
        <rFont val="Arial"/>
        <family val="2"/>
      </rPr>
      <t>cuatrimestral</t>
    </r>
    <r>
      <rPr>
        <sz val="10"/>
        <rFont val="Arial"/>
        <family val="2"/>
      </rPr>
      <t xml:space="preserve"> y que el reporte por parte de los responsables de los productos e indicadores se realiza en el SIGER de forma </t>
    </r>
    <r>
      <rPr>
        <b/>
        <sz val="10"/>
        <rFont val="Arial"/>
        <family val="2"/>
      </rPr>
      <t>trimestral,</t>
    </r>
    <r>
      <rPr>
        <sz val="10"/>
        <rFont val="Arial"/>
        <family val="2"/>
      </rPr>
      <t xml:space="preserve"> se procedió a solicitar a las áreas el reporte del avance correspondiente al periodo julio - agosto de 2016 con sus respectivos soportes, a efectos de adelantar el proceso de verificación para la presentación del informe en el mes de Septiembre, en cumplimiento de la Ley 1474 de 2011 y el Decreto 124 del 26 de enero de 2016.</t>
    </r>
  </si>
  <si>
    <t>En el mes de agosto hubo una nueva presentación de Victus, en la que se contó con la participación del presidente de la República.</t>
  </si>
  <si>
    <t xml:space="preserve">Durante el mes de agosto se realizaron talleres de vocería en las siguientes ciudades: Medellín, Cali, Montería. </t>
  </si>
  <si>
    <t xml:space="preserve">En los meses de julio y agosto la exposición se realizó en Pasto, Nariño; Ibagué, Tolima y Buenaventura, Valle y Santa Marta, Magdalena. </t>
  </si>
  <si>
    <t>Se avanzó en la realización de contenidos para página web y redes sociales y en el  material pedagógico para la orientación  de desmovilizados y sus familias frente a los beneficios, deberes y demás aspectos legales del proceso de reintegración. Para lo anterior se realizó un video infográfico sobre la ley 1424 y se avanzó en el guion de un nuevo video infográfico que está en desarrollo sobre la resolución 1356, sobre los cambios en la ruta de reintegración especialmente para personas en proceso de reintegración con algún tipo de discapacidad, adultos mayores y con problemas de salud mental.</t>
  </si>
  <si>
    <t xml:space="preserve">Se ha apoyado a los GT y PA en 11 oportunidades. En las cuales, se ha buscado socializar y posicionar la política de reintegración dentro de los empresarios regionales. Igualmente, se destaca la participación del Grupo de Corresponsabilidad con el apoyo de los GT en eventos que han buscado el fortalecimiento de las Unidades de Negocio de Personas en Proceso de Reintegración como la mini feria y el show room que se llevó a cabo en las instalaciones de la Fundación Social.
</t>
  </si>
  <si>
    <t>En relación con el avance en la meta establecida para el tercer trimestre correspondiente al Informe de Solicitudes de Acceso a la Información, el Grupo de Gestión Documental reporta avance en la recopilación de datos, indicando que a través del Sistema de Información para la administración y gestión de comunicaciones oficiales - SIGOB, la entidad realiza el monitoreo de las solicitudes de información recibidas de los ciudadanos, reportando 810 solicitudes recibidas durante el primer trimestre y 805 para el segundo trimestre de 2016.  Adicionalmente se ha adelantado el proceso de revisión de solicitudes no válidas, ya sea porque están duplicadas (se recibe la misma solicitud por diferentes medios) o por no ser competencia de la entidad.
La presentación del informe correspondiente se verificará en el último cuatrimestre.</t>
  </si>
  <si>
    <r>
      <rPr>
        <b/>
        <sz val="10"/>
        <rFont val="Arial"/>
        <family val="2"/>
      </rPr>
      <t xml:space="preserve">CUMPLIMIENTO: 4% a agosto 30 de 2016.
</t>
    </r>
    <r>
      <rPr>
        <sz val="10"/>
        <rFont val="Arial"/>
        <family val="2"/>
      </rPr>
      <t xml:space="preserve">
Actualización de Curso de Alfabetización Digital Básico, Intermedio, Seguridad Diseño de curso de Participación ciudadana y Control Social.
El desarrollo de los cursos comienzan a partir del mes de septiembre.</t>
    </r>
  </si>
  <si>
    <t>Realizada en el mes de Junio.  Se elaboró y publicó el Informe de la Audiencia de Rendición de Cuentas</t>
  </si>
  <si>
    <t>Se verificó el documento "2016 I Informe Final de Audiencia Pública de Rendición de Cuentas.pdf" publicado en la página Web de la ACR, correspondiente a la presentación de los resultados de la gestión adelantada por la entidad durante la vigencia 2015, llevada a cabo en junio 21 de 2016 en la ciudad de Cali - Valle del Cauca y dirigida a las personas en proceso de reintegración, autoridades y funcionarios de entidades gubernamentales del nivel nacional y territorial, organizaciones sociales, academia, organismos no gubernamentales y la ciudadanía en general. 
Dicho documento presenta las acciones de planificación y organización del proceso para la realización de la audiencia y los resultados de la misma, a partir de los aportes y recomendaciones formuladas por parte de los asistentes, con lo cual se evidencia el cumplimiento de la meta establecida para este periodo.</t>
  </si>
  <si>
    <t>Meta programada para el cuarto trimestre de 2016</t>
  </si>
  <si>
    <t>Meta programada para el tercer trimestre de 2016</t>
  </si>
  <si>
    <t>Se reporta en el último período</t>
  </si>
  <si>
    <t>Se tiene prevista para el mes de septiembre. No se cuenta con avances en los meses de julio a agosto.</t>
  </si>
  <si>
    <t>Se reporta en el último período. Se solicitará ajuste a la publicación porque es para el mes de diciembre</t>
  </si>
  <si>
    <t>Se realizó la encuesta y con base en los resultados se elaboró el documento de estrategia para la rendición de cuentas</t>
  </si>
  <si>
    <t>No se cuenta con avances</t>
  </si>
  <si>
    <t>En relación con la participación de la ACR en reuniones o encuentros con actores estratégicos en los Grupos Territoriales, a partir de la información y soportes suministrados por el Grupo de Relaciones Externas correspondientes a registros fotográficos, listados de asistencia, informes, entre otros, se validaron 30 eventos realizados durante el periodo Mayo - Agosto de 2016, cumpliendo la meta establecida para este periodo.</t>
  </si>
  <si>
    <t>A partir de la información y soportes suministrados por la Subdirección de Gestión Legal, durante el segundo cuatrimestre de 2016 se llevaron a cabo las siguientes acciones:
1. Ocho (8) capacitaciones a nivel nacional, en concertación con la Defensoría del Pueblo, en temas relacionados con la aplicación de la Justicia Transicional, Ley 1424 de 2010.
2. Participación en la mesa Interinstitucional de la Ley 1424 de 2010, llevada a cabo en junio 28 de 2016, en la cual se presentó el balance sobre las gestiones adelantadas en virtud de la implementación de esta ley y se generaron compromisos por parte de las entidades que la integran. 
3. Participación en el encuentro regional de las Personerías Municipales 2016, liderado por la Federación Nacional de Personerías - FENALPER, llevada a cabo en agosto 4 de 2016 en la ciudad de Cali - Valle del Cauca, con el objeto de explicar la estrategia de reintegración, marco legal de proceso DDR, situación jurídica de los desmovilizados y rol de los personeros en la política de reintegración. 
Con base en lo anterior se evidencia el cumplimiento de las metas establecidas para este periodo.</t>
  </si>
  <si>
    <t>Cabe señalar que este componente se ajustó en el Plan Anticorrupción y de Atención al Ciudadano en junio de 2016, a efectos de indicar de manera explícita el trámite a racionalizar, así como ampliar la información correspondiente al producto y actividades requeridas para su cumplimiento.
Al respecto, de acuerdo con la información y soportes suministrados por la Oficina Asesora de Planeación, a la fecha se cuenta con el registro del plan de racionalización de la entidad en el Sistema Único de Información de Trámites - SUIT, actividad realizada en el segundo trimestres de 2016.  A la fecha no se reportan avances correspondientes al periodo julio - agosto de 2016.
En este sentido, el cumplimiento en la implementación del 100% en la racionalización del trámite será verificado al cierre de la vigencia.</t>
  </si>
  <si>
    <t>Meta programada para el tercer trimestre de 2016, no se reportan avances a agosto de 2016.</t>
  </si>
  <si>
    <t>Verificadas las evidencias de realización de iniciativas y/o alianzas a cargo de la Oficina Asesora de Comunicaciones, se validó que en el mes de Junio de 2016 se llevó a cabo un Encuentro con Periodistas de Puerto Berrío, con el cual se busca visibilizar las actividades adelantadas en el marco del Proceso de Reintegración, así como adelantar acciones de sensibilización frente al mismo, cumpliendo con lo planificado para el periodo.</t>
  </si>
  <si>
    <t xml:space="preserve">Meta programada para el tercer trimestre de 2016. </t>
  </si>
  <si>
    <t>Se aclara que este producto fue incorporado al Plan Anticorrupción y de Atención al Ciudadano con la modificación de junio de 2016.
Meta programada para el tercer trimestre de 2016</t>
  </si>
  <si>
    <t>De acuerdo a la información suministrada por la Oficina Asesora de Comunicaciones se evidencia el cumplimiento de tres (3) acciones innovadoras dirigida a los Participantes y sus familias, durante el periodo mayo a junio de 2016:
1. Dos (2) presentaciones de la Obra de teatro Victus, un proyecto artístico pionero en Colombia liderado por Casa E Social que cuenta con el apoyo de la Organización Internacional para las Migraciones (OIM) y USAID, y se ha realizado en alianza con el Ejército Nacional, la Policía Nacional, la Agencia Colombiana para la Reintegración (ACR), la Unidad para la Atención y Reparación Integral a las Víctimas, y el Gobierno Nacional.
2. Programas de Radio en emisoras comunales el cual pretende hacer pedagogía frente a la construcción de paz, la reconciliación y la reintegración de personas desmovilizadas
Con base en lo anterior, se valida el cumpliendo de la meta en cuanto a acciones innovadoras correspondientes al periodo mayo - agosto de 2016.</t>
  </si>
  <si>
    <t>Cabe señalar que en la modificación del Plan Anticorrupción y de Atención al Ciudadano realizada en junio de 2016, este producto se trasladó del subcomponente de Incentivos al de Diálogo.
De acuerdo con la información y soportes suministrados por la Dirección Programática de Reintegración, a la fecha se cuenta con los documentos de Diagnóstico de las 30 iniciativas completas (implementación por primera vez) y 8 iniciativas modulares (continuidad de iniciativas previas) de la estrategia "Mambrú no va a la Guerra, Este es Otro Cuento".
Estos documentos presentan la siguiente información: generalidades del municipio; contextualización de la zona focalizada; análisis cuantitativo de la situación de la zona focalizada; factores de riesgo, vulnerabilidad, amenaza y protección frente al reclutamiento y utilización de NNAJ; mapa de actores estratégicos; participación de los actores estratégicos en la fase de diagnóstico; memoria gráfica de los encuentros; fortalezas, dificultades y recomendaciones.
De igual forma se verificó el Informe Nacional de la Fase de Socialización e Intercambio de Experiencias, resultado de un total de 120 encuentros con NNAJ, 90 encuentros con actores institucionales y 60 encuentros con actores comunitarios, a través de los cuales se abordan temas relevantes referentes al reclutamiento y utilización de los NNAJ por parte de Grupos Armados Organizados al Margen de la Ley - GAOML, a partir de las cuelas se implementarán las acciones de fortalecimiento priorizadas con la comunidad.  Finalmente se cuenta con los planes de las 8 iniciativas modulares a fortalecer.
Con base en lo anterior, la meta se encuentra en proceso de ejecución.</t>
  </si>
  <si>
    <t>Respecto a iniciativas de comunicación con perspectiva de reconciliación en territorios, se desarrollaron 8 exposiciones fotográficas denominadas "Quisiera Decir", referentes a las actividades de servicio social adelantadas como parte del proceso de reintegración, en la Universidad de los Andes, el Congreso de la República, Sede Central (Bogotá), Popayán, Cauca, Armenia, Quindío, San José del Guaviare, así como 
los Programas de Radio en emisoras regionales, cumpliendo con la meta establecida para el periodo mayo - agosto de 2016.</t>
  </si>
  <si>
    <t>Se aclara que este producto fue incorporado al Plan Anticorrupción y de Atención al Ciudadano con la modificación de junio de 2016.
De acuerdo con la información y soportes suministrados por la Oficina Asesora de Comunicaciones, durante el periodo enero - agosto de 2016, se han adelantado las siguientes actividades:
1. Desarrollo de boletines de prensa y contenidos en redes sociales dirigidos a la ciudadanía sobre la gestión del proceso de reintegración, los cuales se encuentran en la sala de prensa de la página web de la entidad. 
2. Desarrollo de material pedagógico para la orientación de desmovilizados y sus familias frente a los beneficios, deberes y demás aspectos legales del proceso de reintegración, entre los cuales se destaca el video infográfico sobre la problemática de Ley 1424 de 2010 y el guion de un nuevo video infográfico que está en desarrollo sobre los cambios en la ruta de reintegración formalizados mediante Resolución No. 1356 de junio de 2016.
Con base en lo anterior se evidencia el cumplimiento de la meta establecida para este periodo.</t>
  </si>
  <si>
    <t xml:space="preserve">
A partir de la formulación de la política, objetivos, contexto, aspectos críticos, ejes articuladores  y planes asociados con el PINAR se definieron los proyectos, para armonizar la gestión documental con la gestión institucional, en este sentido se cuenta con:
*  Proyecto para la adquisición de una bodega con la infraestructura necesaria y adecuada, para el almacenamiento y conservación de los archivos de acuerdo con las normas nacionales y técnicas. 
Adicionalmente según la proyección realizada en el POA de Gestión Documental y los avances realizadas en el primer semestre, se tiene programado la formulación de los siguientes proyectos en el transcurso el segundo semestre 2016:
- Proyecto para articular las estrategias definidas en torno de la gestión documental, con los programas de capacitación y medios de difusión internos de la Entidad, para garantizar la apropiación de una cultura por parte de todos los colaboradores, que se vea reflejada en las buenas prácticas archivísticas. 
- Campaña de difusión de las labores desarrolladas por el Grupo de Gestión Documental, su impacto cultural y económico, armonización con la legislación colombiana, eje articulador en la gestión  de la Entidad e importancia en la conservación de la memoria histórica institucional y nacional.    
- Establecer acciones para articular los planes y proyectos de desarrollo institucional, formulados por las áreas funcionales de la ACR con base en las funciones asignadas a estas, con los objetivos y misión de la gestión documental, para garantizar su armonización con la producción documental registrada en los procesos y procedimientos.</t>
  </si>
  <si>
    <t>A partir de la información generada por el Grupo de Control Interno de Gestión, durante el segundo cuatrimestre de 2016 se cumplió con la presentación de 9 informes de Ley, los cuales se encuentran publicados en la pagina web de la entidad para consulta de servidores públicos y ciudadanía en general.</t>
  </si>
  <si>
    <t>Se registra en el informe de resultados de la Audiencia. Durante el mes de septiembre se buscarán otros mecanismos para informar sobre los resultados de la Audiencia.</t>
  </si>
  <si>
    <r>
      <rPr>
        <b/>
        <sz val="10"/>
        <rFont val="Arial"/>
        <family val="2"/>
      </rPr>
      <t>CUMPLIMIENTO: Del 21,5% correspondiente al lo planeado a tercer trimestre, se tiene un cumplimiento a Agosto 30 del 11%.</t>
    </r>
    <r>
      <rPr>
        <sz val="10"/>
        <rFont val="Arial"/>
        <family val="2"/>
      </rPr>
      <t xml:space="preserve">
1. En articulación con el DNP - PNSC, se realizó proceso de capacitación con enlaces de PQRS-D de grupos territoriales, puntos de atención y sede central sobre Derecho de Petición Verbal- Decreto 1166 del 14 de julio 2016. 9 de agosto de 2016.
2. El documento borrador de protocolos de atención  esta en proceso de ajuste.
En acciones de sensibilización, se socializó ante coordinadores, asesores y directivos los resultados del Estudio de Percepción y Satisfacción.
3. Están durante el tercer trimestre (julio, agosto, septiembre) dos Foros en desarrollo:
¿Considera usted que la sociedad colombiana está preparada para recibir a las personas postuladas a la Ley de justicia y paz, y que adelantan un proceso de reintegración especial con la ACR?  
¿Qué aspectos del proceso de Reintegración considera deben mejorarse, y qué dificultades ha tenido para lograr lo concertado en su plan de trabajo? .
4. En articulación con el DNP - PNSC, se realizó proceso de capacitación a cerca del tema - Lenguaje Claro - dirigido al equipo de abogados de la Subdirección de gestión legal, Oficina Asesora Jurídica y Secretaria General. Julio 22 de 2016.</t>
    </r>
  </si>
  <si>
    <t>En relación con el avance en la implementación del Plan de Fortalecimiento en Atención al Ciudadano, a partir de la información y soportes suministrados por el Grupo de Atención al Ciudadano de la ACR, durante el periodo Mayo - Agosto de 2016 se verificó el desarrollo de las siguientes actividades:
1. Tres (3) foros sobre Gestión del Conocimiento, Percepción de la sociedad frente a las personas en proceso de reintegración, así como aspectos por mejorar del proceso de reintegración.  De igual forma se llevó a cabo el chat "Amigos de la Reconciliación" en el marco de la Audiencia Pública de Rendición de Cuentas realizada en junio 21 de 2016.
2. Capacitación sobre Lenguaje Claro, realizada en articulación con el DNP - PNSC, dirigido al equipo de abogados de la Subdirección de Gestión Legal, la Oficina Asesora Jurídica y la Secretaria General, llevada a cabo en julio 22 de 2016, así como capacitación a los Grupos Territoriales y sede central sobre Derechos de Petición Verbal (Decreto 1166 del 14 de julio 2016), llevada a cabo en agosto 9 de 2016.
3. A la fecha se cuenta con el documento preliminar de Protocolo de Atención al Ciudadano de la ACR, a través del cual se espera fortalecer el servicio en lo público y las relaciones entre los servidores públicos y la ciudadanía y/o usuarios.
Con base en lo anterior y acorde con la valoración interna realizada por el Grupo de Atención al Ciudadano, se evidencia el cumplimiento en el avance de la implementación del Plan de Fortalecimiento de la Atención al Ciudadano.</t>
  </si>
  <si>
    <t xml:space="preserve">El día 11 de marzo en Comité SIGER se aprobó el mapa de riesgos de corrupción, construido de acuerdo con la nueva metodología de la secretaría de transparencia y el DAFP. El mapa se tiene identificado 8 riesgos transversales de corrupción y 26 controles identificados. El mapa fue construido con los responsables de la temática de los riesgos, se publicó a finales de enero a la ciudadanía para obtener observaciones al respecto. Se hicieron ajustes la mapa de acuerdo a las observaciones de miembros del Comité y por colaboradores de la entidad. </t>
  </si>
  <si>
    <t xml:space="preserve">No aplica para el periodo. La programación de esta variable está para el último trimestre de 2016. </t>
  </si>
  <si>
    <t>No se tiene programado avance para este periodo, sin embargo se ha empezado a recopilar la información relacionada con este tipo de actividades y si están relacionadas dentro de los Planes Operativos de los GGTT, esto con el fin de definir los responsables del cumplimiento de las 250.
No se tiene programado avances para este periodo, sin embargo se ha realizado un barrido de los compromisos planteados por los GGTT dentro de sus Planes Operativos, de tal manera que permita verificar el volumen de acciones de este tipo que se pueden realizar desde las regiones para de esta manera tener un panorama claro y poder realizar un seguimiento oportuno.</t>
  </si>
  <si>
    <t xml:space="preserve">Se formuló la estrategia y metodología de la audiencia, teniendo en cuenta la estrategia para el año. Se han articulado las acciones con despacho general y comunicaciones. </t>
  </si>
  <si>
    <t>En el mes de enero se socializó en página WEB el Plan de Acción Institucional. De otro lado, se realizó una doble consulta del Plan Anticorrupción y atención al Ciudadano, pues se debió modificar dicho Plan en el mes de marzo, por lo que se realizó la publicación para consulta en las dos oportunidades</t>
  </si>
  <si>
    <t>Respecto a la participación de la ACR a nivel nacional en eventos, foros y se logró participar en 4 eventos a nivel nacional, presentando el Proceso de Reintegración a representantes del sector público, academia, sector privado y tercer sector. Los eventos fueron: presentación de la reintegración ante empleados de Brigard &amp; Urrutia, Ponencia del Director ACR en foro "El Futuro de un País en Paz" con presencia del Presidente Santos y el Expresidente de Sudáfrica y Premio Nobel de paz Frederik de Klerk; Stand en el Congreso Nacional de Municipios en Cartagena; participación de Director de la ACR en la Asamblea Nacional de Amcham en el Club el Nogal.   Con estos 4 eventos, se logró avanzar en el posicionamiento de la PRSE a nivel nacional y sirvieron también como puente para que diferentes empresas y actores de otros sectores apoyen a la ACR. Con relación a participación en escenarios internacionales 2 colaboradores ACR estuvieron en Estocolmo en la segunda fase del proyecto de género, fortaleciendo capacidades en enfoques diferenciales y estructuraron un proyecto que será implementado en la entidad. Se realizaron 2 espacios de deliberación uno con Bussiness Family Group gremio que agrupa empresas familiares y otro con Asocolflores, Corona y Cafam. Logrando que Corona apoye a futuro algunos servicios sociales y procesos comunitarios y Asocolflores el proyecto en cerro de los valores.</t>
  </si>
  <si>
    <t xml:space="preserve">Durante el primer trimestre del presente año, se lograron realizar 5 eventos en los GT a nivel nacional. Esto fueron:  1. Febrero 19: Visita de miembros del Congreso de Estados Unidos al GT Valle del Cauca para conocer el Proceso de Reintegración. 2. Febrero 19: Visita de Heather Higginbottom del Departamento de Estado de Estados Unidos al GT Bogotá 3. Enero 14: Visita al GT Bogotá con estudiantes de la Universidad de Harvard para socialización del PRSE.  4. Febrero 17: Presentación del Proceso de Reintegración a Gerente de Microsoft Colombia en el GT Bogotá. 5. Marzo 12: Visita del Presidente del parlamento sueco al GT Antioquia-Chocó  Estos 5 eventos permitieron posicionar y visibilizar la política de reintegración a nivel regional con actores del sector público, sector privado, academia, tercer sector y sector internacional. También permitieron generar dinámicas y acciones de corresponsabilidad de dichos actores frente al PRSE a nivel regional y local resaltando los retos que implica reintegrar en ciertas regiones. </t>
  </si>
  <si>
    <t xml:space="preserve">De acuerdo con el ciclo del proyecto, durante este primer trimestre, se avanzó en la fase de diagnósticos barriales. Es importante mencionar que estos documentos se constituyen en el punto de partida de las intervenciones ya que permiten identificar en cada una de la zonas intervenidas problemáticas relacionadas directamente con la vulneración de los derechos de la niñez y juventud. Para alcanzar este objetivo, se consultan fuentes primarias y secundarias, se hace presencia en la comunidad. Así mismo, durante este periodo, el trabajo de la mano con el Grupo Territorial adquiere relevancia por el conocimiento que se tiene de la zona seleccionada. </t>
  </si>
  <si>
    <t xml:space="preserve">De conformidad con las fases estipuladas para la implementación del Modelo de Reintegración Comunitaria, que actualmente se implementa en 9 municipios del país, a la fecha se ha cumplido la fase de alistamiento, están en cierre la fase diagnóstica y en inicio de ejecución  la fase de Formación Ciudadana. Estas intervenciones iniciaron al final del mes de Octubre de 2015. El Diagnóstico Participativo permite contextualizar la intervención y definir las problemáticas que serán abordadas por la misma, recabando información pertinente a los aspectos sociales, económicos, políticos, geográficos, etc. del entorno (localidad (es), barrio (s), vereda (s), corregimiento(s) comuna(s), etc.) que permitan formular las líneas de la intervención, en relación con la convivencia, la reintegración y la reconciliación. Igualmente, busca conocer las características específicas de los beneficiarios directos e indirectos de la intervención comunitaria, con el fin de identificar estrategias de atención inclusiva y diferencial. </t>
  </si>
  <si>
    <t xml:space="preserve">Se busca profundizar en la pedagogía sobre el marco jurídico de la reintegración hacia las autoridades administrativas que conforman el Ministerio Público, en especial, la Procuraduría General de la Nación, la Defensorías Regionales y las Personerías, con la finalidad de difundir las experiencias adquiridas sobre la materia y obtener una participación activa en la defensa de los derechos y garantías fundamentales que les asiste a las personas en proceso de reintegración.   De otra parte se continuará propiciando espacios con los operadores del poder judicial a efectos de intercambiar experiencias en materia jurídica del tratamiento otorgado a las personas en proceso de reintegración, destinatarios de las disposiciones de Justicia Transicional.    </t>
  </si>
  <si>
    <t>El indicador  no se evalúa en el correspondiente periodo puesto que las actividades relacionadas a este se desarrollarán en el cuarto trimestre</t>
  </si>
  <si>
    <t>El indicador Canales fortalecidos con el uso de tecnologías de la información y las telecomunicaciones no se evalúa en el correspondiente periodo puesto que las actividades relacionadas a este se desarrollarán en el cuarto trimestre</t>
  </si>
  <si>
    <t>Como acciones innovadores se realizaron Programas de radio Popayán como acciones innovadoras dirigidas a PPR y sus familias cumpliendo la meta programada para este indicador para el primer trimestre</t>
  </si>
  <si>
    <t>Durante el primer trimestre no se tiene meta planificada para este indicador</t>
  </si>
  <si>
    <t>Para el primer trimestre no se tiene meta planificada para el indicador "Iniciativas de comunicación con perspectiva de reconciliación en territorios"</t>
  </si>
  <si>
    <t xml:space="preserve">Se continuarán ejecutando las actividades previstas en el cronograma de trabajo dispuesto para la elaboración del Documento Pedagógico, a efectos que el resultado que se obtenga cumpla las expectativas y objetivos planteados, así como su oportuna publicación. </t>
  </si>
  <si>
    <t xml:space="preserve">Con la realización de 78 boletines de prensa se logró tener una mayor presencia y divulgación de la política de reintegración en medios de comunicación y asimismo a la ciudadanía que se informa a través de éstos. Con los contenidos de los 4 boletines externos dirigidos a empresarios, academia y periodistas que hacen parte de la base de datos de Comunicaciones y Corresponsabilidad se logró divulgar directamente a estos públicos la información segmentada que es de interés para estos públicos. </t>
  </si>
  <si>
    <t>Durante el primer trimestre del año se dio cumplimiento a la elaboración del 10% de los insumos necesarios para definir la estructura del PINAR de la Entidad, en el mismo sentido se avanzo en el proceso de actualización de la reseña histórica de la  ACR como uno de los documentos soportes para este instrumento archivístico.  Se logró el cumplimiento de la meta (10%)</t>
  </si>
  <si>
    <t>En Enero se realizó la primera reunión de planeación del Anuario. En esta reunión se presentó una primera propuesta de temas, así como las actividades y el cronograma. A esta reunión se citaron los jefes de cada una de las áreas encargadas de escribir los artículos del Anuario de este año. Posteriormente, se realizaron reuniones con cada uno de las personas encargadas de escribir los artículos con la finalidad de precisar los temas y el contenido de éstos. En marzo se recibieron las primeras versiones de la mayoría de artículos y se realizó la revisión de contenido por parte de la Subdirección de Seguimiento. Así mismo, se realizaron reuniones con los autores de los artículos para dar la respectiva retroalimentación.</t>
  </si>
  <si>
    <t>Se revisó en forma conjunta con la OAP la última versión de la herramienta UBICAR (instrumento utilizado por Mintic para medir el cumplimiento del Decreto 2573 de 2014).También se identificó la necesidad de articulación con el formato único de registro FURAG. Así mismo, se presentó documento analizando el impacto del recorte presupuestal el cual generó ajustes en los planes y compromisos teniendo en cuenta que no es factible dar cumplimiento a los porcentajes establecidos en dicho Decreto. Una de las recomendaciones aprobadas en la Mesa de Seguridad es incluir en los diferentes planes registrados en el SIGER las actividades de las dependencias teniendo en cuenta que GEL es transversal por lo que es responsabilidad de varias áreas. Así mismo, se presentó el tema al Comité Coordinador.  
Componente TIC Gobierno Abierto: Se cuenta con la divulgación de la información publica de la ACR por los medios del programa radial, los chats, las carteleras y publicaciones. En el portal ACR, se encuentra publicada la política de seguridad de la información y protección de los datos personales. Así mismo, el cumplimiento dentro de nuestro alcance de la NTC 5854.</t>
  </si>
  <si>
    <t>Se revisó en forma conjunta con la OAP la última versión de la herramienta UBICAR (instrumento utilizado por Mintic para medir el cumplimiento del Decreto 2573 de 2014).También se identificó la necesidad de articulación con el formato único de registro FURAG. Así mismo, se presentó documento analizando el impacto del recorte presupuestal el cual generó ajustes en los planes y compromisos teniendo en cuenta que no es factible dar cumplimiento a los porcentajes establecidos en dicho Decreto. Una de las recomendaciones aprobadas en la Mesa de Seguridad es incluir en los diferentes planes registrados en el SIGER las actividades de las dependencias teniendo en cuenta que GEL es transversal por lo que es responsabilidad de varias áreas. Así mismo, se presentó el tema al Comité Coordinador.  
Componente TIC Gestión :  Se cuenta con los documentos de: Catálogo de Servicios, estado futuro de Arquitectura, continuación del desarrollo de los Planes de Acción GEL y SGSI, Uso del Acuerdo Marco de Precios para los procesos, actualización del Normograma (Decreto 415/2016) en SIGER, se encuentran los contratos vigentes que incluyen mantenimiento y soporte, la encuesta de satisfacción al usuario en los servicios en sitio prestado según los requerimientos del usuario consignada en la herramienta de registro de la Mesa de Ayuda y las alertas generadas en el seguimiento y control a la infraestructura de la entidad que se presenten.</t>
  </si>
  <si>
    <t xml:space="preserve">Se revisó en forma conjunta con la OAP la última versión de la herramienta UBICAR (instrumento utilizado por Mintic para medir el cumplimiento del Decreto 2573 de 2014).También se identificó la necesidad de articulación con el formato único de registro FURAG. Así mismo, se presentó documento analizando el impacto del recorte presupuestal el cual generó ajustes en los planes y compromisos teniendo en cuenta que no es factible dar cumplimiento a los porcentajes establecidos en dicho Decreto. Una de las recomendaciones aprobadas en la Mesa de Seguridad es incluir en los diferentes planes registrados en el SIGER las actividades de las dependencias teniendo en cuenta que GEL es transversal por lo que es responsabilidad de varias áreas. Así mismo, se presentó el tema al Comité Coordinador.  
Componente Seguridad y privacidad de la información: Se desarrolla la Mesa de Seguridad y gestión sobre los controles necesarios para el acceso a internet y la revisión de los accesos según requerimientos para deshabilitar y/o activar los usuarios. </t>
  </si>
  <si>
    <t>El indicador no tiene meta planeada para el período del análisis, como avance se sostuvo reunión con Carolina Osorio consultora del Departamento administrativo de la función pública para el sector Presidencia de la República, en la que se planteó propuesta de nuevo trámite para el apoyo a investigaciones. Como resultado de la consulta se incorpora en el plan anticorrupción, propuesta de presentación de nuevo trámite para aprobación por parte del DAFP.</t>
  </si>
  <si>
    <t>Durante el primer periodo del año 2016, se realizaron dos informes de supervisión de contratos, presentados a la Dirección General, correspondientes a los meses de febrero y marzo. La cantidad de contratos publicados en cada mes fue: febrero 851 y marzo: 45, para un total de 896 informes publicados en el primer trimestre.</t>
  </si>
  <si>
    <t>En este trimestre respecto a la actualización en PQRS-D 2016 se realizaron 3 acciones, con miras a tener mayor grado de eficacia y eficiencia en la gestión de PQRS, donde se involucró al call center y otras en jornadas de inducción. Se avanzó en la elaboración del documento de protocolos de atención meta que estaba para el 3T lo que explica el sobrecumplimiento. Se realizaron dos actividades de sensibilización: Encuesta de percepción frente al servicio público y colaboradores ACR que lo prestan en la ACR; y un artículo para el anuario de Reintegración respecto al proceso de atención al ciudadano en la ACR. Se realizaron dos actividades virtuales que consistieron en un foro sobre gestión de conocimiento y un chat con la rendición de cuentas de la entidad. Se continuó el trabajo con DNP en el tema la actualización cultura del servicio, cumpliendo solo la meta en 16,25% de 20%, debido a la agenda de esta entidad que retrasó el cumplimiento de actividades. Y se realizó el reporte respectivo de seguimiento y evaluación plan fortalecimiento Atención al ciudadano 2016.</t>
  </si>
  <si>
    <t>Ya se realizó el mapa de riesgos de corrupción 2016</t>
  </si>
  <si>
    <t xml:space="preserve">Se esta preparando la información para hacer los ajustes a lo mapas de riesgos donde se incluirán temas de sistema de seguridad y salud en el trabajo y la parte de riesgos de continuidad del negocio.
Se esta haciendo la revisión de los mapas de riesgos que son de gestión, pro cuanto estos fueron aprobados el año pasado a mediados de agosto. La política establecida dice que cada año se la revisión. </t>
  </si>
  <si>
    <t>Durante el segundo periodo del año 2016, se realizaron tres informes de supervisión de contratos correspondientes a los meses de abril mayo y junio. La cantidad de contratos publicados en cada mes fue: Abril: 24, Mayo: 50 y Junio: 31, para un total de 105 informes publicados en el segundo trimestre.</t>
  </si>
  <si>
    <t>Para el segundo trimestre de 2016 se elaboraron y presentaron 4 informes de Ley de 3 programados así:   1. informe de austeridad del gasto 2. Informe de Seguimiento a la Información Registrada en el SIGEP. 3. Informe Pormenorizado – MECI 4. Informe de seguimiento al plan anticorrupción y de atención al ciudadano.   Se presentó un informe de más toda vez que dentro de la planeación no se encontraba el informe de seguimiento a la información registrada en el SIGEP. SE CUMPLIÓ CON EL 133%, conforme a lo planeado.  
Dicho informe no se establece legalmente su elaboración y presentación trimestral pero se realiza de esta forma con el fin de realizar el seguimiento a dicha información toda vez que en el ultimo seguimiento se registraron inconsistencias en el numero de servidores públicos con hoja de vida registrada en el SIGEP y declaración de bienes y rentas sin realizar a 31 de Marzo de 2016. dichos informes se encuentran publicados en la pagina web de la entidad para consulta de servidores públicos y ciudadanía en general.</t>
  </si>
  <si>
    <t xml:space="preserve">Se viene trabajando con el Sector Presidencia y Min Tic. Se designó un consultor por Min Tic para la arquitectura empresarial del sector en mayo y fue cambiado en junio. Fueron entregados otros instrumentos que deben ser diligenciados y entregados para apoyar a Presidencia en su formulación del plan sectorial. Para todas las dimensiones del Decreto se requiere trabajar primero el modelo de Arquitectura Empresarial con la guía general y 19 guías específicas para desarrollar los lineamientos. Se conformó una matriz por las 6 dimensiones y se remitió por correo electrónico a todos los responsables para indicar los productos y fechas de corte de informes de avance. Min Tic viene realizando talleres los jueves en la tarde para socializar los instrumentos que vienen trabajando para dar cumplimiento al Decreto, en los cuales hemos participado. Es importante aclarar que la plataforma de datos abiertos www.datosabiertos.gov.co está siendo migrada por lo tanto no recomiendan actualizar información hasta tanto no nos den la capacitación para uso de la nueva herramienta. </t>
  </si>
  <si>
    <t>Se viene trabajando con el Sector Presidencia y Min Tic. Se designó un consultor por Min Tic para la arquitectura empresarial del sector en mayo y fue cambiado en junio. Fueron entregados otros instrumentos que deben ser diligenciados y entregados para apoyar a Presidencia en su formulación del plan sectorial. Para todas las dimensiones del Decreto se requiere trabajar primero el modelo de Arquitectura Empresarial con la guía general y 19 guías específicas para desarrollar los lineamientos. Se conformó una matriz por las 6 dimensiones y se remitió por correo electrónico a todos los responsables para indicar los productos y fechas de corte de informes de avance. Min Tic viene realizando talleres los jueves en la tarde para socializar los instrumentos que vienen trabajando para dar cumplimiento al Decreto, en los cuales hemos participado. Es importante aclarar que la plataforma de datos abiertos www.datosabiertos.gov.co está siendo migrada por lo tanto no recomiendan actualizar información hasta tanto no nos den la capacitación para uso de la nueva herramienta.</t>
  </si>
  <si>
    <t>Realización de las siguientes actividades:  * socialización en el Nivel Central (Presencial) y GT/PA (Skype) de la Circular 006 de 2016, la cual reglamenta la Resolución 107 de 2016 *  Soporte técnico y funcional a los usuarios con el fin de garantizar el correcto funcionamiento y adecuado manejo del sistema acorde a lo establecido en el GD-P-07 Procedimiento para la Administración y Gestión de Comunicaciones Oficiales. En total se atendieron 214 Tickets reportados en la Mesa de ayuda. * Generación del reporte de comunicaciones oficiales anuladas correspondiente al primer semestre 2016, en cumplimiento del Acuerdo 060 de 2001. * Expedición de los certificados SIGOB para los colaboradores que así lo solicitaron, permitiendo evidenciar la finalización del tramite de las comunicaciones bajo su cargo.  Nota: Las evidencias se encuentran disponibles en la carpeta compartida “SEGSG” para su respectiva consulta</t>
  </si>
  <si>
    <t>En el segundo trimestre se cumplió con la elaboración de los componentes del PINAR programados, logrando un avance del  (30%), lo cual se ve reflejado en la formulación de la política, objetivos, planes, proyectos y/o programas asociados con el PINAR,   Nota: Las evidencias se encuentran disponibles en la carpeta compartida “SEGSG” para su respectiva consulta.</t>
  </si>
  <si>
    <t>En este indicador se cumplió con lo previsto para informar a los públicos externos sobre la gestión del proceso de reintegración. Se realizaron boletines de prensa y contenidos en redes sociales dirigidos a estos públicos. Las evidencias de estos contenidos se encuentran en la página web www.reintegracion.gov.co y las redes sociales de la entidad.</t>
  </si>
  <si>
    <t xml:space="preserve">El ajuste a la política de gestión del riesgo está programada para el cuarto trimestre, sin embargo la entidad viene avanzando en la implementación del modelo de gestión del riesgo con la nueva metodología establecida por la secretaria de transparencia. </t>
  </si>
  <si>
    <t>El Mapa de Riesgos de Corrupción aprobado está compuesto por 8 Riesgos, 31 Controles y 40 acciones. De acuerdo con el seguimiento realizado se evidenció que las acciones planteadas para el primer cuatrimestre del año en su mayoría son de diseño y estructuración, razón por la cual en el siguiente informe de seguimiento se verificará el avance en su implementación, así como la validación de los controles existentes por cada uno de los riesgos. 
No obstante se identificaron aspectos por mejorar en el desarrollo de las acciones contempladas en el Mapa de Riesgos de Corrupción, acorde con las observaciones presentadas en el Informe de Seguimiento y el Anexo 1 Matriz Mapa de Riesgos de Corrupción, el cual se encuentra publicado en la página Web de la ACR, para la formulación de las acciones correctivas o preventivas por autocontrol a que haya lugar. 
Cabe indicar que no se observaron mecanismos para la documentación del Monitoreo y Revisión periódica de los riesgos de corrupción por parte de los líderes de procesos, a efectos de evaluar la gestión del riego y la efectividad de los controles establecidos, de acuerdo con lo indicado en el Decreto 1081 de 2015, Mapa de Riesgos de Corrupción.</t>
  </si>
  <si>
    <t xml:space="preserve">Se avanzó en la meta del indicador en un 20%, de acuerdo con lo planificado para el período. Se realizó ajuste en el plan anticorrupción, donde se identifica el trámite a racionalizar "Carta de salud", y se realizó registro del plan de racionalización de la ACR para la vigencia 2016,  en el SUIT. </t>
  </si>
  <si>
    <t>No aplica para el período. Se dará cuenta de los mismos al finalizar el año, cuando se concluya con la Planeación 2017</t>
  </si>
  <si>
    <t xml:space="preserve">Con respecto al Número de iniciativas y/o alianzas se cumplió la meta puesto que se desarrolló el Encuentro con los periodistas de Puerto Berrío, con el cual se buscaba la visibilizarían de las diferentes actividades del Proceso de Reintegración y su sensibilización hacia el mismo. </t>
  </si>
  <si>
    <t>No aplica para el período</t>
  </si>
  <si>
    <t xml:space="preserve">Durante el segundo trimestre de 2016, se cuenta con los diagnósticos tanto para las iniciativas completas como para las modulares. Estos diagnósticos permitieron alimentar la fase de socialización e intercambio de experiencias que se desarrolló con los grupos beneficiarios:   niños, niñas, adolescentes y jóvenes, comunidad y funcionarios locales con competencia en el tema de niñez y juventud. Así mismo, se lograron desarrollar acciones de visibilización de las iniciativas.  </t>
  </si>
  <si>
    <t>Durante el segundo trimestre de 2016, se cuenta con los respectivos diagnósticos participativos que permiten diseñar el Plan de Formación Ciudadana (3a. fase del Modelo) e implementar esta fase de acuerdo con el contexto. Así mismo, permite avanzar en la discusión, priorización e identificación de lo que serán los Proyectos Comunitarios (4a. fase del Modelo).</t>
  </si>
  <si>
    <t>No aplica para el períodos</t>
  </si>
  <si>
    <t>Para la realización de la Audiencia Pública de Rendición de Cuentas de este año, se propuso la articulación con otras entidades para fortalecer la convocatoria. Así, se logró que en Cali, las entidades de víctimas y organizaciones de base, logrando con ello un altísimo número de participantes en la Audiencia.</t>
  </si>
  <si>
    <t>Se realizó una encuesta interna a colaboradores de la ACR, siendo respondida por 247 personas. Con la encuesta se sondeó la diferenciación de conceptos y recogieron aportes para fortalecer la estrategia.</t>
  </si>
  <si>
    <t>De tres actividades definidas, se logro avanzar en el Proceso de contratación, elaboración y firma de convenio. El diseño de los cursos de formación y el reporte de seguimiento a formación se llevará a cabo para el tercer trimestre. El no cumplimiento de lo planeado se debió a demoras en la presentación de propuesta por parte de la UNAD y de la aprobación de estudios previos por parte de ellos y posteriormente por parte de la ACR definir la modalidad contractual de convenio o contrato interadministrativo</t>
  </si>
  <si>
    <t>Se cumplió con la meta programada para el indicador Numero de Acciones Innovadoras dirigidas a los PPR y a sus familias ya que se realizó se realizaron varias actividades que van dirigidas hacia la población objetivo como la Obra de teatro Victus y los Programas de Radio en emisoras comunales, lo cual indica un acercamiento positivo al PPR por medio de diversos canales de comunicación.     link: http://www.reintegracion.gov.co/es/sala-de-prensa/Paginas/radio.aspx?&amp;&amp;p_ArticleStartDate=20160627%2005%3a00%3a00&amp;p_SortBehavior=0&amp;p_ArticleStartDate=20160627%2005%3a00%3a00&amp;p_Title=%E2%80%98La%20Reintegraci%C3%B3n%2c%20el%20Camino%20hacia%20la%20paz%E2%80%99%20con%20Luis%20Roland%20Garcia%2c%20coordinador%20de%20la%20ACR%20Santander&amp;&amp;PageFirstRow=1&amp;&amp;View=b04872ac-64e3-4552-afc5-bae73e730267</t>
  </si>
  <si>
    <t>Con respecto al Indicador  Número de talleres de vocería desarrollados a PPR, se informa que se realizaron dos talleres solamente, ya que se presentaron problemas de disponibilidad por parte del tallerista, por lo cual se tiene programado realizar los demás talleres en el mes de agosto, tal como se observa en el cronograma de actividades de la estrategia regional.</t>
  </si>
  <si>
    <t>Se cumplió con la meta del Indicador Iniciativas de comunicación con perspectiva de reconciliación en territorios, ya que se desarrollaron las actividades propuestas de la estrategia regional como las 6 exposiciones fotográficas Quisiera Decir  sobre servicio social en: Universidad de los Andes, Congreso de la República, Sede Central (Bogotá); Popayán, Cauca y Armenia, Quindío, San José del Guaviare y los Programas de Radio en emisoras regionales, lo cual indica un acercamiento positivo al PPR y la ciudadanía por medio de diversos canales de comunicación.    link: http://www.reintegracion.gov.co/es/sala-de-prensa/Paginas/radio.aspx</t>
  </si>
  <si>
    <t>INFORME DE SEGUIMIENTO CONTROL INTERNO DE GESTIÓN</t>
  </si>
  <si>
    <t>ANEXO No. 1 - PLAN ANTICORRUPCIÓN Y DE ATENCIÓN AL CIUDADANO</t>
  </si>
  <si>
    <t>SEGUNDO CUATRIMESTRE DE 2016</t>
  </si>
  <si>
    <t>Profesionales Control Interno de Gestión</t>
  </si>
  <si>
    <t>Fecha de Elaboración: Septiembre 7 de 2016</t>
  </si>
  <si>
    <t xml:space="preserve">Elaboró: </t>
  </si>
  <si>
    <t xml:space="preserve">Revisó y Aprobó: </t>
  </si>
  <si>
    <t>EDUARDO ANTONIO SANGUINETTI ROMERO</t>
  </si>
  <si>
    <t>Verificación Control Interno</t>
  </si>
  <si>
    <t>Enero - Marzo de 2016</t>
  </si>
  <si>
    <t>Abril - Junio de 2016</t>
  </si>
  <si>
    <t>Julio - Agosto de 2016</t>
  </si>
  <si>
    <t>Con la presentación del segundo Informe de Seguimiento al cumplimiento del Plan Anticorrupción y de Atención al Ciudadano, correspondiente al periodo Mayo - Agosto de 2016, se cumple la meta.</t>
  </si>
  <si>
    <t>Se ha venido trabajando con el consultor de MinTIC en el diagnóstico del estado de las entidades, esto arrojó que la entidad se encuentra bien posicionada frente al diagnóstico.  Sin embargo, el plan de trabajo propuesto no podrá ser llevado a cabo este año por falta de recursos.  Así mismo, la Oficina de Tecnologías de la Información y la Secretaria General han venido elaborando el estudio previo para la contratación de servicios de TI la cual incorpora personal y actividades para la realización de las fases de Gobierno en Línea, el cual se espera sea publicado en la primera semana de septiembre de 2016. Se remitió a las diferentes áreas los lineamientos de su competencia (ver correo anexo)</t>
  </si>
  <si>
    <t>Se ha venido trabajando con el consultor de MinTIC en el diagnóstico del estado de las entidades, esto arrojó que la entidad se encuentra bien posicionada frente al diagnóstico.  Sin embargo, el plan de trabajo propuesto no podrá ser llevado a cabo este año por falta de recursos.  Así mismo, la Oficina de Tecnologías de la Información y la Secretaria General han venido elaborando el estudio previo para la contratación de servicios de TI la cual incorpora personal y actividades para la realización de las fases de Gobierno en Línea, el cual se espera sea publicado en la primera semana de septiembre de 2016. Se realizó actualización del manual del sistema de gestión de seguridad de la información incluyendo el componente de Protección de Datos Personales, el cual puede ser consultado en el SIGER.</t>
  </si>
  <si>
    <t xml:space="preserve">Se revisó en forma conjunta con la OAP la última versión de la herramienta UBICAR (instrumento utilizado por Mintic para medir el cumplimiento del Decreto 2573 de 2014).También se identificó la necesidad de articulación con el formato único de registro FURAG. Así mismo, se presentó documento analizando el impacto del recorte presupuestal el cual generó ajustes en los planes y compromisos teniendo en cuenta que no es factible dar cumplimiento a los porcentajes establecidos en dicho Decreto. Una de las recomendaciones aprobadas en la Mesa de Seguridad es incluir en los diferentes planes registrados en el SIGER las actividades de las dependencias teniendo en cuenta que GEL es transversal por lo que es responsabilidad de varias áreas. Así mismo, se presentó el tema al Comité Coordinador. 
Componente TIC para los Servicios: Debido a la naturaleza de la Agencia Colombiana para la Reintegración, y de los usuarios directos de la Entidad, los trámites no pueden ser totalmente automatizados. Razón por la cual se cuenta con trámites misionales internos que  permiten un buen uso de las tecnologías de la información y que incluyen los mecanismos exigidos por el criterio. Se utiliza un método de autenticación biométrico para las personas en proceso de reintegración. Se cumple con algunos requisitos de accesibilidad sin completar la totalidad de los tres niveles. Existen convenios interadministrativos y publicaciones en el portal ACR: informes PQRD-S: http://www.reintegracion.gov.co/es/agencia/Paginas/pqrs-d.aspx, los tramites y servicios: http://www.reintegracion.gov.co/es/atencion/Paginas/tramites.aspx </t>
  </si>
  <si>
    <t>Para el primer trimestre de 2016 se elaboraron y presentaron 9 informes de Ley de 10 programados así:  1. informe de derechos de autor,  2. informe de austeridad del gasto,  3. informe ejecutivo anual de evaluación del sistema de Control Interno MECI,  4. Informe de Control Interno Contable,  5. Informe de gestión jurídica del estado,  6. Informe de Seguimiento a la Información Registrada en el SIGEP. 7. Informe del Programa Anual de Auditorias 2015 (Informe de Gestión control Interno año 2015) 8. Cuenta Anual – SIRECI 9. Evaluación por dependencias No se presentó oportunamente el Informe de PQRSD correspondiente al segundo semestre de 2015, toda vez que la información solicitada a las dependencias de la entidad no fue recibida en los tiempos establecidos, lo cual dilato el análisis de la información por parte de control Interno e hizo que el informe final saliera para revisión por parte del Director general el 15 de marzo de 2016 y a la fecha del presente reporte aún se encuentra en revisión. Respecto a lo anterior se cumplió con el 90% de lo planeado para el trimestre.</t>
  </si>
  <si>
    <t>para los meses de Julio y agosto de 2016 se elaboraron y presentaron 5 informes de ley así:
Informe Pormenorizado MECI
Informe de seguimiento al SIGEP
Informe de austeridad 
Informe de riesgos de Gestión
Informe de Planes de mejoramiento.</t>
  </si>
  <si>
    <t>Cabe señalar que este producto fue incorporado al Plan Anticorrupción y de Atención al Ciudadano en la modificación realizada en junio de 2016.
Al respecto se verificó la publicación de los informes de supervisión de los contratos de prestación de servicio suscritos en la presente vigencia, en la página Web de la Entidad a través de un enlace con la página del SECOP, correspondientes al periodo enero a junio de 2016.  De acuerdo con la información suministrada por el Grupo de Gestión Contractual, la publicación de estos informes presenta un rezago de aproximadamente 2 meses, dado el tiempo requerido para los trámites de pago.
Con base en lo anterior, se evidencia le cumplimiento de la meta establecida para este periodo.</t>
  </si>
  <si>
    <t>Se realizaron todas las actividades propuestas dentro del plan de fortalecimiento establecidas para el periodo, dando así cumplimiento al 100% de la meta propuesta para el primer trimestre, lo cual representa el 28,5 de la meta anual de acuerdo con lo establecido en la programación del indicador</t>
  </si>
  <si>
    <t>De acuerdo con la información y soportes suministrados por la Subdirección Territorial, a partir de los avances reportados por los Grupos Territoriales y Puntos de Atención se verificó la participación en 35 acciones o escenarios a nivel local, dirigidos a la generación de espacios para la construcción de paz, ciudadanía y reconciliación llevados a cabo con Personas en Proceso de Reintegración - PPR, sus familias, comunidades receptoras, líderes comunitarios y demás instituciones públicas y privadas que  hacen presencia en las regiones.
A partir de lo anterior, se observa un incumplimiento en la meta establecida para el segundo cuatrimestre de 2016. Se espera que al cierre de la vigencia se logre la meta total programada.</t>
  </si>
  <si>
    <t>Cabe indicar que en la modificación del Plan Anticorrupción y de Atención al Ciudadano realizada en junio de 2016, este producto se trasladó del subcomponente de Información al de Diálogo. 
El segundo ejercicio de consulta a la ciudadanía se tiene programado para el cuarto trimestre de 2016.</t>
  </si>
  <si>
    <t>Cabe indicar que en la modificación al Plan Anticorrupción y de Atención al Ciudadano llevada a cabo en junio de 2016, en este producto se agruparon 4 indicadores del subcomponente de Diálogo del plan anterior.
En relación con la participación de la ACR en espacios de socialización de la Política de Reintegración Social y Económica - PRSE con actores estratégicos, a partir de la información y soportes suministrados por el Grupo de Relaciones Externas correspondientes a registros fotográficos, listados de asistencia, informes, entre otros, se validaron los siguientes resultados durante el periodo Mayo - Agosto de 2016:
1. Participación en ocho (8) eventos, foros y conversatorios a nivel nacional. 
2. Participación en ocho (8) espacios de deliberación
3. Participación en una (1) gira política internacional
En relación con la participación de la Entidad en giras políticas internacionales, es importante indicar que se adelantaron gestiones para realizar giras a Estados Unidos y Reino Unido en los meses de abril y mayo de 2016, pero debido a restricciones presupuestales, dichas comisiones no fueron autorizadas.  En este sentido la responsable del proceso informa que solicitó la modificación del indicador a efectos de incluir las giras internacionales gestionadas, situación que será verificada en el próximo informe.</t>
  </si>
  <si>
    <t>Cabe señalar que en la modificación del Plan Anticorrupción y de Atención al Ciudadano realizada en junio de 2016, este producto se trasladó del subcomponente de Incentivos al de Diálogo. 
De acuerdo con la información y soportes suministrados por la Dirección Programática de Reintegración, a la fecha se cuenta con los documentos de Diagnóstico Participativo de 9 iniciativas del Modelo de Reintegración Comunitaria a implementar.  Estos documentos presentan la información correspondiente a la metodología de selección de la zona a intervenir, contextualización de la zona, información específica de la población a beneficiar, metodologías y pautas de intervención, entre otros.  Como resultado de la fase de diagnóstico, se cuenta con los documentos de formulación de los Planes de Formación Ciudadana.
En relación con la meta de 15 iniciativas implementadas para el cuarto trimestre de 2016, la responsable del indicador informa que por temas de asignación presupuestal de recursos de inversión, solamente está adelantando la intervención en 9 municipios, por lo cual adelantará las gestiones pertinentes para la modificación del indicador. Este ajuste se verificará el próximo informe.</t>
  </si>
  <si>
    <t>Se aclara que todos los productos del Subcomponente de Fortalecimiento y Evaluación se incorporaron al Plan Anticorrupción y de Atención al Ciudadano con la modificación de junio de 2016.
Meta programada para el tercer trimestre de 2016, no obstante la responsable del indicador informa que solicitará ajuste dado que el documento de memoria corresponde a la evaluación del proceso de rendición de cuentas de la vigencia 2016, situación que se verificará en el próximo informe de seguimiento.</t>
  </si>
  <si>
    <t>De acuerdo con la información suministrada por la Oficina Asesora de Planeación, los mecanismos implementados para la convocatoria a la Audiencia de Rendición de Cuentas llevada a cabo en junio de 2016 fueron los siguientes:
1. Se consolidó la base de actores externos institucionales de acuerdo a las actas, listados de asistencia y datos recogidos en la gestión de corresponsabilidad y comunicaciones. 
2. Los asesores de ruta de los Grupos Territoriales se encargaron de realizar una base de datos con aquellas personas con las que tienen relación cotidiana, en el caso de funcionarios o enlaces de acuerdo a las distintas dimensiones. 
3. Los enlaces de ciudadanía de los Grupos Territoriales consolidaron una base de datos con las personas de comunidad, lideres, lideresas y personas claves de la comunidad para ser invitados. 
4. A partir de la información consolidada en las bases de datos antes señaladas, se realizó la convocatoria de manera telefónica, verbal y vía correo electrónico. 
5. Se reforzó la convocatoria a través del call center, para lo cual se remitieron las bases de datos consolidadas. 
6. Se reforzó la invitación a través de medios de comunicación, en los escenarios colectivos (comités, mesas, grupos de trabajo) y vía telefónica desde los Grupos Territoriales con ayuda de las asistentes de atención.
Con base en lo anterior, se valida el cumplimiento de la meta.</t>
  </si>
  <si>
    <t>De acuerdo con la información y soportes suministrados por la Oficina Asesora de Planeación - OAP, se llevó a cabo una encuesta a los colaboradores de la entidad a efectos de conocer las diferentes prácticas de socialización de los resultados de la gestión institucional implementados a la fecha. 
Al respecto, aunque no se cuenta con un documento de consolidación y análisis de los resultados de la encuesta practicada, la OAP indica que los mismos fueron un insumo para la definición de la ESTRATEGIA DE RENDICIÓN DE CUENTAS Y PARTICIPACIÓN CIUDADANA EN LA GESTIÓN DE LA ACR 2016, documento que sustenta las actividades e indicadores contemplados en el Plan Anticorrupción y de Atención al Ciudadano ajustado en junio de 2016.
La segunda encuesta está planteado para el tercer trimestre de 2016.</t>
  </si>
  <si>
    <t>En relación con el avance en la implementación del Proceso de formación y entrenamiento en Alfabetización Digital, a partir de la información y soportes suministrados por el Grupo de Atención al Ciudadano de la ACR, durante el periodo Mayo - Agosto de 2016 se verificó el desarrollo de las siguientes actividades:
1. Suscripción del Convenio Interadministrativo No. 1004-1 con la Universidad Nacional Abierta y a Distancia - UNAD de junio 30 de 2016, cuyo objeto es aunar recursos técnicos, administrativos y financieros para desarrollar el proyecto de formación Reintegra TIC en alfabetización digital, básica e intermedia, participación ciudadana y control social, prevención, manejo y atención de riesgos de seguridad dirigida a las personas en proceso de reintegración y sus familias.
2. En el marco del Convenio Interadministrativo No. 1004-01, se realizó el lanzamiento del proyecto Reintegra TIC y a agosto de 2016 se reporta la inscripción y matrícula de 403 personas entre Curso Básico (360), Curso Intermedio (41) y Prevención y manejo de los riesgos de seguridad (2).</t>
  </si>
  <si>
    <t>De acuerdo con la información suministrada por la Oficina Asesora de Comunicaciones se evidencia el cumplimiento de cuatro (4) talleres de vocería llevados a cabo en las ciudades de Bogotá, Cali, Medellín, Montería.
Con base en lo anterior se reportan retrasos en el cumplimiento de la meta establecida para este indicador. Se espera que al cierre de la vigencia se logre la meta total programada.</t>
  </si>
  <si>
    <t xml:space="preserve">A partir de la información suministrada por la Subdirección de Gestión Legal, se verificó la producción de un video pedagógico a través del cual se presentan los beneficios de inserción económica, seguro de vida, seguridad y servicio social a que tienen derecho los participantes y sus familias, para publicación en los televisores ubicados en los diferentes Grupos Territoriales y Puntos de Atención, cumpliendo la meta establecida para este periodo.
De igual forma se reportan avances en la elaboración del segundo producto, relacionado con los Beneficios Sociales del Proceso de Reintegración (Ruta de Reintegración: Formación Académica, Formación para el Trabajo y Psicosocial), así como los Procesos Administrativos Sancionatorios – PAS (Infracciones al Proceso de Reintegración).  </t>
  </si>
  <si>
    <t>De acuerdo con la información suministrada por el Grupo de Gestión Documental, se verificó el desarrollo de los siguientes productos: formulación de la política, objetivos, planes y proyectos asociados con el Plan Institucional de Archivos - PINAR de la ACR, establecidos a partir de la identificación de los aspectos críticos y riesgos asociados (matriz de valoración de riesgos), cumpliendo con las metas establecidas para este periodo.</t>
  </si>
  <si>
    <t>Se verificó la publicación del "Anuario de Reintegración 2016: La ACR a la vanguardia del postconflicto" en la página Web de la entidad, el cual cuenta con 15 artículos relacionados con la evolución del proceso de reintegración, estrategia de acompañamiento post, corresponsabilidad, reclutamiento infantil, memoria y verdad en el marco de la Ley 1424 de 2010, entre otros. 
En el marco de la Audiencia de Rendición de Cuentas llevada a cabo en junio de 2016 en la ciudad de Cali, se realizó el lanzamiento del Anuario de la Reintegración, evento en el cual se distribuyeron 200 ejemplares entre los empresarios, alcaldes y funcionarios de la gobernación asistentes. Con base en lo anterior se evidencia el cumplimiento de la meta establecida para este periodo.</t>
  </si>
  <si>
    <t>Acciones tecnológicas para la racionalización de trámites</t>
  </si>
  <si>
    <t>Rendición de Cuentas y Participación Ciudadana</t>
  </si>
  <si>
    <t>En relación con el cumplimiento del Decreto Único Reglamentario del Sector de Tecnologías de la Información y la Comunicaciones - Decreto 1078 de 2015, específicamente el Título 9, Capítulo 1;  Estrategia de Gobierno en Línea GEL, Artículo 2.2.9.1.1.1 a  Artículo 2.2.9.1.4.3, de acuerdo con la información y soportes suministrados por la Oficina de Tecnologías de la Información, durante el periodo mayo - agosto de 2016 se reportan los siguientes avances, como resultado de la consultoría contrata por el Ministerio TIC:
1. Informe de diagnóstico del sector presidencia y las entidades que lo conforman con respecto al Marco de Referencia de Arquitectura Empresarial para la gestión de TI - MRAE.  Cabe señalar que de acuerdo con este diagnóstico la ACR reporta un cumplimiento real del 54,47%.
2. Documento preliminar de Esquema de Gobierno de la Arquitectura Empresarial para TI del sector Presidencia, en el cual se identifican los roles, funciones y responsabilidades, a partir del cual se designarán los responsables en la ACR.  En este sentido se verificó correo electrónico remitido en junio 16 de 2016 de la Oficina de Tecnologías de la Información a los líderes de proceso de la Entidad con la matriz que contiene los aspectos del Marco de Referencia antes señalado (Dominios, Ámbitos, Lineamientos, Entregables y Guías asociados), las dependencias que tienen responsabilidad y/o participación en el desarrollo de los entregables establecidos y el colaborador que prestará apoyo técnico por parte de la OTI en la construcción del entregable.
3. Documento preliminar Plan de Acción para adopción del MRAE para la gestión de TI del sector presidencia, en el cual se están estableciendo los indicadores de medición de avance.  Cabe indicar que la implementación del Plan de Acción en la Entidad está limitado por la disponibilidad de recursos para este componente, debido a la afectación presupuestal del 04 de Marzo de 2016.
De acuerdo con lo anterior, se evidencia avance en la implementación de las acciones de GEL establecidas para este periodo, acorde con la afectación presupuestal antes señalada.</t>
  </si>
  <si>
    <t>Avance (%)</t>
  </si>
  <si>
    <t xml:space="preserve">Teniendo en cuenta la Política establecida para la administración de riesgos, cada dueño de proceso es el responsable del tratamiento estos  y deben garantizar el seguimiento a las acciones y son ellos quienes deben garantizar el registro y la confiabilidad de la información. .La oficina Asesora de planeación el día 28 de julio  de 2016, elabora el informe de gestión trimestral y presento los resultados del segundo trimestre en Comité de Coordinación, incluyendo el estado de avance del plan anticorrupción y riesgos de  los procesos
El informe de gestión institucional se puede ver en la siguiente dirección http://www.reintegracion.gov.co/es/agencia/Paginas/informes-gestion.aspx.
Para el cuarto trimestre se espera tener la propuesta del mapa de riesgos de corrupción para el año 2017  </t>
  </si>
  <si>
    <t>Las 50 escenarios relacionados con construcción de paz, ciudadanía y reconciliación en los que se reporta la participación de la ACR, hacen referencia a las iniciativas y/o estrategias planteadas en los Planes Operativos de los GGTT para la vigencia 2016 y que tienen que ver con acciones enfocadas principalmente en la generación de espacios de reconciliación y de perdón, en los cuales interactúen víctimas del conflicto, Comunidad, PPR y sus familias entre otros, por ejemplo, se reportan acciones como la participación en los Comités de Justicia Transicional en algunos municipios, Comité Sectorial de Inclusión Social, así mismo se pueden mencionar acciones como el proyecto de recuperación ambiental, parque biosaludable, jornada de oferta institucional a población indígena, desarrollo de talleres de Diagnostico social con el fin de generar espacios de convivencia y propiciando la reconciliación, encuentros con las comunidades indígenas, concursos de arte y otras acciones y escenarios que se pueden consultar en el archivo anexo. 
Cabe resaltar que estas escenarios y acciones se desarrollan por iniciativa propia de los GGTT de acuerdo con las necesidades identificadas en su propio entorno. El propósito fundamental es promover el perdón y la reconciliación como ejes fundamentales en el proceso de construcción de paz y sostenibilidad de las garantías de no repetición.  Las evidencias que soportan el desarrollo de algunas de estas acciones se encuentra disponibles para consulta, no se adjuntan por tamaño del archivo.</t>
  </si>
  <si>
    <t>Para el tercer trimestre se tiene proyectada la realización de 107 acciones de este tipo, incluidas en los Planes Operativos de los GGTT, no se puede evidenciar aun su realización, puesto que esto solo se podrá reflejar en el reporte correspondiente al tercer trimestre.</t>
  </si>
  <si>
    <t>La Audiencia Pública se realizó el 21 de junio en la ciudad de Cali, con la participación de 320 personas. Se encuentra en elaboración el informe de resultados de la Audiencia.</t>
  </si>
  <si>
    <t xml:space="preserve">Respecto a la participación de la ACR a nivel nacional en eventos, foros y conversatorios, se participó en cinco espacios realizados permiten socializar y posicionar la PNRSE a nivel nacional con actores estratégicos.  Se destaca la participación en la feria del libro que tuvo gran impacto, donde niños, jóvenes y adultos conocieron sobre la reintegración, escuchado también historias de PPR y como están contribuyendo a la paz en Colombia.  Respecto a espacios de deliberación, se realizaron cuatro que permitieron que representantes de misiones diplomáticas y sector privado conocieran el proceso reintegración en regiones claves, que lo difundan y que se vinculen más adelante al mismo. Respecto giras políticas gestionadas y/o realizadas, se planearon, y gestionaron dos giras, pero no se pudieron realizar, ya que no fueron autorizadas las comisiones de servicio al exterior por parte de presidencia de la república. Se tenían De tres planeadas tres giras, pero solo se gestionaron dos quedando un rezago de una. 
Estos espacios se desarrollan con el objetivo de difundir, posicionar y visibilizar la política de reintegración como referente nacional e internacional. En este trimestre se realizaron importantes espacios como la participación en la ferio de libro, Foro Movilizadores de paz. Visitas estratégicas con Embajadores de la Unión Europea y representantes de empresas como DOW, Recafey Alquería, que permitan acercar a estos actores al proceso de reintegración.   Por ultimo se gestionaron la visitas internacionales a Estados Unidos y Gran Bretaña, pero la presidencia de la república no autorizo las comisiones al exterior por temas de austeridad del gasto y en consecuencia no se pudieron realizas dichas visitas.  </t>
  </si>
  <si>
    <t>La ACR dentro de los meses julio y agosto ha participado en tres eventos, foros y conversatorios del nivel nacional. Entre ellos se destacan el 7° Congreso Nacional de Asomicrofinanzas y el Congreso Empresarial Colombiano- Asamblea Andi. En el primero de ellos, además de tener un stand en que se resolvieron inquietudes de diferentes empresarios respecto al Proceso de Reintegración, se tuvo la oportunidad de participar en la agenda académica de este importante evento. Asimismo, en la Asamblea de la Andi, se tuvo la oportunidad de posicionar la Política de Reintegración por medio de un stand en que se indicaba la trayectoria que tiene la Agencia en temas relacionados con construcción de paz, los resultados de la Política y el trabajo que ha realizado la ACR respecto a la corresponsabilidad de este Proceso. Por otro lado y teniendo en cuenta el plan operativo del Grupo de Corresponsabilidad, se han realizado durante estos meses, se destacan cuatro visitas estratégicas (espacios de deliberación): Cumbre de expertos y visita al Grupo Territorial de Medellín, Eje Cafetero y la visita a la experiencia de reintegración en Ortega, Cauca. En este sentido, cabe destacar la cumbre de expertos dado que fue una iniciativa que logro reunir a 11 personas de distintos países como Irlanda del Norte, Filipinas, Kenia, El Salvador, Guatemala y Estados Unidos y que son reconocidos por su rol en la construcción de paz en territorios de posconflicto. En esta cumbre, las personas invitadas además de conocer el Proceso de Reintegración que adelanta la Agencia, dejaron las diferentes lecciones aprendidas que ellos han tenido en la implementación de políticas que buscaban llevar paz y reconciliación en los territorios.
Finalmente, se ha realizado hasta el momento un Gira Política al país de Estados Unidos en la cual, se participó en la reunión de Alto Nivel entre el Gobierno de Colombia y el de Estados Unidos.</t>
  </si>
  <si>
    <t>Estos eventos desarrollados a  nivel territorial por los grupos territoriales, contribuyen a posicionar y socializar la política reintegración, para generar confianza en el proceso, futuras alianzas de trabajo y contribuyan con el fortalecimiento de la política y reintegración así como el proceso de reintegración que muchas participantes desarrollan. Cada uno de estos eventos que tiene un objetivo similar están enfocados a difundir le proceso a nivel regional para fomentar la corresponsabilidad de sector privado y de los diferentes actores de la sociedad, frente al proceso de reintegración.</t>
  </si>
  <si>
    <t>Para el cumplimiento de la meta programada para el indicador número de iniciativas, se realizó un encuentro con los medios de comunicación y el Jefe de prensa de la Alcaldía de Villavicencio en el cual el Director de la ACR dio a conocer al Alcalde y a los periodistas el proceso de Reintegración para parte de la socialización y la pedagogía sobre la reintegración</t>
  </si>
  <si>
    <t>De acuerdo con las fases de la estrategia, durante este periodo se realizó la fase de socialización en intercambio de experiencias según el documento plan presentado por el contratista. Esta fase es un espacio de encuentro reflexivo, con los actores estratégicos identificados, que pretende abordar temas relevantes relacionados con la problemática del reclutamiento y la utilización de NNAJ y en las especificidades de la zona focalizada. Así mismo, con el fortalecimiento de las iniciativas locales juveniles que corresponden a acciones (de formación y/o acción) desarrolladas por los NNAJ que promueven el fortalecimiento de los espacios protectores para sí mismos en la zona priorizada.</t>
  </si>
  <si>
    <t xml:space="preserve">Con la Defensoría del Pueblo, se concertaron capacitaciones por parte de la ACR para todos los defensores públicos a nivel nacional. Este trabajo conto con una estructuración definida de la siguiente manera: 1. Definición de departamentos con mayor población de desmovilizados acogidos a la ley 1424 de 2010. De acuerdo con el cronograma de capacitaciones por parte de la ACR para todos los defensores públicos a nivel nacional, las cuales se desarrollaron de la siguiente manera: • El 27/04/2016, en Medellín. • El 05/05/2016, en Bogotá. • El 12/05/2016, en Montería. • El 26/05/2016, en Bucaramanga. • El 09/06/2016, en Barranquilla. • El 22/06/2016, en Cali. • El 16/06/2016, en Villavicencio. • El 28/06/2016, en Ibagué. 2. Definición temas a desarrollar: Se realizó un barrido inicial para identificar los temas necesarios para llevar a cabo estas capacitaciones, de este trabajo se identificaron los siguientes temas: • Estrategia de reintegración. • La Ley 1424 de 2010 como mecanismo de Justicia Transicional, antecedentes de su creación marco jurídico, requisitos beneficios jurídicos. (Aplicación justicia transicional en el proceso penal ordinario). • Situación Jurídica Actuaciones ante las autoridades judiciales (Fiscalía General de la Nación-Jueces de primera instancia – Juzgados de Ejecución de Penas). • Justicia Transicional vs justicia ordinaria Es importante concluir que estos temas se definieron con el fin principal de fortalecer la defensa judicial en temas claves como la implementación de la justicia transicional en un proceso penal ordinario. 
**En atención a la articulación que se adelanta con las entidades encargadas de la implementación de la ley 1424 de 2010. El día 28/06/2016, se llevó a cabo el encuentro de la mesa Interinstitucional de la Ley 1424 de 2010. En esta oportunidad cada institución realizó un balance sobre las gestiones adelantadas en virtud de la implementación de esta ley, esto con la finalidad de dar celeridad y efectiva aplicación a esta norma. Por lo cual, el Ministerio de Justicia expuso el trabajo adelantado frente a las labores de la Dirección de Justicia Transicional, respecto a las posibles modificaciones planteadas para la Ley 1424 de 2010, con la finalidad de abordar los problemas que actualmente se están presentando. Por otra parte la Fiscalía General de la Nación, informó sobre la estrategia de impulso de proceso diseñada por esta entidad, igualmente sobre la prioridad de la ubicación de los desmovilizados, exponiendo las cifras de los procesos penales en el marco de la Ley 1424 de 2010.Finalmente se generaron algunos compromisos entre las entidades partes de esta mesa. </t>
  </si>
  <si>
    <t xml:space="preserve">El 04 de Agosto de 2016, la subdirección esta participó en los encuentros regionales de las Personerías Municipales 2016 (liderado por la Federación Nacional de Personerías-FENALPER), por medio de los cuales se explica la estrategia de reintegración, desarrollando los siguientes temas: Evolución histórica; marco legal de proceso DDR, Política de Reintegración, Situación jurídica de los desmovilizados y rol de los personeros en la política de reintegración y para las personas desmovilizadas. </t>
  </si>
  <si>
    <t>Se reporta en el último período. Se avanza con la Mesa de Transparencia, participación social y atención al ciudadano para que Atención al Ciudadano elabore el mapeo</t>
  </si>
  <si>
    <t xml:space="preserve">Se inicia en tercer trimestre </t>
  </si>
  <si>
    <t xml:space="preserve">Se elaboró el documento pedagógico para publicaciones en los Televisores de los GT/PA, frente a los beneficios de: Inserción económica, seguro de vida, seguridad y servicio social. </t>
  </si>
  <si>
    <t>Durante el tercer trimestre se recibieron y revisaron las versiones finales de los artículos. Se realizó la revisión de estilo, la diagramación y la impresión de 300 ejemplares. El lanzamiento oficial del Anuario se realizó durante la jornada de rendición de cuentas el 21 de junio en la ciudad de Cali. Durante este evento fueron entregados copias impresas del Anuario. Adicionalmente, se publicó una nota sobre el Anuario en la Intranet y se publicó el Anuario en pdf en la página de la Agencia.</t>
  </si>
  <si>
    <t xml:space="preserve">Asesor (E) Control Interno de Gestión </t>
  </si>
  <si>
    <t>ANEXO No. 2 - MAPA RIESGOS DE CORRUCIÓN</t>
  </si>
  <si>
    <t>No.</t>
  </si>
  <si>
    <t>Proceso</t>
  </si>
  <si>
    <t>Riesgo</t>
  </si>
  <si>
    <t>Control Existente</t>
  </si>
  <si>
    <t>Acciones</t>
  </si>
  <si>
    <t>Fecha de Inicio</t>
  </si>
  <si>
    <t>Fecha de Terminación</t>
  </si>
  <si>
    <t>Fecha Reporte</t>
  </si>
  <si>
    <t>Año Seguimiento</t>
  </si>
  <si>
    <t>Mes Seguimiento</t>
  </si>
  <si>
    <t>Seguimiento por parte del Responsable</t>
  </si>
  <si>
    <t>1</t>
  </si>
  <si>
    <t>Gestión del Talento Humano</t>
  </si>
  <si>
    <t>Incumplimiento de requisitos de selección y vinculación</t>
  </si>
  <si>
    <t>1. Cumplimiento del procedimiento de selección, vinculación e inducción
2  Interiorización del Código de Ética por parte de los jefes de las dependencias de la Entidad
3. Auditorías de seguimiento de control al proceso de talento humano</t>
  </si>
  <si>
    <t>Realizar seguimiento al procedimiento establecido para la selección y vinculación de funcionarios, garantizando que se cumplan con los requisitos establecidos en el procedimiento por las personas que interviene en el proceso, lo cual se puede evidenciar en la historia laboral</t>
  </si>
  <si>
    <t>MARILY ANDREA BALLÉN GÓMEZ</t>
  </si>
  <si>
    <t xml:space="preserve">Los procesos de selección se pueden evidenciar en las historias laborales de las personas que han ingresado. A la fecha contamos con 14 ingresos nuevos y 20 de promociones, resultados de los procesos de selección presentados de las vacantes que se han tenido </t>
  </si>
  <si>
    <t>De acuerdo con la información suministrada por Talento Humano se verificó la actualización y publicación en el SIGER del Procedimiento Selección, Vinculación e Inducción de Personal, TH-P11, V3 en julio 11 de 2016, en el cual se incluye el diligenciamiento del Formato Estudio de Requisitos para Nombramiento, TH-F-31, como soporte de la verificación de los requisitos de formación y experiencia para cada cargo, acorde con el Manual de Funciones y Competencias de la Entidad, registro que hace parte de las historias laborales.
Teniendo en cuenta que el procedimiento antes señalado no  especifica las actividades propias en caso de promociones internas, Talento Humano informa que se está elaborando un procedimiento nuevo, el cual se tiene previsto presentar en octubre de 2016 para aprobación del Asesor de Talento Humano .
Con base en lo anterior, se considera que se está adelantando la acción de manejo de riesgo planteada.</t>
  </si>
  <si>
    <t>Revisar el diseño existente para interiorizar el Código de Ética y realizar los ajustes y socialización pertinentes - 2.1 Revisión y aprobación de nueva propuesta dentro del Plan de Bienestar Social (Evidencia: Documento estrategia y Resolución Adopción Plan Bienestar Social e Incentivos).</t>
  </si>
  <si>
    <t>DIANA MARCELA ALBARRACIN NUÑEZ</t>
  </si>
  <si>
    <t>2.1 Se revisó y replanteó la estrategia del 2015 denominada “Plan Adopta un Valor”, y para este año se denominó “Vive con Valor”, la misma está señalada en el Plan de Bienestar Social e Incentivos adoptado en la Resolución No. 631 de 2016 con anexos, y se remite el documento de la nueva estrategia para el 2016.
En otro archivo pdf remitido a Control Interno, se envió el documento que plasma la nueva estrategia.</t>
  </si>
  <si>
    <t>Mediante Resolución No. 631 de marzo 31 de 2016 se adoptó el Plan de Bienestar Social e Incentivos de la ACR, vigencia 2016.  Al respecto se verificó la inclusión de la Estrategia de Interiorización de los Principios y Valores Institucionales "VIVE CON VALOR", así como el Documento Estrategia Interiorización de Valores.
Meta cumplida en el primer cuatrimestre de 2016.</t>
  </si>
  <si>
    <t>Socialización e implementación de la estrategia ajustada (Evidencias: Correos, fotos, y soportes de actividades realizadas por la áreas, de acuerdo con lo planteado)</t>
  </si>
  <si>
    <t>Se realizó el diseño de unas imágenes asociadas a los principios y valores, con el fin de asignar a cada sala de reunión un principio y un valor, a fin de continuar buscando la recordación de los mismos, en este sentido en adelante se espera que los colaboradores indiquen que tienen una reunión en la sala “Compromiso” o “Austeridad”, entre otros.
El día 1º de Junio de 2016 se envió, vía correo electrónico, a todos los colaboradores la socialización de la Estrategia “Vive un Valor”. Se anexa correo electrónico.
Del 7 al 24 de junio se realizó la asignación de los principios y valores a cada uno de los Grupos Territoriales y grupos de trabajo en Sede Central. La asignación de los principios y valores para los grupos territoriales se realizó vía Skype. Se anexan fotos, listado de asistencia de sede central y tabla de asignación.
El día 27 de Junio de 2016 se envió, vía correo electrónico, a todos los colaboradores la primera actividad a realizar de la Estrategia “Vive un Valor”, enmarcada en la celebración del día del servidor público. Se anexa correo electrónico.
Las evidencias se entregaron en el informe pormenorizado de control interno entregado para el semestre.</t>
  </si>
  <si>
    <t>Realizar evaluación de los controles establecidos de acuerdo con el cronograma establecido en el programa de auditoria y los seguimientos periódicos al respecto</t>
  </si>
  <si>
    <t>En el PAA 2016 se definió realizar auditoria de Calidad al proceso de gestión del Talento Humano en el mes de Agosto, dicha auditoria se realizó con el apoyo de los auditores internos de Calidad de la ACR el día 23 de Agosto de 2016, dicha tarea no se cierra hasta tanto no se reflejen los resultados de la auditoria en la cual se realizó la evaluación de los controles establecidos, los cuales se presentarán en reunión de cierre el día 16/09/2016.
Por otra parte se realizó un seguimiento a los controles establecidos en el mapa de riesgos de gestión con corte al 1 semestre de 2016, en el cual el proceso de Talento Humano cumple con la implementación de los mismo y la realización de las acciones establecidas para evitar que los riesgos se materialicen.</t>
  </si>
  <si>
    <t>2</t>
  </si>
  <si>
    <t>Gestión Tecnológica y de la Información</t>
  </si>
  <si>
    <t>Uso indebido de los activos de información</t>
  </si>
  <si>
    <t>1. Desarrollo de las Fases del Plan de Acción SGSI
2. Divulgación e implementación Programa de Gestión Documental</t>
  </si>
  <si>
    <t>Realizar  el desarrollo de las actividades de la FASE I - Planeación, relacionadas con el inventario de activos de información, análisis de riesgo, controles, plan de tratamiento del riesgo, Declaración de aplicabilidad - DDA y la FASE II – Implementación, correspondientes a la sensibilización y gestión de la operación, y los recursos.</t>
  </si>
  <si>
    <t>Se actualiza el archivo que contiene la información relacionada al inventario de herramientas, aplicativos y sistemas de información según los lineamientos LI.SIS.02 y LI.INFO.07 de Gobierno en Línea. Se encuentra en la carpeta compartida Gestión TI
\\lapetus\Gestion Oficina TI\Servicios TI\Catálogo
Es importante indicar que el plan de acción del SGSI debido al recorte presupuestal del 4 de marzo de 2016, esta siendo revisado en cuanto a su alcance.</t>
  </si>
  <si>
    <t>La OTI ha participado de la mano con Mintic en los talleres de seguridad de la información, para conocer qué actividades se deben contemplar para el cumplimiento del Decreto GEL. La Oficina Asesora de Comunicaciones ha venido enviando tips de seguridad de la información a los colaboradores de la ACR durante el trimestre objeto de observación.  Adicionalmente se diligenció la herramienta de autoevaluación propuesta por MinTIC para conocer el estado de madurez del Sistema de Gestión de Seguridad de Protección de la Información.</t>
  </si>
  <si>
    <t>iniciar el desarrollo de las actividades de la FASE II - Implementación, para las actividades relacionadas con la Implementación de políticas y la respuesta a incidentes</t>
  </si>
  <si>
    <t>Actualizar el Programa de Gestión Documental establecido en el sistema de administración SIGER (módulo control documental)</t>
  </si>
  <si>
    <t>Se continuó con el proceso de actualización del Programa de Gestión Documental a partir de los procedimientos oficializados en el 2016 en el proceso de Gestión Documental- SIGER para consulta de los usuarios. VER PROCESO GESTION DOCUMENTAL- SIGER</t>
  </si>
  <si>
    <t>A partir de la revisión efectuada en el SIGER, se verificó la creación de los procedimientos de Consulta y Préstamo Documental - GD-P-06, V1, Administración y Gestión de Comunicaciones Oficiales - GD-P-07, V1, así como la publicación de los formatos de Monitoreo de Condiciones Ambientales en Zonas de Almacenamiento Documental - GD-F-20, Historia Clínica Documental - GD-F-21, Solicitud de Préstamo Documental - GD-F-22 e Historial de Intervención en Conservación o Restauración - GD-F-23, realizadas durante el primer cuatrimestre de 2016.
De otra parte, en cumplimiento del artículo 21 de la Ley 594 de 2000 – “Ley General de Archivos” y el artículo 10 del Decreto 2609 de 2013, se verificó el documento preliminar de actualización del Programa de Gestión Documental (Versión 2), como un instrumento de formulación y documentación del desarrollo de los procesos y procedimientos archivísticos, con el propósito de facilitar la gestión documental de la Entidad y garantizar la conservación de la memoria institucional, el cual integra los procedimientos antes señalados.
A partir de lo anterior se verificó el avance en el cumplimiento de la acción, por lo cual la publicación del Programa de Gestión Documental actualizado en el SIGER se verificará en el próximo informe.</t>
  </si>
  <si>
    <t>El programa de Gestión Documental- PGD se actualizo  y fue enviado a la oficina de planeación mediante el SIGER para su respectiva revisión y  oficialización en el sistema Integrado de Gestión, esta solicitud fue radicada con el Código SCD-16-0000058, cabe anotar que el documento se está ajustando de acuerdo a las observaciones dadas por  planeación. Adicionalmente El PGD se alineo con los procedimientos del proceso de Gestión documental, con el fin de documentar actividades como la planeación, producción, gestión y trámite, Organización, transferencias, disposición, preservación y valoración de documentos. Lo anterior con el fin de garantizar la organización documental y memoria institucional en todo ciclo vital de los documentos.
Nota: Las evidencias se encuentran disponibles en la carpeta compartida “SEGSG”  de la Secretaría General para su respectiva consulta</t>
  </si>
  <si>
    <t>Implementar estrategia de seguridad del manejo y conservación de los expedientes físicos de la entidad, evidenciándose en plan de acción del Programa de Gestión Documental</t>
  </si>
  <si>
    <t>Mediante Circular 005 de 2016 "Sistema Integrado de Conservación", se establecieron estrategias y procesos para garantizar la preservación a largo plazo de la información en naturaleza análoga y electrónica.</t>
  </si>
  <si>
    <t xml:space="preserve">En cuanto a la seguridad del manejo y conservación de los expedientes se adelantaron labores en 6 de los componentes del plan de conservación:  Limpieza de documental (limpieza de expedientes por el grupo de intervención documental en nivel central y archivo central), Inspección de inmuebles (Elaboración de 19 informes de inspección a GT/PA),  Almacenamiento y realmacenamiento (se cumplió la meta propuesta en el PCD), Monitoreo y control de condiciones ambientales (se adquirieron los equipos datalogger y se elaboró su instructivo de utilización), Control de plagas y saneamiento ambiental preventivo (seguimiento a los procesos de desratización de la sede central) y el componente de Producción Documental (se analizó y dio visto bueno a las unidades de conservación enviadas por el proveedor de la ACR). </t>
  </si>
  <si>
    <t>3</t>
  </si>
  <si>
    <t>Direccionamiento Estratégico</t>
  </si>
  <si>
    <t>Concentración de poder</t>
  </si>
  <si>
    <t>1. Aprobación Comité de presupuesto y contratación
2. Comité Institucional de Desarrollo Administrativo.
3. Delegación de funciones mediante resolución de nueva estructura
4. Mecanismos de rendición de cuentas e información a la ciudadanía sobre la gestión institucional
5. Auditorias de Gestión Integral</t>
  </si>
  <si>
    <t>Evaluar la posibilidad de unificar los dos comités establecidos (coordinación y institucional de desarrollo administrativo) y dejar en un solo, donde el nuevo comité aborde los temas estratégicos y los demás temas se trabajen en mesas de trabajo, de manera que los miembros directivos se reúnan a  tomar decisiones de carácter estratégico y no de lo operativo y/o administrativo.</t>
  </si>
  <si>
    <t>CELMIRA FRASSER ACEVEDO</t>
  </si>
  <si>
    <t>Durante los meses abril a Junio, con el objeto de contribuir a la eficiencia en los Comités de Coordinación, SIGER y Comité Institucional de Desarrollo Administrativo, se trabajo conjuntamente con la oficina jurídica quien valido la estructura de los nuevos comités y reviso el marco normativo y la estructura, una vez realizados los ajustes pro ellos propuestos, quedaron los Comités Directivo,  el Comité de Coordinación de Control Interno de la Agencia Colombiana para la Reintegración de Personas y Grupos Alzados en Armas – ACR y el  Comité Institucional de Desarrollo Administrativo. Actualmente se encuentra en el despacho del Director para la firma.
Con respecto al Comité de Presupuesto y Contratación se encuentra  Actualmente el proyecto de modificación por parte de Subdirección Administrativa y la Subdirección Financiera.</t>
  </si>
  <si>
    <t>Aprobar las solicitudes y trámites solicitados por las áreas dando cumplimiento a las directrices  del Comité de contratación y presupuesto.</t>
  </si>
  <si>
    <t>JUAN CARLOS HERRAN VELEZ</t>
  </si>
  <si>
    <t>El Grupo de Gestión Contractual esta actualizando la resolución; anexo documento con observaciones de la Subdirección al respecto.</t>
  </si>
  <si>
    <t>El Grupo de Gestión Contractual va en la tercera revisión a la propuesta de resolución, anexo dos correos electrónicos, uno con el borrador del documento y otro con las coordinaciones realizadas desde la Subdirección Financiera;   Por otra parte se recuerda la solicitud realizada en el mes de mayo en cuanto a cambiar la responsabilidad de esta tarea teniendo en cuenta el ingreso de la Subdirectora Administrativa y que el Grupo de Gestión Contractual no se encuentra bajo la tutela de la Subdirección Financiera.</t>
  </si>
  <si>
    <t>Continuar con la implementación de directrices (justificación técnica) del director en razón de cambios que afecten significativamente el actuar del proceso y la política de reintegración</t>
  </si>
  <si>
    <t>JAVIER AUGUSTO SARMIENTO OLARTE</t>
  </si>
  <si>
    <t xml:space="preserve">En relación a las resoluciones proyectadas por la diferentes dependencias de la ACR para la firma del Director General de la ACR y cuyos temas son de competencia de la Oficina Asesora Jurídica, se ha dado el respectivo visto bueno por parte del Asesor Jurídico de la ACR en concordancia con el procedimiento para la expedición de resoluciones por parte del Director General de la ACR (Código: AJ-P-09) y el Formato memoria justificativa para la elaboración de proyectos de resoluciones (Código: AJ-F-07). </t>
  </si>
  <si>
    <t>En relación a las resoluciones proyectadas por la diferentes dependencias de la Entidad que sean para la suscripción del Director General de la ACR y cuyos temas sean de competencia de la Oficina Asesora Jurídica, se ha dado el respectivo visto bueno por parte del Asesor Jurídico de la ACR en concordancia con el procedimiento para la expedición de resoluciones por parte del Director General de la ACR (Código: AJ-P-09) y el Formato memoria justificativa para la elaboración de proyectos de resoluciones (Código: AJ-F-07).</t>
  </si>
  <si>
    <t>Fortalecer mecanismos de participación ciudadana en la gestión, mediante las acciones definidas en la estrategia de rendición de cuentas evidenciadas en el sistema de administración SIGER.</t>
  </si>
  <si>
    <t>Durante el primer trimestre se avanzó en la formulación de la estrategia de rendición de cuentas y participación ciudadana.  Se cuenta con un documento y la matriz de acciones que se espera presentar a finales de abril para validación en Comité de desarrollo administrativo.</t>
  </si>
  <si>
    <t>Entre marzo y abril de 2016, se avanzó en la formulación de la estrategia de rendición de cuentas y participación ciudadana, en alineación con FURAG y lineamientos del DAFP. Se cuenta con un documento preliminar y la matriz de acciones en concertación con DPR y Comunicaciones para efectos de indicadores</t>
  </si>
  <si>
    <t>Se incorporó en la metodología para la Audiencia pública de rendición de cuentas, la convocatoria a otras poblaciones vulnerables tales como víctimas del conflicto, desplazados por la violencia, personas en condición de pobreza extrema, entre otras. Así, lleva la información de la Agencia a contextos no institucionales para entendimiento de todos.</t>
  </si>
  <si>
    <t>Evaluar y hacer seguimiento al plan de mejoramiento en el proceso de direccionamiento estratégico.</t>
  </si>
  <si>
    <t>Las acciones de seguimiento se registraran una vez , se realice por parte del grupo de control interno , la auditoria al proceso de Direccionamiento , la cual prevista para el mes de septiembre de 2016.</t>
  </si>
  <si>
    <t>La Auditoría de Calidad al Proceso de Direccionamiento Estratégico se llevó a cabo en septiembre 7 de 2016, cuyos resultados se presentarán en la reunión de cierre programada para el 16 del mismo mes.</t>
  </si>
  <si>
    <t>4</t>
  </si>
  <si>
    <t>Gestión Administrativa</t>
  </si>
  <si>
    <t>Pérdida de bienes de la Entidad.</t>
  </si>
  <si>
    <t>1. Cubrimiento de la Póliza todo Riesgo
2. Cubrimiento de la Póliza del contrato de seguridad 
3. Asignación de los bienes Aladino (generación de responsabilidad a través de inventarios individualizados)
4. Seguimiento al cumplimiento de los lineamientos del Manual de Seguridad Preventiva a través de controles registrados en el mismo.
5. Seguimiento al cumplimiento de lineamientos del Manual para el manejo y control de los bienes de propiedad de la entidad.
6. Seguimiento a través de la herramienta Altiris para el hardware de los equipos tecnológicos.
7. Auditoria en administración de bienes</t>
  </si>
  <si>
    <t>Garantizar que la entidad cuente con el cubrimiento de las Pólizas de Seguros y Todo Riesgo para la totalidad de Bienes de la Entidad, con el cubrimiento hasta el año 2019; adicionalmente, se actualizan periódicamente los inventarios d en la entidad a fin de cubrir los nuevos bienes, para lo cual se realizan las adiciones a que haya lugar</t>
  </si>
  <si>
    <t>SANDRA YULIETH VASQUEZ MURILLO</t>
  </si>
  <si>
    <t xml:space="preserve">Actualmente la ACR cuenta con las pólizas de seguros encaminadas a salvaguardar los bienes propiedad de la Entidad o por los que llegare a ser legalmente responsable. De igual forma se cuenta con las pólizas correspondientes a los vehículos propiedad de la Agencia. 
Las acciones correspondientes al ultimo mes fueron encaminadas al aseguramiento del cargo correspondiente al Subdirector Administrativo, siendo concordantes con el cambio en la planta de personal realizado en la ACR. De igual manera de actualizó las denominación del Cargo llamado anteriormente Subdirector Administrativo y Financiero a solo Subdirector Financiero. De igual forma fue radicada al Grupo de Almacén e Inventarios la solicitud de la actualización del valor correspondiente a los inventarios de la Entidad con el fin de remitir este valor a la Aseguradora en este caso La Previsora SA Compañía de Seguros. </t>
  </si>
  <si>
    <t>Mantener actualizado el sistema de inventarios de la Entidad asegurando a través de un contrato de soporte y mantenimiento que este acorde con la normatividad vigente</t>
  </si>
  <si>
    <t>CHRISTIAN ANDRES DIAZ MEJIA</t>
  </si>
  <si>
    <t>Se formaliza el contrato No. 803 del 28-01-2016 con el fin de garantizar el soporte y mantenimiento del Sistema de Administración de recursos Físicos ALADINO con vigencia hasta el 31 de Diciembre de 2016</t>
  </si>
  <si>
    <t>Implementar el Manual de Seguridad  Preventiva, de acuerdo con la actualización que se esta realizando y se publicará y socializará mediante el sistema de administración SIGER</t>
  </si>
  <si>
    <t>WILLIAM ARMANDO FONSECA FLOREZ</t>
  </si>
  <si>
    <t>Se publico el manual de seguridad, se socializó mediante el SIGER, se socializó mediante pieza de comunicaciones de la ACR, se adaptaron nuevos procedimientos los cuales se remitieron a Planeación ´para su aprobación</t>
  </si>
  <si>
    <t>Se verificó en el SIGER la publicación del Manual de Seguridad Preventiva - GA-M-01, Versión 4 de abril 29 de 2016. Se verificó socialización mediante correo electrónico Somos ACR de mayo 3 de 2016.  
Al respecto, de acuerdo con la información y soportes suministrados por el Grupo de Articulación Territorial, se verificaron las actas de reunión mensual de enero a julio de 2016 llevadas a cabo con la Empresa de Vigilancia y Seguridad Privada a efectos de consolidar las novedades de vigilancia reportadas por el supervisor del contrato y los gestores administrativos de la ACR, así como las reportadas por el contratista sobre la gestión de los servicios de vigilancia y medios tecnológicos prestados.
De acuerdo con lo anterior, durante el periodo Enero - Agosto de 2016 se reporta la pérdida de cuatro (4) equipos de cómputo de las instalaciones de la entidad. En este sentido y de acuerdo con el Acta de reunión de mayo 17 de 2016 se recibieron 4 equipos HP ELITE BOOK 8470P en calidad de reposición por parte de la empresa de vigilancia y seguridad privada.
En el MAPA DE RIESGOS DE CORRUPCIÓN VIGENCIA 2016 publicado en la página Web de la ACR se observa que en la acción No. 4 del riesgo de pérdida de bienes de la entidad, se dejó un comentario incluido en el proceso de revisión del documento preliminar y se observa error en la numeración de las acciones contempladas para reducir este riesgo.</t>
  </si>
  <si>
    <t xml:space="preserve">Se realiza seguimiento de las inspecciones físicas que se realizan mensualmente sobre la seguridad de las instalaciones y bienes  de la ACR, desde los grupos territoriales y puntos de Atención: 
a. Revisión de certificados del grupo territorial o punto de atención  frente a los servicios contratados durante el periodo comprendido entre el 1 y 30 de Julio de 2016 y sus respectivas novedades. 
b. Revisión del formato de inspección de instalaciones (GA-F-06) y bienes que se encuentran dentro de los Grupos Territoriales y Puntos de Atención. 
c. Revisión de Listado de chequeo mensual del servicio de vigilancia privada en el cual, se notifican novedades de hurtos o pérdida de bienes en el mes. 
d. Compilación de observaciones de vigilancia y seguridad privada mensual. 
e. Realización de reunión y acta mensual con la empresa de vigilancia y seguridad privada, tratando las novedades del mes y control de bienes de la ACR. 
f. Se reciben  y autorizan solicitudes de ingreso y salida de equipos y bienes  semanalmente. 
g. Se reciben y autorizan solicitudes de ingreso de colaboradores y visitantes días hábiles y fines de semana. </t>
  </si>
  <si>
    <t>Realizar seguimiento al cumplimiento del Manual para el manejo y control de los bienes de propiedad de la entidad a través de cierres mensuales de Almacén.</t>
  </si>
  <si>
    <t>Se realiza la Actualización del Manual de Bienes en versión 4 y en la cual participa todo el grupo de Almacén e Inventarios a fin de conocer el contenido del manual y aplicarlo en adelante</t>
  </si>
  <si>
    <t>Se adjuntan los soportes de los cierres de Abril, Mayo y Junio de 2016</t>
  </si>
  <si>
    <t>Realizar seguimiento al hardware de los equipos tecnológicos conectados periódicamente (mínimo 8 horas) a la red de la entidad.</t>
  </si>
  <si>
    <t>ANDREA FERNANDEZ RAMIREZ</t>
  </si>
  <si>
    <t>La herramienta de seguimiento lanza alertas cuando se presentan cambios en el hardware del equipo conectado a la red de la entidad</t>
  </si>
  <si>
    <t>Evaluar por medio de auditorias de seguimiento la administración de bienes</t>
  </si>
  <si>
    <t>Conforme al ajuste que sufrió el programa anual de auditorias 2016 en comité del sistema integrado de gestión el día 18 de mayo de 2016, la auditoría integral al proceso de gestión administrativa se cambio para el mes de agosto como auditoría de calidad, por ello hasta tanto no se realice dicha auditoría no se cierra la acción.</t>
  </si>
  <si>
    <t>La Auditoría de Calidad al Proceso de Gestión Administrativa se llevó a cabo en agosto 23 de 2016, cuyos resultados se presentarán en la reunión de cierre programada para el 16 del mismo mes.</t>
  </si>
  <si>
    <t>La auditoria de Calidad al proceso de gestión administrativa se realizó el 23 de agosto de la presente anualidad, a la fecha estamos a la espera del reporte del acta de cierre e informe, mediante los cuales se validará el seguimiento a la administración de bienes de la entidad.</t>
  </si>
  <si>
    <t>5</t>
  </si>
  <si>
    <t>Gestión Financiera</t>
  </si>
  <si>
    <t>Pérdida de recursos financieros</t>
  </si>
  <si>
    <t>1. Revisión de los documentos soportes de pago que sean allegados por la dependencia o supervisor solicitante.
2. Conciliación movimientos bancarios y Conciliaciones Bancarias</t>
  </si>
  <si>
    <t>Evaluar con el banco la posibilidad de implementar dos firmas para el  traslado de recursos en ciertos montos</t>
  </si>
  <si>
    <t>DEYANIRA OLIVERA VILLANUEVA</t>
  </si>
  <si>
    <t>Se realizó reunión con la Dra. Ana Milena Oñate, gerente de cuenta del Banco Popular, Claudia Zamudio del Banco Popular y por parte de la ACR, Juan Carlos Herrán Vélez y Deyanira Olivera Villanueva el día 1 de marzo de 2016, en donde se explicó el manejo del TOKEN (Firma digital) y las modalidades de administración del portal bancario del Banco Popular, determinando así los tipos de usuarios los cuales se establecen en:
1.	Usuario Primario: Este usuario puede tener las características de Administrador (No tiene Privilegios para realizar transacciones en el portal, solamente crea usuarios) o características de Operativo (Este usuario tiene privilegios transaccionales, y no tiene privilegios administrativos), sin embargo el usuario primario puede tener la característica dual, es decir privilegios administrativos y operativos.
2.	Usuario Secundario: Es creado por el usuario primario administrativo o dual y tiene los privilegios que le asigne el usuario primario.
De acuerdo a lo anterior, está pendiente de determinar cuáles serían los usuarios secundarios a crear y establecer los privilegios para cada uno, de esta forma solicitar al banco los TOKEN correspondientes para la autorización de los pagos a través del Portal Bancario.
Anexo correo en donde se evidencia el acta de reunión con los temas y compromisos adquiridos.</t>
  </si>
  <si>
    <t>A partir de la revisión a los soportes de la capacitación llevada a cabo en junio 30 de 2016 con un representante del Banco Popular respecto a la creación, administración y responsabilidad de los usuarios en el Portal Bancario, así como la identificación de los posibles usuarios a implementar para los pagos de la Entidad, se considera cumplida la acción propuesta.  Sin embargo se sugiere que las acciones de manejo del riesgo se establezcan en términos de resultados concretos que mitiguen el riesgo y no de gestiones adelantadas para su cumplimiento.</t>
  </si>
  <si>
    <t xml:space="preserve">Durante el segundo trimestre del año 2016, se organizó capacitación en cuanto a la creación de los usuarios y el manejo del Portal Bancario, haciendo énfasis en las responsabilidades asignadas a los usuarios del mismo, en la capacitación se establecieron usuario de cargue de información y los usuarios de autorización de la misma.
Lo anterior para dar seguridad al trámite y ejecución de las transacciones a través del portal bancario, como son los pagos de Nomina, Impuestos y eventualmente la devolución de dineros a acreedores varios.
Se estableció como usuario de Operación a la Funcionaria Erika Ulloa Beltran, Profesional especializado 17 para definir el cargue de la información, de igual forma, los usuarios de autorización de pagos queda bajo la responsabilidad del Subdirector Financiero y la Coordinadora del Grupo de Pagaduría.
Como compromisos de esta reunión, está el de solicitar los TOKEN a los usuarios que intervienen en el proceso al Banco Popular y dar inicio a la ejecución de los pagos con la autorización de dos firmas.
</t>
  </si>
  <si>
    <t>Seguir con la actualización de los  procedimientos financieros validando los puntos de control</t>
  </si>
  <si>
    <t>CARLOS ROBERTO CARDONA HERNANDEZ</t>
  </si>
  <si>
    <t>Se revisó procedimiento de Nómina con las áreas involucradas, y se establecieron ajustes para disminuir documentos innecesarios impresos, donde estos pueden llegar por correo electrónico, así mismo se acordó la creación de una planilla única que resume,  registra y reporta la trazabilidad en el SIIF Nación.
Se enviaron a los coordinadores del área financiera las propuesta o modificaciones a los procedimientos de la cadena presupuestal de gasto, para su revisión y ajuste y poder entregar la versión definitiva para aprobación (incluye instructivo de caja menor).
El Subdirector Financiero como Subdirector Administrativo encargado dio lineamiento al grupo de Contratos para el trámite de actas de liquidación y poder realizar el último pago con todos los soportes y así controlar y minimizar los riesgos de pagos con soportes que llegan a dos áreas diferentes.
Se expidió y comunicó la circular 002 de 2016 sobre políticas financieras con el fin de controlar el uso de los recursos presupuestales y optimizar el PAC y controlar los pagos mensuales.</t>
  </si>
  <si>
    <t>En el trimestre abril-junio se continuaron revisando los procedimientos por parte de las áreas de la Subdirección Financiera. Adicionalmente se efectuó reunión con el grupo de Control Interno para ajustar los procedimientos acorde con los observaciones y mejoras observadas por ellos.
Para cumplir con dicha tarea se estableció nueva metodología y se realizarán procedimientos generales acompañados o soportados en instructivos que darán más claridad a las actividades, procedimientos y procesos, incorporando los puntos de control necesarios.</t>
  </si>
  <si>
    <t>El 7 de junio de 2016 el Subdirector Financiero, la profesional de OAP, los coordinadores de los grupos de Presupuesto, Contabilidad y Pagaduría y los profesionales de soporte SIGER de cada Grupo se reunieron para definir el nuevo esquema o metodología para la actualización de procedimientos. Se acordó que se actualizará el procedimiento de forma general (salvo los temas de PAC, Impuestos, ingresos y Estados Financieros) y se crearán instructivos por cada actividad, donde se detallan las acciones y puntos de control requeridos de cada tarea principal. Se dio inicio para que cada coordinador presente las versiones preliminares o borradores para revisión y documento definitivo. Lo anterior tiene en cuenta la mejora continua, simplificación de las actividades, economía y controles exigidos por la oficina de control interno.
Por lo anterior, a 31 de julio, las áreas internamente estaban revisando y ajustando sus procedimientos y creando instructivos.</t>
  </si>
  <si>
    <t>Para el mes de agosto, el Subdirector Financiero recibió los primeros procedimientos, con el fin de revisar y ajustar el documento para su versión definitiva, se inició con  los temas del Grupo de Presupuesto donde los instructivos iniciales son Certificado de Disponibilidad Presupuestal y Registro Presupuestal del Compromiso como parte de la cadena presupuestal. 
Se tenía como fecha de terminación el 31 de agosto de 2016, pero no se ha finalizado debido al cambio de esquema o metodología, de acuerdo con la auditoría realizada por el Grupo de Control Interno de Gestión, donde se revisan, actualizan y crean completamente los procedimientos e instructivos incorporando los puntos de control y validaciones en cada actividad. Se debe tener en cuenta que estos instructivos registran insumos o productos que se relacionan con otras áreas de la ACR, por lo que se deben establecer los acuerdos de nivel de servicio y condiciones para el flujo de la información o documentos, con los requisitos para los trámites. Actividad que se estuvo realizando a 31ago2016.
Considerando lo acordado en el Plan de Mejoramiento de la Auditoría de Control Interno los procedimientos e instructivos actualizados o generados estarían listo el 31 de diciembre de este año, en consecuencia es necesario modificar la fecha establecida en este Riesgo.</t>
  </si>
  <si>
    <t>Socializar mensualmente a la Entidad  los errores que se presentan con los documentos de pago y su trámite, cuando aplique.</t>
  </si>
  <si>
    <t>CARLOS MARIO FERNANDEZ VARGAS</t>
  </si>
  <si>
    <t>El área de Contabilidad devuelve a los supervisores las cuentas que presenten errores mediante correo electrónico para su corrección y reporta al comité Interinstitucional el consolidado de los errores encontrados, la evidencia queda en los correos a los supervisores</t>
  </si>
  <si>
    <t>Se vienen informando a los supervisores los errores en las cuentas por pagar presentadas mediante correo electrónico</t>
  </si>
  <si>
    <t>Para el mes de julio se ha informando a los supervisores los errores en las cuentas por pagar presentadas mediante correo electrónico</t>
  </si>
  <si>
    <t>Para el mes de agosto se ha informando a los supervisores los errores en las cuentas por pagar presentadas mediante correo electrónico</t>
  </si>
  <si>
    <t>Llevar a comité de Contratación y Presupuesto para decisión los temas financieros  que presenten controversias en las dependencias.</t>
  </si>
  <si>
    <t>En el primer cuatrimestre del año no se presentaron divergencias en temas financieros</t>
  </si>
  <si>
    <t>La Subdirección Financiera presentó a discusión del Comité de Presupuesto y Contratación la constitución de la cuenta por pagar de una contratista que fue multada, pero el valor obligado fue el valor neto sin constituirse la cuenta por pagar de la multa, el error obedece a la lectura del acto administrativo que indica que se le descuente la multa del pago final del contratista, el Comité decide que se debe tramitar la vigencia expirada por el valor de la multa.</t>
  </si>
  <si>
    <t>Informar al Secretario General cuando se presenten adulteración de documentos en el proceso de trámite de pago, acción que quedará documentada en el procedimiento.</t>
  </si>
  <si>
    <t>Se evidenció el cambio de las certificaciones de los supervisores de tres contratos cuyo último pago se constituyó en cuentas por pagar, pues el acta de liquidación mostraba una liberación de apropiación, el pago se realizó con base en el acta de liquidación pero ingenuamente la funcionaria que evidencio la diferencia solicitó el cambio de los documentos para que fueran consistentes con el acta de liquidación y el pago; sobre el particular se informó a la funcionaria que en adelante no se debían cambiar los soportes sino por el contrario se debía incluir una aclaración con la corrección del caso y quedarían en el expediente ambos documentos. Se anexa acta mediante la cual se informó al Secretario General el hecho y se anularon los mayores valores constituidos como cuentas por pagar.</t>
  </si>
  <si>
    <t>Se informaron dos novedades en pagos a los beneficios de inserción económica presentados a finales de la vigencia 2014 y en el 2015, así: i) por error del banco operador de la Fiducia se reportó un pago en estado rechazado situación que derivó en un nuevo lanzamiento del pago y posteriormente el banco y la fiducia reportaron que los dos pagos habían quedado en estado exitoso y ii) Se efectuó un pago a un PPR que ya tenía desembolso 10 años atrás. En ambos casos se recuperaron los recursos desembolsados y se implementaron y fortalecieron los controles para minimizar el riesgo. (anexo informe de pagos errados)</t>
  </si>
  <si>
    <t>Gestión de Adquisición de Bienes y Servicios y Todos los Procesos</t>
  </si>
  <si>
    <t>Direccionamiento de procesos de contratación</t>
  </si>
  <si>
    <t>1. Revisión de los estudios previos y pliegos de condiciones
2. Estudio y conocimiento del mercado para elaborar el análisis del sector y determinar los requisitos habilitantes y factores de evaluación en cada proceso de selección.
3. Mecanismos de rendición de cuentas e información a la ciudadanía sobre la gestión institucional.
4. Verificación que la necesidad de contratación este incluida en el Plan Anual de Adquisiciones.
5. Cumplimiento de ley de contratación
6. Solicitud de acompañamiento de acuerdo con la función preventiva de la Procuraduría General.</t>
  </si>
  <si>
    <t>Continuar con el diseño, documentación y aplicación de buenas prácticas para el proceso de adquisiciones bienes y servicios</t>
  </si>
  <si>
    <t>ANA YORLENY BELTRAN ZABALA</t>
  </si>
  <si>
    <t>Se elaboró plan de trabajo de buenas prácticas, para ejecutar durante la vigencia 2016</t>
  </si>
  <si>
    <t xml:space="preserve">Se verificó el archivo en Excel Plan de Trabajo Buenas Prácticas Contractuales 2016, el cual contempla las mismas 8 acciones establecidas en el presente mapa de riesgos para prevenir el riesgo "Direccionamiento de procesos de contratación", incluyendo las actividades de diseño de tips sobre temas de contratación y seguimiento al plan de mejoramiento. 
Con base en lo anterior se reitera la sugerencia de ajustar el mapa de riesgos, por cuanto los avances que se reporten en el Plan de Trabajo Buenas Prácticas Contractuales 2016 en cuanto a su diseño e implementación sería el mismo que se reporte por acción en el mapa de riesgos, situación que puede generar confusiones en su lectura y no generan valor agregado a la entidad.  </t>
  </si>
  <si>
    <t>Se están ejecutando las actividades del plan de trabajo de buenas prácticas.</t>
  </si>
  <si>
    <t>Revisar el proceso de adquisiciones bienes y servicios y realizar los ajustes que sean necesarias acorde con la normatividad vigente, las directrices de Colombia Compra Eficiente y los requerimientos de la entidad.</t>
  </si>
  <si>
    <t>Se está revisando en procedimiento, el cual quedará listo antes del 30 de julio de 2016</t>
  </si>
  <si>
    <t>Se está revisando el procedimiento, el cual quedará listo antes del 30 de julio de 2016; para dar cumplimiento a Decreto 1072 de 2015 y teniendo en cuenta que la entidad se encuentra adelantando la incorporación del Sistema de Seguridad y Salud ocupacional en el Sistema Integrado de Gestión.</t>
  </si>
  <si>
    <t>Revisar y analizar los procesos de selección realizados por otras entidades para la incorporación de modelos de buenas prácticas en la materia</t>
  </si>
  <si>
    <t>Para cada proceso de selección pública realizado durante la vigencia 2016, se han consultado procesos realizados por otras entidades para ser incluidos en el análisis del sector; esto se evidencia en la pagina del SECOP.</t>
  </si>
  <si>
    <t>En la totalidad de los estudios previos para los procesos de selección, se ha realizado la consulta de los procesos realizados por otras entidades, para desarrollar el análisis del sector.</t>
  </si>
  <si>
    <t>Diseñar e implementar ejercicios de diálogos e información dirigidos a  clientes internos y externos para que participen en la rendición de cuentas de la entidad; lo cual se realizará en coordinación con el Grupo de atención al ciudadano</t>
  </si>
  <si>
    <t>Se tiene previsto, junto con el Grupo de Atención al Ciudadano, incluir en la invitación y divulgación de la rendición de cuentas un tema relacionado con la adquisición de bienes y servicios; esta actividad se realizará en el mes de mayo de 2016</t>
  </si>
  <si>
    <t>Revisado el documento INFORME DE GESTIÓN INSTITUCIONAL VIGENCIA 2015 PARA LA RENDICIÓN DE CUENTAS publicado en la pág. Web de la Entidad, no se observa el acápite sobre gestión contractual reportado como avance en el cumplimiento de la acción.
Con base en lo anterior, no se evidencian avances en el cumplimiento de la acción de manejo de riesgo propuesta. Se espera que al cierre de la vigencia se logre la meta programada.</t>
  </si>
  <si>
    <t xml:space="preserve">Junto con el Grupo de Atención al Ciudadano y Planeación se realizó invitación para participar en la rendición de cuentas.   Se incluyó dentro del informe de rendición de cuentas un acápite sobre gestión contractual, el cual fue publicado el 20 de mayo de 2016 en la página web de la entidad.  Así mismo, fue presentado el día 21 de junio de 2016 en la audiencia publica de rendición de cuentas de la entidad </t>
  </si>
  <si>
    <t>Desarrollar los procesos de contratación que están establecidos en el plan anual de adquisiciones, según las necesidades identificadas por las áreas</t>
  </si>
  <si>
    <t>El seguimiento se ha realizado de manera mensual, para lo cual se elaboró y se utiliza un archivo de Excel, que permite identificar las solicitudes contractuales que están vencidas en los tiempos establecidos en la programación del PAA.</t>
  </si>
  <si>
    <t>se ha hecho seguimiento y verificación que las solicitudes allegadas por las áreas estén incluidas en el PAA. (matriz de seguimiento)</t>
  </si>
  <si>
    <t>Garantizar el principio de selección objetiva y la pluralidad de oferentes, resolviendo las aclaraciones y observaciones que presenten los posibles oferentes al proceso en desarrollo; así como analizar y aceptar las observaciones que generen adendas en los en los procesos de selección; siempre que las causas lo justifiquen.</t>
  </si>
  <si>
    <t>se han resuelto las aclaraciones y observaciones presentados por los posibles oferentes a los procesos 2016.  No obstante hubo un inconveniente con el Proceso de modelo educativo.  Este seguimiento se realiza a través del SECOP</t>
  </si>
  <si>
    <t>Se han resuelto las aclaraciones y observaciones presentados por los posibles oferentes a los procesos 2016.   Este seguimiento se realiza a través del SECOP y el SIGOB</t>
  </si>
  <si>
    <t>Fortalecer el conocimiento y las competencias del Grupo de Gestión Contractual,  mediante actividades de entrenamiento y realización de sesiones de retroalimentación.</t>
  </si>
  <si>
    <t>Se realizó un charla sobre responsabilidad fiscal y estatuto anticorrupción. (listado de asistencia)</t>
  </si>
  <si>
    <t>Se verificaron listados de asistencia de las capacitaciones dirigidas al Grupo de Gestión Contractual sobre responsabilidad fiscal y estatuto anticorrupción (abril 26), SECOP II (junio 8, 14 y 27, julio 6, 15, 19, 26, 29 y agosto 25) y gestión documental (junio 20) llevadas a cabo durante la vigencia 2016, dando cumplimiento a la acción de manejo de riesgo propuesta.</t>
  </si>
  <si>
    <t>Se han resuelto las aclaraciones y observaciones presentados por los posibles oferentes a los procesos 2016.   Este seguimiento se realiza a través del SECOP</t>
  </si>
  <si>
    <t>Solicitar acompañamiento preventivo a la Procuraduría General de la Nación, para el desarrollo de los procesos de selección, que superen la menor cuantía y  en cualquier caso que  se estime conveniente.</t>
  </si>
  <si>
    <t>Mediante oficio se solicitó acompañamiento a la Procuraduría General  para los procesos de Modelo educativo, central de medios y Operador logístico.  Frente a lo cual el ente contesto que el acompañamiento era selectivo y decidieron no acompañarnos en el desarrollo de los  procesos (oficios)</t>
  </si>
  <si>
    <t>En este periodo, no se considero necesario solicitar acompañamiento a la Procuraduría General de la Nación, teniendo en cuenta el objeto de los procesos desarrollados.</t>
  </si>
  <si>
    <t>En el mes de agosto, se solicitó acompañamiento a la Procuraduría para el proceso de Servicios TI</t>
  </si>
  <si>
    <t>7</t>
  </si>
  <si>
    <t>Gestión de Adquisición de Bienes y Servicios</t>
  </si>
  <si>
    <t>Apropiación indebida de recursos en la ejecución contractual</t>
  </si>
  <si>
    <t>1. Estrategias para el mejoramiento en las actividades de supervisión de contratos y convenios
2. Fortalecer el ejercicio de la supervisión de contratos
3. Informes de supervisión de contratos
4. Auditoría a la gestión contractual</t>
  </si>
  <si>
    <t>Establecer estrategias que propendan por el mejoramiento de la supervisión de contratos y convenios, a través de actividades de  entrenamiento a los supervisores.</t>
  </si>
  <si>
    <t>Se elaboró un plan de trabajo para entrenamiento a supervisores, dentro del cual se ha acompañado a los supervisores en el seguimiento a los contratos. (acta se seguimiento contrato central de medios y  operador logístico).</t>
  </si>
  <si>
    <t>Se han desarrollado las actividades del plan de trabajo para entrenamiento a supervisores, dentro del cual se ha acompañado a los supervisores en el seguimiento a los contratos. (modelo educativo, elementos ergonómicos)</t>
  </si>
  <si>
    <t>Se han realizado sesiones informativas a través del SOMOS ACR</t>
  </si>
  <si>
    <t>Socializar el manual de supervisión y las normas que regulan el rol de supervisor de contratos.</t>
  </si>
  <si>
    <t>Se realizó a través del somos ACR, una sección de contratos somos todos para socializar el manual de supervisión (SOMOS ACR), El día 29 de abril de 2016</t>
  </si>
  <si>
    <t>Revisar y verificar el cumplimiento de las acciones establecidas en el plan de mejoramiento como consecuencia de la respectiva auditoria.</t>
  </si>
  <si>
    <t>Se ha realizado el seguimiento a las acciones establecidas en el Plan para lo cual se ha hecho el reporte a la Oficina de Control Interno</t>
  </si>
  <si>
    <t>Se han realizado las acciones establecidas en el plan de mejoramiento, lo cual se ha reportado en el SIGER</t>
  </si>
  <si>
    <t>8</t>
  </si>
  <si>
    <t>Apoyo Jurídico y Asesoría Legal</t>
  </si>
  <si>
    <t>Inadecuada aplicación de la política de prevención de daño antijurídico de la entidad</t>
  </si>
  <si>
    <t>1. Seguimiento y control a los procesos judiciales en contra de la Entidad
2. Seguimiento a las acciones y/o omisiones que generan demandas en contra de la entidad</t>
  </si>
  <si>
    <t>Revisar semestralmente  los procedimientos del proceso de Apoyo jurídico y asesoría legal relacionados con la defensa jurídica de la Entidad, de lo cual se dejará constancia en acta.</t>
  </si>
  <si>
    <t>JESUS GUTEMBERG MACEA ZAMBRANO</t>
  </si>
  <si>
    <t>Socializar el documento de política a los colaboradores de la entidad,  establecido en el marco del Plan de Capacitación Institucional de la entidad</t>
  </si>
  <si>
    <t>Definir el plan de acción de las directrices de política de prevención de daño antijurídico</t>
  </si>
  <si>
    <t>Realizar el  seguimiento de las acciones definidas en el plan e acción de las directrices de política de prevención de daño antijurídico</t>
  </si>
  <si>
    <t>Implementar la política de prevención de daño antijurídico según los fallos proferidos  en contra de la Entidad.</t>
  </si>
  <si>
    <t>Fecha de Elaboración: Septiembre 12 de 2016</t>
  </si>
  <si>
    <t>Se adelantaron reuniones al interior del Grupo de Administración de Talento Humano y la Asesora de Talento Humano, con el fin de revisar y ajustar  el procedimiento vigente de selección, vinculación e inducción, frente a las necesidades actuales de la Entidad. 
El día 17 de julio de 2016, se socializa a través de correo electrónico, el nuevo Procedimiento Selección, Vinculación e Inducción de Personal V3 código TH-P-11. 
Durante este periodo se continua con el diligenciamiento del formato TH-F-31 versión 1 - "FORMATO ESTUDIO DE REQUISITOS PARA NOMBRAMIENTO" en el cual queda evidenciado el cumplimiento de los requisitos por parte del candidato frente a lo establecido en el Manual de Funciones y de Competencias Laborales mismo y se adjunta a las historias laborales.</t>
  </si>
  <si>
    <t>De acuerdo con la información y soportes suministrados por Talento Humano, a la fecha se han adelantado diferentes actividades para la socialización de la Estrategia de Interiorización de los Principios y Valores Institucionales "VIVE CON VALOR", entre los cuales se incluyen correos electrónicos remitidos a los colaboradores de la Entidad; actividades puntuales con los Grupos Territoriales, Puntos de Atención y Sede Central; así como mensajes cortos a través de los cuales se busca la recordación de los mismos, cumpliendo así con la acción de manejo de riesgo planteada. 
En relación con la estrategia de nombrar las salas de reuniones con los nombres de los principios y valores de la Entidad, se sugiere cargar esta información en el Outlook, teniendo en cuenta que es la aplicación a través de la cual se realiza la separación de salas y la convocatoria a las reuniones que se llevan a cabo en las instalaciones de la Entidad, de forma que se logre mayor apropiación por parte de los colaboradores.</t>
  </si>
  <si>
    <t>El Plan de Mejoramiento resultado de la Auditoría de Calidad realizada en octubre de 2015 cargado en el SIGER, reporta 9 acciones correctivas o de mejora para implementar en la vigencia 2016, las cuales se encuentras revisadas y cerradas a la fecha.
En agosto 23 de 2016 se adelantó la Auditoría de Calidad al Proceso de Gestión del Talento Humano, cuyos resultados se presentarán en la reunión de cierre programada para septiembre.
De otra parte, se verificó la publicación del Informe de Seguimiento del Mapa de Riesgos Institucionales correspondiente al primer semestre de 2016, en al página Web de la Entidad, en el cual se identifican aspectos por mejorar frente a los acciones de manejo de riesgo planteadas.</t>
  </si>
  <si>
    <t xml:space="preserve">De acuerdo con la información suministrada por la Oficina de Tecnologías de la Información, durante la vigencia 2015 se definió el Plan de Acción para la implementación del Sistema de Gestión de Seguridad Informática, cuyo alcance estaba limitado al Proceso de Diseño y Planeación (proceso misional) como un primer ejercicio de aproximación, a partir del cual se estableció como meta la implementación de la Fase I - Planeación durante el primer semestre de 2016.
Sin embargo, de acuerdo con los lineamientos e instrumentos diseñados y en desarrollo por parte del Ministerio TIC durante la presente vigencia, se estableció la necesidad de implementar el SGSI de manera transversal a la entidad, situación que demandó el replanteamiento del Plan de Acción antes señalado, lo que aunado a la afectación presupuestal de marzo de 2016, demandan la ampliación del plazo para el cumplimiento de esta acción hasta la vigencia 2017. Con base en lo anterior, esta acción de manejo de riesgo no se cumplió y verificará su inclusión como meta para la próxima vigencia.
Pese a lo anterior, se verificó la publicación en el SIGER del Manual del Sistema de Gestión de Seguridad de la Información - SGSI,  TI-M-01 V3 en agosto 19 de 2016, actualización realizada teniendo en cuenta el Decreto 1078 de 2015 (seguridad y protección de la información), en el cual se hace referencia al Comité Institucional de Desarrollo Administrativo - CIDA y la Mesa de Trabajo de Seguridad creada mediante Resolución No. 1798 de 2016  (roles y responsabilidades frente al SGSI), así como las políticas adoptadas por la Entidad en materia de Seguridad y Protección de la Información, Planeación Estratégica de Tecnologías de la Información, Gestión de Activos, Recurso Humano, Gestión de Comunicaciones y Operaciones, Control de Acceso y Continuidad del Negocio.
De otra parte, de acuerdo con la información suministrada por la Oficina de Tecnologías de la Información, en trabajo conjunto con la Oficina Asesora de Planeación se ha venido recopilando la información correspondiente a Activos de Información de la Entidad con los responsables de los procesos, a efectos de completar su clasificación para la creación del Registro de Activos de Información y el Índice de Información Clasificada y Reservada, acorde con los lineamientos de la Secretaría de Transparencia.
En cuanto a la sensibilización en temas de seguridad de la información, mediante correo electrónico de julio 18 de 2016 se remitió a los colaboradores de la entidad Tips de seguridad informática, el cual incluye un listado de buenas prácticas de seguridad de la información cuando se navega en Internet. 
</t>
  </si>
  <si>
    <t>En atención al recorte presupuestal que tuvo esta dependencia, las metas relacionadas con la ejecución del plan de SGSI han sido pospuestas para el cuarto trimestre del 2016.</t>
  </si>
  <si>
    <t xml:space="preserve">A corte de agosto de 2016 se realizó ajuste del manual de seguridad de la información incluyendo el componente de protección de datos, el cual se encuentra en los documentos del proceso de tecnología en el SIGER. Se ajustó el plan de acción del SGSI, incluyendo su alcance y aplicabilidad (Se adjunta el plan). 
Por información suministrada por la Oficina de Planeación, para el tema de activos de información el día 12 de agosto de 2016 se envió a través de correo electrónico a los responsables de cada dependencia el archivo realizado por la Oficina Asesora de Planeación con la colaboración de la Oficina de Tecnologías de la Información, para que registraran la información pendiente para cada activo, incluyendo la clasificación de la información (pública, privada o confidencial). Esta información fue consolidada una vez todas las dependencias la enviaron a la Oficina Asesora de Planeación; con esta información, y atendiendo las recomendaciones realizadas por la Secretaría de Transparencia en reunión del 18 de agosto de 2016, se diseñaron los instrumentos de gestión de información pública, de forma que se realizó la identificación de los elementos básicos que conforman los instrumentos de gestión de la información pública, se creó el Registro de activos de información y se diseñó el Índice de información clasificada y reservada, estos instrumentos se enviarán a la Oficina Asesora Jurídica el día 2 de septiembre de 2016 para que ellos realizaran la verificación de la clasificación dada a cada activo de información por parte de las dependencias generadoras y responsables de cada activo, lo cual deben realizar diligenciando una información específica requerida en los instrumentos donde se justifique las excepciones de publicación determinadas para los activos de información en los que aplique.
Actualmente, la Oficina Asesora Jurídica se encuentra realizando la validación descrita anteriormente, la cual se solicitó con plazo máximo del 15 de septiembre de 2016, y, una vez remitan el archivo ajustado, desde la Oficina Asesora de Planeación, solicitaremos información adicional requerida por los instrumentos para cada activo de información y que anteriormente no se había solicitado a los responsables de los mismos para, de esta forma, tener los instrumentos diseñados y actualizados de acuerdo a las recomendaciones y diseños generados desde la Secretaría de Transparencia en su cartilla de implementación de los mismos y asegurar así el cumplimiento de todos los requisitos establecidos en la Ley de Transparencia y Acceso a la Información Pública (Ley 1712 de 2015).
Se solicitará al Comité de Desarrollo Administrativo la ampliación del plazo de la acción para fecha de terminación a 30 de junio de 2017, teniendo en cuenta los ajustes que ha venido realizando MinTic, la ejecución del proceso de selección de servicios de TI y el recorte presupuestal que tuvo la Oficina de Tecnología.
</t>
  </si>
  <si>
    <t>De acuerdo con la información suministrada por la Oficina de Tecnologías de la Información, durante la vigencia 2015 se definió el Plan de Acción para la implementación del Sistema de Gestión de Seguridad Informática, cuyo alcance estaba limitado al Proceso de Diseño y Planeación (proceso misional) como un primer ejercicio de aproximación, a partir del cual se estableció como meta la implementación de la Fase II - Implementación durante el segundo semestre de 2016.
Sin embargo, de acuerdo con los lineamientos e instrumentos diseñados y en desarrollo por parte del Ministerio TIC durante la presente vigencia, se estableció la necesidad de implementar el SGSI de manera transversal a la entidad, situación que demandó el replanteamiento del Plan de Acción antes señalado, lo que aunado a la afectación presupuestal de marzo de 2016, demandan la ampliación del plazo para el cumplimiento de esta acción hasta la vigencia 2018. Con base en lo anterior, esta acción de manejo de riesgo no se cumplirá en el plazo inicialmente establecido y se verificará la aprobación del aplazamiento en su ejecución por parte del Comité Institucional Administrativo - CIDA.</t>
  </si>
  <si>
    <t>A corte de agosto de 2016, realizando el análisis y los avances de la fase I de la planeación del SGSI y por la actualización de los instrumentos por parte de MinTic y el recorte presupuestal, resultado del cual se evidencia que esta acción se debe aplazar su inicio para que corresponda con el final de la fase I planeación del SGSI.
Se propondrá el comité institucional postergar la fecha de inicio para el segundo semestre de 2017 y su terminación a 31 de diciembre de 2018.</t>
  </si>
  <si>
    <t>Mediante Resolución No. 0019 de enero 7 de 2016 se adoptó el Sistema Integrado de Conservación - SIC de la ACR, como parte del Sistema Integrado de Gestión y como herramienta para el desarrollo de estrategias y procesos que garanticen la preservación a largo plazo de la información.  De igual forma, mediante Circular No. 005 de marzo 14 de 2016, se establecieron lineamientos para la preservación de los documentos con soporte físico (papel) en los archivos de gestión de las distintas áreas, sobre la cual se adelantaron jornadas de capacitación en Nivel Central y Grupos Territoriales.
De otra parte, y acorde con la información y evidencias suministradas por el Grupo de Control Documental, durante la presente vigencia se ha dado continuidad a la implementación del Plan de Conservación Documental 2015-2016. Como resultado de lo anterior, a agosto de 2016 se cuenta con 19 "Informes de Inspección y Seguimiento a Zonas de Almacenamiento y Muebles de Archivo" correspondientes al mismo número de Grupos Territoriales/Puntos de Atención, cuyo objeto es conocer y analizar las principales características materiales, constructivas, locativas y de estado de conservación brindadas en la zona de almacenamiento documental, con el fin de proponer opciones de mejora bajo el marco del SIC y el Plan de Conservación Documental.
De igual forma mediante Circular 006 de 2016  "Socialización y aplicación de la Resolución 107 de 2016 “SIGOB” y el procedimiento GD-P-07 (Procedimiento para la Administración y Gestión de Comunicaciones Oficiales) se reglamentaron las funciones de las ventanillas únicas con el fin de controlar la recepción, distribución y envío de las comunicaciones oficiales, asegurando así la trazabilidad e integridad en términos de seguridad de la información.
Con base en lo anterior, se evidenció el avance en la implementación del Plan de Conservación Documental, cumpliendo con la acción de manejo de riesgo planteada.</t>
  </si>
  <si>
    <t>El 29 de marzo de 2016, se presentaron ante el Comité Institucional de Desarrollo Administrativo,  las modificaciones a los comités De coordinación, institucional de desarrollo administrativo, Comité SIGER, los asistentes solicitaron ajustes en cada uno,  y la elaboración de las resoluciones y su remisión a la oficina jurídica para su revisión y Vo.Bo. para firma del Director, se espera tener los nuevos actos administrativos la última semana del mes de abril de 2016</t>
  </si>
  <si>
    <r>
      <t xml:space="preserve">Se revisó el proyecto de resolución por el cual se modificaría el Comité de Presupuesto y Contratación de la ACR. Al respecto se contempla la inclusión de la función de </t>
    </r>
    <r>
      <rPr>
        <i/>
        <sz val="11"/>
        <rFont val="Arial"/>
        <family val="2"/>
      </rPr>
      <t xml:space="preserve">"9. Asesorar a la entidad y establecer directriz cuando se presente divergencia de conceptos en materia presupuestal y/o contractual", </t>
    </r>
    <r>
      <rPr>
        <sz val="11"/>
        <rFont val="Arial"/>
        <family val="2"/>
      </rPr>
      <t>esto a efectos de dirimir conflictos entre las áreas en temas presupuestales y contractuales y tomar decisiones como entidad.
No se recibió reporte frente al cumplimiento de la acción relacionada con la aprobación de solicitudes y trámites requeridos por las áreas en cumplimiento de las directrices del Comité de Contratación y Presupuesto.</t>
    </r>
  </si>
  <si>
    <t>En relación con el Procedimiento para la expedición de resoluciones por parte del Director General de la ACR - AJ-P-09, V2, de acuerdo con la información suministrada por la Oficina Asesora Jurídica - OAJ, se sugiere aclarar en el mismo que su aplicación está limitada a las resoluciones que impacten directamente el proceso o la política de reintegración, a efectos de contar con la justificación técnica y validación jurídica correspondiente.
Acorde con lo anterior, se verificó el Formato Memoria Justificativa para la Elaboración de Proyectos de Resoluciones, AJ-F-07 , V1, correspondiente a la modificación de la Resolución No. 0754 de 2013 así como los siguientes soportes:
1.- Documento elaborado por la Mesa de Clasificación de Enfoques denominado: “Enfoques Diferenciales de la Ruta de Reintegración”.
2.- Documento elaborado por el Grupo de Implementación denominado “Justificación Técnica Fase Estabilización”.
3.-  Documento elaborado por la Subdirección de Gestión Legal denominado “Justificación Técnica”.
De igual forma, se verificó correo electrónico de junio 21 de 2016 a través del cual la Oficina de Atención al Ciudadano informa que durante el periodo junio 14 al 20 de 2016 (plazo durante el cual estuvo publicado el anteproyecto de Resolución en la página Web de la Entidad), no se recibieron observaciones de la ciudadanía en relación con la publicación del proyecto de resolución No. 1356 de 2016, mediante la cual se modifican algunos artículos de la Resolución No. 0754 de 2013, referentes al proceso de reintegración.
Con base en lo anterior, se verifica el cumplimiento de la acción de manejo de riesgo propuesta.</t>
  </si>
  <si>
    <r>
      <t>Se verificó el documento de Estrategia de Rendición de Cuentas y Participación Ciudadana Vigencia 2016, el cual fue integrado al Plan Anticorrupción y de Atención al Ciudadano en la modificación realizada en junio de 2016.</t>
    </r>
    <r>
      <rPr>
        <sz val="11"/>
        <color rgb="FFFF0000"/>
        <rFont val="Arial"/>
        <family val="2"/>
      </rPr>
      <t xml:space="preserve">
</t>
    </r>
    <r>
      <rPr>
        <sz val="11"/>
        <rFont val="Arial"/>
        <family val="2"/>
      </rPr>
      <t>Al respecto, de acuerdo con la información suministrada por la Oficina Asesora de Planeación - OAP y el seguimiento al cumplimiento del Plan Anticorrupción y de Atención al Ciudadano, en el desarrollo de la Audiencia Pública de Rendición de Cuentas llevada a cabo en junio de 2016, se implementaron mecanismos de convocatoria para ampliar la participación personas en proceso de reintegración, autoridades y funcionarios de entidades gubernamentales del nivel nacional y territorial, organizaciones sociales, academia, organismos no gubernamentales y la ciudadanía en general, a efectos de dar a conocer el proceso de reintegración y la gestión adelantada por parte de la entidad, como se evidencia en el documento "2016 I Informe Final de Audiencia Pública de Rendición de Cuentas.pdf" publicado en la página Web de la ACR, con lo cual se evidencia el cumplimiento el avance en la implementación de la acción de manejo de riesgo planteada.</t>
    </r>
  </si>
  <si>
    <t>Se elaboró la estrategia de rendición de cuentas, que posteriormente fue integrada al Plan Anticorrupción.  El componente cuenta con acciones para fortalecer la participación ciudadana en la gestión, que serán estructuradas en el segundo trimestre.  Como parte de esta estrategia, se implementaron acciones para ampliar la participación de PPR y otras poblaciones en la Audiencia Pública de rendición de cuentas realizada en Cali.
Control: Se logró la participación de 320 personas en la Audiencia de rendición de cuentas.  El informe se encuentra en elaboración.</t>
  </si>
  <si>
    <t>En en mes de agosto se instaló la Mesa de Transparencia, participación Ciudadana y Atención al Ciudadano, desde la cual se impulsa la implementación de la Política.  En el marco de la misma, se estableció como derrotero, la definición de lineamientos para la democratización de la gestión, que implican la revisión de los mecanismos de participación de PPR en la gestión y que se deberán definir para la planeación 2017. 
Se adjunta Acta de la Mesa</t>
  </si>
  <si>
    <t>Actualmente la ACR cuenta con la Póliza de Seguros Todo Riesgo Daños Materiales Nº  1002324 la cual tiene una vigencia a partir de las 00:00 horas del 22 de diciembre de 2014 hasta las 00:00 horas de 24 de noviembre del 2019. Contratada con La Previsora S.A. Compañía de Seguros. Esta Póliza permite amparar todos los bienes contra daños materiales y  perdidas  como consecuencia de cualquier tipo de riesgo.  
Para el primer trimestre de año 2016 la Póliza ha sido afectada con 6 siniestros, correspondientes,  a la perdida y daños de computadores, en diferentes sedes de la ACR. Actualmente estos siniestro se encuentran radicados y tramitados ante la aseguradora.
De igual manera para este trimestre se realizo la inclusión del Cargo de Subdirector Administrativo a la Póliza de funcionarios y se realizo actualización de inventarios con corte 31 de marzo de 2016. Adicionalmente en la actualidad la ACR cuenta con (8) ocho pólizas  de seguro las cuales permiten amparar a la ACR de cualquier tipo de Riesgo ya sean  de carácter misional o de apoyo.
El seguimiento  y control de las pólizas y seguros de la Entidad, se realiza conjuntamente con los corredores de Seguros JARGU S.A. quienes realizan la asesoría en dicho campo</t>
  </si>
  <si>
    <r>
      <t>Se verificó póliza No. 1002324, Seguro de daños materiales combinados (incendio, terremoto, corriente débil, sustracción, rotura de máquina), cuyo objeto es "</t>
    </r>
    <r>
      <rPr>
        <i/>
        <sz val="11"/>
        <rFont val="Arial"/>
        <family val="2"/>
      </rPr>
      <t xml:space="preserve">amparar todos los bienes inmuebles y muebles de propiedad de la ACR o aquellos que se encuentren bajo su control, tenencia, responsabilidad o custodia, ubicados en el territorio nacional contra los daños o pérdidas materiales a consecuencia de cualquier riesgo, tanto por eventos internos o externos, incluyendo las pérdidas consecuenciales por todo concepto", </t>
    </r>
    <r>
      <rPr>
        <sz val="11"/>
        <rFont val="Arial"/>
        <family val="2"/>
      </rPr>
      <t>cuya vigencia inició en diciembre 22 de 2014 y finaliza en noviembre 24 de 2019.
De acuerdo con la información suministrada por Subdirección Administrativa de la Entidad, durante el periodo Enero - Agosto de 2016 se reportan cinco (5) siniestros por hurto y seis (6) por daño de bienes, para lo cual se ha dado cumplimiento a los procedimientos establecidos con la Aseguradora.  
Al respecto, cabe señalar que mediante correo electrónico de mayo 20 de 2016 se socializó a los colaboradores de la Entidad la Circular No. 8 por medio de la cual se fijan lineamientos a seguir con relación al siniestro (pérdida o hurto) de bienes fiscales que han sido confiados a los contratistas de la ACR, para el desarrollo de su objeto contractual.
Con base en lo anterior, se evidencia el cumplimiento de la acción de manejo de riesgo propuesta.</t>
    </r>
  </si>
  <si>
    <t xml:space="preserve">Actualmente la ACR cuenta con la Póliza de Seguros Todo Riesgo Daños Materiales No. 186;  1002324 la cual tiene una vigencia a partir de las 00:00 horas del 22 de diciembre de 2014 hasta las 00:00 horas de 24 de noviembre del 2019. Contratada con La Previsora S.A. Compañía de Seguros.  Esta Póliza permite amparar todos los bienes contra daños y/o pérdidas materiales como consecuencia de cualquier tipo de riesgo.
Para el segundo trimestre de año 2016 esta Póliza ha sido afectada con 3 siniestros, el primero el daño de un computador en la Sede Central el Segundo un Hurto a un computador en la Sede Ibagué y el tercero un rayón en la camioneta VOLVO con placas OJY028 Adicionalmente la Póliza cuenta con ajuste actualizado de inventarios a cargo de la ACR.
En la actualidad la ACR cuenta con (8) ocho pólizas  de seguro las cuales permiten amparar a la ACR de cualquier tipo de Riesgo ya sean  de carácter misional o de apoyo. 
Estas pólizas  son:
1. Automóviles 1009912
2. Daños materiales combinados 1002324
3. Infidelidad y riesgos financieros 1001283
4. Manejo Global Sector Oficial 1004796
5. Responsabilidad Civil Extracontractual 1006370
6. Responsabilidad civil servidores públicos 1006371
7. Transporte de Mercancías 1003566
8. Transporte de Valores 1005367 
Adicionalmente la ACR cuenta con un contrato de consultoría suscrito con JARGU COMPAÑÍA DE SEGUROS empresa que presta sus servicios de intermediación, acompañamiento y asesoría ante La Previsora Compañía de Seguros </t>
  </si>
  <si>
    <t>Se verificó la suscripción del Contrato de Prestación de Servicios No. 803 de enero 28 de 2016, cuyo objeto es contratar la prestación de servicios de soporte de la licencia ALADINO WINDOWS SQL Server para la gestión y control de inventarios de los bienes muebles de la ACR, cuya vigencia va hasta diciembre 31 de 2016.
De acuerdo con la información y soportes suministrados por el Grupo de Almacén e Inventarios, a la fecha no se han presentado novedades en la ejecución del contrato y el control de los bienes de la Entidad se realiza a través de los cierres mensuales generados en el Sistema de Administración de Recursos Físicos (ALADINO) y su conciliación frente a los reportes contables, evidenciando cumplimiento del avance en la implementación de la acción de manejo de riesgo propuesta.</t>
  </si>
  <si>
    <t>El Contrato No. 803 de Soporte y mantenimiento del Sistema de Administración de Bines ALADINO se ha venido presentando sin presentar novedades hasta la fecha, garantizando de esta manera el soporte y mantenimiento de la herramienta para la administración de recursos físicos</t>
  </si>
  <si>
    <t>A partir de la revisión efectuada en el SIGER, se verificó la actualización del Manual para el Manejo y Control Administrativo de los Bienes de Propiedad de la Entidad - GA-M-02, Versión 4 de abril 29 de 2016.  
En este sentido el monitoreo sobre los bienes de la entidad ubicados en el Nivel Central, Grupos Territoriales y Puntos de Atención se realiza mediante cierres mensuales en el Sistema de Administración de Recursos Físicos (ALADINO), a efectos de realizar análisis comparativos mes a mes, comparación con los reportes contables, así como conciliaciones a partir de las actas de baja de bienes, reportes de pérdida de bienes, entre otros, para lo cual se verificaron las Actas de Cierre de Abril, Mayo, Junio, Julio y Agosto de 2016, evidenciando cumplimiento del avance en la implementación de la acción de manejo de riesgo propuesta.</t>
  </si>
  <si>
    <t>Se realizaron los cierres de Almacén de julio y Agosto sin presentar novedades en cumplimiento del manual de Bienes V4</t>
  </si>
  <si>
    <t>Cierre Total Automático Causa - Tratamiento realizado Solución - Se implementa la generación de alertas a los cambios que se presenten en los equipos conectados a la red de la entidad</t>
  </si>
  <si>
    <t>Se verificó la trazabilidad de una de las alertas generadas por el aplicativo ALTIRIS. Al respecto, la herramienta permite detectar modificaciones en el hardware de los equipos conectados a red de la ACR a nivel nacional, a partir de la cual se realizan las validaciones correspondientes con los Técnicos de Sistemas.</t>
  </si>
  <si>
    <t>El seguimiento al hardware permite identificar si han existido cambios en la configuración del hardware de los equipos de la entidad y por ende se mitiga el riesgo de pérdidas de partes en los equipos. Para esto, se cuenta con la herramienta de gestión la cual informa de estos eventos de manera automática a la Oficina de Tecnología y al grupo de Almacén e Inventarios.
De acuerdo con la información reportada por Altiris se cuenta con la siguiente información:
283: No informa (reporta equipo en la red ACR pero sin agente)
679: Equipo en actualización de información
469: Inventario Actualizado
Se encontró que durante la migración a Win10 el inventario presentó desactualizaciones.  Sin embargo, con la sincronización de los equipos se volvió a presentar la información de los equipos.  A la fecha no se han presentado eventos de cambios de hardware en los equipos de la ACR.</t>
  </si>
  <si>
    <t>De acuerdo con la información suministrada por la Subdirección Financiera, a la fecha se han adelantado reuniones de trabajo para la revisión de los diferentes procedimientos a modificar e instructivos a implementar, incorporando actividades o puntos de control, lo que implica establecer acuerdos de servicio y flujos de información con las demás áreas de la Entidad que participan en los procesos de gestión financiera.
Al respecto se verificó la versión preliminar del Instructivo para la Expedición o Modificación de Registros Presupuestales de Compromisos, de julio de 2016, cuyo alcance está definido desde la radicación en el Grupo de Presupuesto de la Entidad de los actos administrativos, contratos o convenios, debidamente suscritos con el objeto de afectar de manera definitiva la apropiación para garantizar el cumplimiento de las obligaciones financieras adquiridas por la entidad, hasta el momento en que cesa el plazo del compromiso o de manera definitiva hasta el término de la vigencia fiscal respectiva.
Cabe señalar que el plazo establecido para la actualización de los procedimientos financieros venció en agosto 31 de 2016, sin embargo al líder del proceso informa que solicitó ampliar el plazo hasta diciembre de 2016, situación que será verificada en el próximo informe.</t>
  </si>
  <si>
    <t>Se verificó en sitio los correos electrónicos remitidos desde el Grupo de Contabilidad a los supervisores de los contratos, a través de los cuales se informan los errores o documentos faltantes para el trámite de los pagos.
En cuanto a la socialización con la entidad, se verificó únicamente el correo electrónico enviado a través de Avisos ACR de febrero 18 de 2016, correspondiente a la Revisión Honorarios Enero 2016 - Resultados en el cual se reportan las estadísticas de errores presentados en los pagos de honorarios durante el mes de enero, ya que es el tipo de pago en el que más errores y devoluciones se presentan.  No obstante, se han enviado correos con la información correspondiente al cumplimiento de fechas, formatos y demás requisitos establecidos para el trámite de pagos.
A partir de lo anterior, se reitera la sugerencia de socializar los principales errores o deficiencias de información para el trámite de pagos con todos los colaboradores de la Entidad, a efectos de minimizar el riesgo que se presenten los mismos inconvenientes en próximos pagos o por parte de otros supervisores o contratistas.</t>
  </si>
  <si>
    <t>De acuerdo con la información suministrada por la Subdirección Financiera, se verificó Acta No. 8 del Comité de Presupuesto y Contratación llevada a cabo en junio 28 de 2016, en la cual se presentó el estado financiero del Contrato de Prestación de Servicios No. 802 de 2015 y la Resolución 1783 de 2015 por medio de la cual se declara el incumplimiento parcial del contrato, a efectos que se efectúe la respectiva revisión y votación sobre cuál es el procedimiento apropiado para cancelar los valores correspondientes.</t>
  </si>
  <si>
    <t>Se verificó Acta de Reunión Subdirección Financiera No. 0003 de marzo 4 de 2016, a la cual asistieron el Secretario General, el Subdirector Financiero y la Pagadora de la ACR, en la cual se informaron los casos relacionados con cambio de documentación soporte de 3 cuentas por pagar constituidas al cierre de la vigencia 2015. Al respecto, el acta establece como compromiso remitir al Ministerio de Hacienda y Crédito Público - MHCP el acta de reducción de las obligaciones constituidas por mayor valor en las cuentas por pagar.  En este sentido la Pagadora de la ACR informó que se detectó otra cuenta por pagar con la misma inconsistencia, razón por la cual se determinó presentar la documentación al MHCP una vez se cancelen todas las cuentas por pagar constituidas al cierre de la vigencia 2015.
En este sentido, se verificó oficio OFI16-019566 de septiembre 7 de 2016 a través del cual se remite al MHCP copia del Acta de Reunión de agosto 29 de 2016, en la cual se acuerda la cancelación de saldos no pagados, correspondientes a cinco de las obligaciones constituidas como Cuentas por Pagar al cierre de la vigencia 2015, por valor total de $400.833.
En relación con el segundo cuatrimestre de 2016, se verificó el MEM16-008165 remitido de la Subdirección Financiera al Secretario General de la ACR informando dos novedades identificadas en el giro de Beneficios de Inserción Económica - BIE efectuados en 2014 y 2015, a partir de lo cual se reporta la implementación de las siguientes acciones:
1. Con el fin de llevar el control de cada uno de los desembolsos realizados, así como su trazabilidad de pago, en los contratos de Encargo Fiduciario No. 819 de 2015 y 882 de 2016 se implementó la entrega de recursos por demanda.
2. Se realiza conciliación mensual con el extracto bancario que envía la fiducia en el reporte mensual con las bases de la ACR.
3. Se estableció como punto de control la consulta por parte de la Dirección Programática de Reintegración - DPR a la Subdirección Financiera de los desembolsos a PPR específicos que ingresaron al proceso de reintegración durante el periodo 2004 a 2011, a efectos de consultar las diferentes bases que tiene la Subdirección Financiera   (SIPRES, SIR y Bases de Excel) respecto a giros del BIE durante este periodo.
4. Se está trabajando en conjunto con la Secretaría General, la DPR y la OTI para unificar las bases de datos de los desembolsos y publicarla en el SIR.
Con base en lo anterior, se evidencia el cumplimiento de la acción de manejo de riesgo propuesta.</t>
  </si>
  <si>
    <t>De acuerdo con la información suministrada por el Grupo de Gestión Contractual, continua la revisión de los procedimientos y del Manual de Contratación, debido a que con la reestructuración de la ACR desapareció el Grupo de Estudios Previos y las Coordinaciones de Procesos de Contratación y Mínima Cuantía, situación que implica establecer nuevas tareas, responsables, tiempos y controles del proceso.  
De otra parte se verificó la publicación en el SIGER de la actualización de los documentos de Caracterización Proceso Gestión de Adquisición de Bienes y Servicios - BS-C-01 V5, Normograma - BS-N-01 V3 y Formato Informe Final de Actividades - BS-F-14 V2, durante el segundo cuatrimestre de 2016.
A partir de lo anterior se establece que no se dio cumplimiento a la acción de manejo de riesgo dentro del plazo inicialmente establecido. Se espera que al cierre de la vigencia se logre la meta programada.</t>
  </si>
  <si>
    <t>A partir de la consulta efectuada en la página Web del SECOP, se revisó el Formato de Estudios Previos - BS-F-09, Versión 2 de marzo 7 de 2014, correspondiente al proceso de contratación LP-ACR-026-2016 (servicios TI), en el cual se verificó en el numeral 3.3 Estudio de la Demanda se incluye el análisis de procesos similares en la ACR (análisis interno) y en otras entidades (análisis externo).  De igual forma se verificó la inclusión del análisis interno y externo en el proceso de contratación SI-ACR-24-2016 (Compra de dispositivos lectores de huella dactilar), numeral 3.5 Estudio de la Demanda.  
Con base en lo anterior, sobre una muestra aleatoria se verificó que en los Estudios Previos se está documentando la revisión y análisis de procesos realizados por otras entidades para la contratación de bienes y/o servicios similares a los que va a adquirir la ACR, como parte del análisis de la demanda.  En este sentido se observa que al final del análisis se presentan las conclusiones correspondientes a las condiciones y criterios empleados por otras entidades para la adquisición de bienes y/o servicios similares.
En consecuencia se evidencia el cumplimiento en la implementación de la acción de manejo de riesgo planteada.</t>
  </si>
  <si>
    <t>Se revisó cuadro de control en Excel de seguimiento mensual al Plan Anual de Adquisiciones - PAA 2016, indicando lo procesos contractuales que se encuentran en estructuración de estudios previos, en proceso, en contratación y contratados, así como un reporte de los incumplimiento registrados a la fecha, a partir del cual se realiza una presentación a la Dirección General de la ACR.
Con base en lo anterior, se evidencia el cumplimiento de la acción de manejo de riesgo planteada.</t>
  </si>
  <si>
    <t>Control Interno de Gestión ha asistido a las audiencias de los procesos de contratación adelantados por parte de la ACR durante la vigencia 2016, a partir de lo cual se pudo evidenciar que se han resuelto las aclaraciones y observaciones presentadas por los posibles oferentes.  De igual forma en el porta SECOP se evidencia la trazabilidad de los procesos de contratación adelantados por la Entidad, así como la respuesta a las observaciones presentadas por los posibles oferentes.
En consecuencia se evidencia el cumplimiento de la acción de manejo de riesgo propuesta.</t>
  </si>
  <si>
    <t>Se dio respuesta a las observaciones presentadas al proceso del software de transcripción.</t>
  </si>
  <si>
    <t>Se verificó oficio OFI15-028462 remitido a la Procuraduría General de la Nación en diciembre 22 de 2015 a través del cual se solicita acompañamiento para el Proceso de Selección Abreviada de Menor Cuantía No. SALH-ACR-03-2016 correspondiente a la contratación del servicio de central de medios.  Así mismo se verificó el oficio de respuesta recibido en enero 26 de 2016 en el cual se indica que el acompañamiento por parte de dicha entidad es selectivo.
Para el segundo cuatrimestre se verificó oficio OFI16-018116 remitido a la Procuraduría General de la Nación en agosto 29 de 2016 a través del cual se solicita acompañamiento para el Proceso de Licitación Pública No. LP-ACR-26-2016 correspondiente a la contratación del servicio de Tecnologías de la Información. 
A partir de lo anterior se evidencia el cumplimiento de la acción de manejo de riesgo propuesta, no obstante durante la presente vigencia no se ha contado con el acompañamiento de la Procuraduría General de la Nación.</t>
  </si>
  <si>
    <t>Se verificó el documento Excel Plan de Trabajo Entrenamiento a Supervisores 2016, en el cual se estableció la selección de una muestra de contratos para realizar seguimiento a su ejecución.
En este sentido se verificaron las Acta de Reunión de seguimiento llevadas a cabo durante la vigencia 2016 para el Convenio Interadministrativo MEN-ACR No. 1416 de 2015 (modelo educativo), Contrato No. 0950 de 2016 suscrito con la Universidad La Gran Colombia, análisis de viabilidad a la adición y prórroga a la aceptación de la oferta No. 948 de 2016 (elementos ergonómicos), Contrato No. 889 de 2016 suscrito con la Unión Temporal ACR 003-2016 Century Media RSA (central de medios), así como al proceso de licitación que se está adelantando para la contratación de servicios de Tecnología de la Información.
De igual forma, se han remitido correos electrónicos a los colaboradores de la Entidad a través de SOMOS ACR a efectos de socializar el Manual de Supervisión e Interventoría, evidenciando el cumplimiento de la acción de manejo de riesgo propuesta.</t>
  </si>
  <si>
    <t>Análisis de la acción: para el mes de junio Se han desarrollado las actividades del plan de trabajo para entrenamiento a supervisores, dentro del cual se ha acompañado a los supervisores en el seguimiento a los contratos. ( Modelo Educativo y Comunidades).
Análisis del control: Estrategias para el mejoramiento en las actividades de supervisión de contratos y convenio: este control ha ayudado a mitigar el riesgo, se le esta haciendo seguimiento par cumplir con lo establecido</t>
  </si>
  <si>
    <t>Mediante correo electrónico de abril 29 de 2016 de Somos ACR, Noticias ACR No. 479, se realizó una invitación a consultar en el SIGER el Manual de Supervisión e Interventoría así como informar temas de interés sobre los cuales se requiera capacitación o ampliación de información. 
De igual forma, mediante correos electrónicos de mayo 31, agosto 17 y agosto 23 de 2016, en la sección  "Contratos somos todos" se informó a los colaboradores de la entidad cuál es la finalidad y responsabilidades de los supervisores de contrato, la obligación de los contratistas de presentar su examen pre-ocupacional, la necesidad de verificar el cumplimiento de las cláusulas de liquidación de los contratos, y se reiteró la invitación a consultar el Manual de Supervisión e Interventoría, dando cumplimiento a la acción de manejo de riesgo propuesta.</t>
  </si>
  <si>
    <t>Se realizó a través del somos ACR -contratos somos todos- un boletín, para divulgar las actividades y responsabilidades del supervisor</t>
  </si>
  <si>
    <t>En el marco de las acciones de seguimiento y revisión a los procedimientos liderados por el proceso se reportan:
1. La revisión del PROCEDIMIENTO PARA TRAMITAR LA SUSPENSIÓN Y PÉRDIDA DE BENEFICIOS POR CAUSAL SOBREVINIENTE, en específico el componente normativo que fundamenta la expedición de los actos administrativos, tales acciones se enuncian a continuación:
                                                                                                                                                                                                                                              - FORMATO AJ-F-08 RECURSO DE REPOSICIÓN CONTRA ACTO ADMINISTRATIVO DE PERDIDA DE BENEFICIOS POR CAUSAL SOBREVINIENTE
- FORMATO  AJ-F-09 RECURSO  DE REPOSICIÓN CONTRA ACTO ADMINISTRATIVO DE SUSPENSIÓN DE BENEFICIOS POR CAUSAL SOBREVINIENTE
- FORMATO  AJ-F-06 DE ACTO ADMINISTRATIVO DE SUSPENSIÓN SOBREVINIENTE DE BENEFICIOS, RESOLUCIÓN 754 DE 2013
- FORMATO AJ-F-04 DE ACTO ADMINISTRATIVO DE PÉRDIDA SOBREVINIENTE DE BENEFICIOS, RESOLUCIÓN 754 DE 2013. 
2. De otra parte, considerando lo dispuesto en el Artículo 121 del Decreto Ley 019 de 2012, corresponde directamente al empleador adelantar el trámite para el reconocimiento de incapacidades por enfermedad general y licencias de maternidad o paternidad a cargo del Sistema General de Seguridad Social en Salud, se presentó  la inclusión del procedimiento RECONOCIMIENTO Y PAGO DE PRESTACIONES ECONÓMICAS POR PARTE DE LAS E.P.S. Y DEMANDAS POR FUNCIÓN JURISDICCIONAL ANTE LA SUPERSALUD que actualmente hace tránsito a aprobación. 
Evidencia registros en el SIGER. Procedimientos adelantados en el mes de agosto 2016.</t>
  </si>
  <si>
    <t>De acuerdo con la información suministrada por la Oficina Asesora Jurídica, se verificó en el SIGER la publicación de los formatos actualizados No. 4, 6, 8 y 9 en agosto 24 de 2016, los cuales hacen parte del Procedimiento para Tramitar la Suspensión y Perdida de Beneficios por Causal Sobreviniente, AJ-P-01 V4 del 29/08/2014. Sin embargo, no se cuenta con un Acta específica que soporte dicha revisión semestral.
De igual forma se cuenta con el documento preliminar correspondiente al procedimiento RECONOCIMIENTO Y PAGO DE PRESTACIONES ECONÓMICAS POR PARTE DE LAS E.P.S, el cual se encuentra en revisión por parte de la Oficina Asesora de Planeación - OAP.
Con base en lo anterior, se verifica el avance en el cumplimiento de la acción de manejo de riesgo planteada.</t>
  </si>
  <si>
    <t>La socialización del Documento de Política de Daño Antijurídico al interior de la Entidad se va a realizar con el liderazgo de la OAJ en el marco del Plan de Capacitación de la Entidad.</t>
  </si>
  <si>
    <t>Mediante Resolución No. 630 de marzo 31 de 2016, se adoptó el Plan Institucional de Capacitación para la ACR, vigencia 2016, en el cual se verificó la inclusión de la capacitación en Política de Daño Antijurídico programada para su ejecución durante el periodo Mayo a Diciembre de 2016.
Al respecto se cuenta con los siguientes listados de asistencia soportes de la socialización de la Política de Daño Antijurídico durante el segundo cuatrimestre:
- Julio 12 (3 asistentes)
- Agosto 22  (7 asistentes)
Con base en lo anterior, se observa un bajo número de acciones de socialización adelantadas y poca cobertura frente al número de colaboradores nuevos vinculados a la Entidad en lo corrido de la presente vigencia (Talento Humano reporta 44 ingresos nuevos durante la vigencia 2016).  Con base en lo anterior se recomienda establecer un cronograma para el desarrollo de las capacitaciones a ejecutar durante el último trimestre del presente año, a efectos de dar cumplimiento a la acción establecida para el manejo del riesgo.</t>
  </si>
  <si>
    <t>Se han sostenido reuniones con la Oficina de Talento Humano con el fin de realizar la socialización del documento de política de prevención del daño antijurídico a todos los funcionarios y colaboradores de la Entidad.</t>
  </si>
  <si>
    <t>En el mes septiembre se fijará con la Oficina de Talento Humano las fechas para la realización de dos (2) jornadas de socialización de la política de daño antijurídico, se prevé adelantar la capacitación atendiendo a un enfoque de atención específico para los procesos con incidencia directa en el Daño Antijurídico y otro, para la generalidad de la comunidad</t>
  </si>
  <si>
    <t>El 28 de Marzo la OAJ se reunió con la Oficina de Talento Humano con el objeto de determinar los temas para los cuales se desarrollarían los proyectos de aprendizaje en equipo bajo la dirección de la Oficina Asesora Jurídica</t>
  </si>
  <si>
    <t>A partir de la información suministrada por la Oficina Asesora Jurídica, no se considera cumplida la acción propuesta dado que no se evidencia la definición de un plan de acción para la implementación de la política de daño antijurídico, y no se observa coherencia entre la acción planteada, los reportes de avance y los soportes cargados en el SIGER, toda vez que hacen referencia a las actividades de socialización de la política, las cuales están contempladas en la acción de tratamiento de riesgo No. 1 antes evaluada.
Con base en lo anterior se espera verificar la definición e implementación del plan de acción en el siguiente informe.</t>
  </si>
  <si>
    <t>El 07 de Julio de 2016 la OAJ se reunió con la Oficina de Talento Humano con el objeto de coordinar el diligenciamiento de la información y cronograma de socialización del documento de política de daño antijurídico - fichas PAE proyecto de aprendizaje</t>
  </si>
  <si>
    <t>La OAJ como parte acciones tendientes a la prevención del Daño Antijurídico Actividad ha llevado a cabo:  
1. Seguimiento semanal por parte de la OAJ al estado de los procesos que cursan en los diferentes despachos judiciales
2. Seguimiento a las acciones de tutela en las que es vinculada la ACR y el derecho conculcado en la acción.
3. Asistencia de un abogado de la OAJ a las distintas audiencias de contratación.
4. Participación activa en las procedimientos de posible incumplimiento contractual
De otra parte, actualmente se construye los componentes de seguimiento y evaluación a los procesos que tienen incidencia directa en el Daño Antijurídico, esto es, los procesos de contratación y procesos que atienden PQRSD</t>
  </si>
  <si>
    <t>Teniendo en cuenta que a la fecha no se cuenta con el Plan de Acción para la implementación de la Política de Daño Antijurídico, tampoco se cuenta con evidencias del seguimiento a su ejecución.
En relación con la información suministrada por la Oficina Asesora Jurídica respecto a las acciones adelantadas tendientes a la prevención del Daño Antijurídico, se verificaron:
- Archivo en Excel correspondiente al seguimiento a 14 procesos contenciosos en contra de la Entidad, en el cual se indica ciudad, medio de control, despacho, demandante, radicado, pretensión o cuantía y estado a julio de 2016.
- Archivo en Excel correspondiente al seguimiento a 26 acciones de tutela en las cuales se vincula la Entidad, en la cual se indica fecha de radicación, entidad, No. de oficio y radicado, accionante, derecho fundamental, petición, plazo legal, fecha de respuesta, fallo decisión, impugnación, fallo de segunda instancia y reporte definitivo de fallos.
Por lo anterior, una vez se haya definido el Plan de Acción para la implementación de la Política de Daño Antijurídico, se verificará su ejecución en el seguimiento a realizar en el próximo informe.</t>
  </si>
  <si>
    <t>En primer lugar, conviene señalar que a la fecha no se ha proferido fallo en contra de la ACR, no obstante la OAJ efectúa un seguimiento a los procesos judiciales de manera permanente a partir del cual se mitiga de manera directa el riesgo procesal  para la Entidad. Esta revisión implica un seguimiento a fallos de primera y segunda instancia, además de los fallos de tutela.
No obstante, con la implementación de la Política de Daño Antijurídico se prevé dar solución a los problemas administrativos que generan litigiosidad, evitando fallos en contra de la entidad</t>
  </si>
  <si>
    <t>La política tiene un vigencia de un año, luego para el primer semestre del 2016 se encontraba que los lineamientos allí definidos son acatados por cuanto se encuentran aun vigentes, no obstante, es pertinente señalar que nos encontramos en proceso de revisión de las políticas de prevención.
De otra parte, informamos que a la fecha no se han generado procesos que impliquen la modificación de la clasificación de las causas, pues los nuevos procesos se enmarcan a la clasificación previamente establecida. Existe un proceso ejecutivo que esta pendiente de admisión, por tanto no es un proceso que curse actualmente contra la ACR.</t>
  </si>
  <si>
    <t>De cuerdo con la información suministrada por la Oficina Asesora Jurídica - OAJ, a partir del seguimiento efectuado sobre los procesos contenciosos y las tutelas en las cuales se vincula a la Entidad, a la fecha no se cuenta con fallos proferidos en contra de la ACR.  Adicionalmente informa que a partir del seguimiento antes mencionado, se ha verificado que los lineamientos establecidos en la Política de Daño Antijurídico están vigentes y responden a los casos registrados a la fecha, no obstante se está adelantando un proceso de revisión de dicho documento.
De igual forma, en cumplimiento de la Política de Daño Antijurídico, se verificaron seis (6) Actas del Comité de Defensa Judicial y Conciliación llevadas a cabo durante la vigencia 2016, en la cual se soporta la presentación y análisis de los casos o procesos en curso en contra de la Entidad, la valoración de los riesgos asociados y la definición de las acciones a adelantar en su defensa.
Con base en lo anterior, se evidencia el seguimiento a los procesos en contra de la Entidad.</t>
  </si>
  <si>
    <t>El Plan de Mejoramiento resultado de la Auditoría de Calidad realizada en octubre de 2015, cargado en el SIGER en marzo de 2016 reporta 6 acciones de mejora, de las cuales a la fecha se encuentra pendiente de cierre la actualización del Manual de Contratación, la cual se encuentra vencida a la fecha.  De igual se cuenta con 6 acciones de mejora resultado de observaciones reportadas en archivo Excel, las cuales se encuentras revisadas y cerradas a la fecha.
De otra parte la Auditoría de Calidad al Proceso de Gestión de Adquisición de Bienes y Servicios se llevó a cabo en agosto 26, cuyos resultados se presentarán en la reunión de cierre programada para septiembre 16 de 2016.</t>
  </si>
  <si>
    <t>Se verificó la expedición de la Resolución No. 1743 de agosto 22 de 2016 a través del cual se crea el Comité Directivo y el Comité de Coordinación de Control Interno de la ACR. Así mismo deroga las Resoluciones No. 250 de 2012 correspondiente al Comité de Coordinación y No. 639 de 2012 del Comité de Coordinación del Sistema de Gestión Integral. 
De igual forma se verificó la expedición de la Resolución No. 1798 de agosto 29 de 2016 a través de la cual se modifica el Comité Institucional de Desarrollo Administrativo de la ACR - CIDA, como instancia orientadora del Modelo Integrado de Planeación y Gestión, en donde se discutirán todos los temas referentes a las políticas de desarrollo administrativo y demás componentes del modelo.  De igual forma se conformaron seis (6) mesas de trabajo, responsables de la coordinación, estudio y análisis de las temáticas a su cargo, realizar el seguimiento al cumplimiento de las políticas de desarrollo administrativo y presentar reportes de los temas que deban ser tratados y aprobados por el Comité:
1. Gestión Misional y de Gobierno 
2. Transparencia, Participación y Servicio al Ciudadano
3. Gestión del Talento Humano
4. Eficiencia Administrativa
5. Gestión Financiera
6. Seguridad
Esta Resolución deroga las Resoluciones No. 858 de 2015 correspondiente al Comité de Sostenibilidad Contable y No. 829 de 2013 correspondiente al reglamento interno del CIDA.
A partir de lo anterior, se evidencia el cumplimiento de la accion de manejo de riesgo planteada.</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</si>
</sst>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0"/>
      <name val="Arial"/>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4"/>
      <name val="Arial"/>
      <family val="2"/>
    </font>
    <font>
      <b/>
      <sz val="10"/>
      <name val="Arial"/>
      <family val="2"/>
    </font>
    <font>
      <u/>
      <sz val="10"/>
      <color theme="10"/>
      <name val="Arial"/>
      <family val="2"/>
    </font>
    <font>
      <sz val="10"/>
      <name val="Arial"/>
      <family val="2"/>
    </font>
    <font>
      <sz val="11"/>
      <color rgb="FF000000"/>
      <name val="Calibri"/>
      <family val="2"/>
    </font>
    <font>
      <sz val="11"/>
      <color rgb="FF000000"/>
      <name val="Arial Narrow"/>
      <family val="2"/>
    </font>
    <font>
      <sz val="10"/>
      <color rgb="FF000000"/>
      <name val="Arial Narrow"/>
      <family val="2"/>
    </font>
    <font>
      <b/>
      <sz val="10"/>
      <color rgb="FF000000"/>
      <name val="Arial Narrow"/>
      <family val="2"/>
    </font>
    <font>
      <sz val="11"/>
      <color rgb="FF000000"/>
      <name val="Calibri"/>
    </font>
    <font>
      <sz val="11"/>
      <color rgb="FF000000"/>
      <name val="Arial"/>
      <family val="2"/>
    </font>
    <font>
      <b/>
      <sz val="11"/>
      <color rgb="FF000000"/>
      <name val="Arial"/>
      <family val="2"/>
    </font>
    <font>
      <sz val="11"/>
      <name val="Arial"/>
      <family val="2"/>
    </font>
    <font>
      <sz val="11"/>
      <color rgb="FF000000"/>
      <name val="Tahoma"/>
      <family val="2"/>
    </font>
    <font>
      <i/>
      <sz val="11"/>
      <name val="Arial"/>
      <family val="2"/>
    </font>
    <font>
      <sz val="11"/>
      <color rgb="FFFF000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CC"/>
        <bgColor indexed="64"/>
      </patternFill>
    </fill>
    <fill>
      <patternFill patternType="solid">
        <fgColor rgb="FFFFA500"/>
        <bgColor indexed="64"/>
      </patternFill>
    </fill>
    <fill>
      <patternFill patternType="solid">
        <fgColor rgb="FF008000"/>
        <bgColor indexed="64"/>
      </patternFill>
    </fill>
    <fill>
      <patternFill patternType="solid">
        <fgColor rgb="FFFFFFFF"/>
        <bgColor indexed="64"/>
      </patternFill>
    </fill>
    <fill>
      <patternFill patternType="solid">
        <fgColor rgb="FFFF0000"/>
        <bgColor indexed="64"/>
      </patternFill>
    </fill>
    <fill>
      <patternFill patternType="solid">
        <fgColor theme="0" tint="-0.14999847407452621"/>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rgb="FFA0A0A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A0A0A0"/>
      </left>
      <right style="thin">
        <color rgb="FFA0A0A0"/>
      </right>
      <top style="thin">
        <color rgb="FFA0A0A0"/>
      </top>
      <bottom style="thin">
        <color rgb="FFA0A0A0"/>
      </bottom>
      <diagonal/>
    </border>
  </borders>
  <cellStyleXfs count="176">
    <xf numFmtId="0" fontId="0" fillId="0" borderId="0">
      <alignment horizontal="center" vertical="center" wrapText="1"/>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10">
      <alignment horizontal="center" vertical="center" wrapText="1"/>
    </xf>
    <xf numFmtId="0" fontId="20" fillId="33" borderId="10">
      <alignment horizontal="center" vertical="center" wrapText="1"/>
    </xf>
    <xf numFmtId="0" fontId="18" fillId="0" borderId="10">
      <alignment horizontal="center" vertical="center" wrapText="1"/>
    </xf>
    <xf numFmtId="0" fontId="18" fillId="0" borderId="10">
      <alignment horizontal="left" vertical="center"/>
    </xf>
    <xf numFmtId="0" fontId="18" fillId="34" borderId="10">
      <alignment horizontal="left" vertical="center"/>
    </xf>
    <xf numFmtId="0" fontId="18" fillId="35" borderId="10">
      <alignment horizontal="left" vertical="center"/>
    </xf>
    <xf numFmtId="0" fontId="18" fillId="35" borderId="10">
      <alignment horizontal="left" vertical="center"/>
    </xf>
    <xf numFmtId="0" fontId="18" fillId="35" borderId="10">
      <alignment horizontal="left" vertical="center"/>
    </xf>
    <xf numFmtId="0" fontId="18" fillId="35"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7" borderId="10">
      <alignment horizontal="left" vertical="center"/>
    </xf>
    <xf numFmtId="0" fontId="18" fillId="36" borderId="10">
      <alignment horizontal="left" vertical="center"/>
    </xf>
    <xf numFmtId="0" fontId="18" fillId="35" borderId="10">
      <alignment horizontal="left" vertical="center"/>
    </xf>
    <xf numFmtId="0" fontId="18" fillId="37" borderId="10">
      <alignment horizontal="left" vertical="center"/>
    </xf>
    <xf numFmtId="0" fontId="18" fillId="36" borderId="10">
      <alignment horizontal="left" vertical="center"/>
    </xf>
    <xf numFmtId="0" fontId="18" fillId="35" borderId="10">
      <alignment horizontal="left" vertical="center"/>
    </xf>
    <xf numFmtId="0" fontId="18" fillId="37" borderId="10">
      <alignment horizontal="left" vertical="center"/>
    </xf>
    <xf numFmtId="0" fontId="18" fillId="36" borderId="10">
      <alignment horizontal="left" vertical="center"/>
    </xf>
    <xf numFmtId="0" fontId="18" fillId="35" borderId="10">
      <alignment horizontal="left" vertical="center"/>
    </xf>
    <xf numFmtId="0" fontId="18" fillId="35" borderId="10">
      <alignment horizontal="left" vertical="center"/>
    </xf>
    <xf numFmtId="0" fontId="18" fillId="36" borderId="10">
      <alignment horizontal="left" vertical="center"/>
    </xf>
    <xf numFmtId="0" fontId="18" fillId="35" borderId="10">
      <alignment horizontal="left" vertical="center"/>
    </xf>
    <xf numFmtId="0" fontId="18" fillId="37" borderId="10">
      <alignment horizontal="left" vertical="center"/>
    </xf>
    <xf numFmtId="0" fontId="18" fillId="35" borderId="10">
      <alignment horizontal="left" vertical="center"/>
    </xf>
    <xf numFmtId="0" fontId="18" fillId="36" borderId="10">
      <alignment horizontal="left" vertical="center"/>
    </xf>
    <xf numFmtId="0" fontId="18" fillId="37" borderId="10">
      <alignment horizontal="left" vertical="center"/>
    </xf>
    <xf numFmtId="0" fontId="18" fillId="34" borderId="10">
      <alignment horizontal="left" vertical="center"/>
    </xf>
    <xf numFmtId="0" fontId="18" fillId="35" borderId="10">
      <alignment horizontal="left" vertical="center"/>
    </xf>
    <xf numFmtId="0" fontId="18" fillId="37" borderId="10">
      <alignment horizontal="left" vertical="center"/>
    </xf>
    <xf numFmtId="0" fontId="18" fillId="35" borderId="10">
      <alignment horizontal="left" vertical="center"/>
    </xf>
    <xf numFmtId="0" fontId="18" fillId="35" borderId="10">
      <alignment horizontal="left" vertical="center"/>
    </xf>
    <xf numFmtId="0" fontId="18" fillId="37" borderId="10">
      <alignment horizontal="left" vertical="center"/>
    </xf>
    <xf numFmtId="0" fontId="18" fillId="35" borderId="10">
      <alignment horizontal="left" vertical="center"/>
    </xf>
    <xf numFmtId="0" fontId="18" fillId="35"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7" borderId="10">
      <alignment horizontal="left" vertical="center"/>
    </xf>
    <xf numFmtId="0" fontId="18" fillId="36" borderId="10">
      <alignment horizontal="left" vertical="center"/>
    </xf>
    <xf numFmtId="0" fontId="18" fillId="35"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5" borderId="10">
      <alignment horizontal="left" vertical="center"/>
    </xf>
    <xf numFmtId="0" fontId="18" fillId="36" borderId="10">
      <alignment horizontal="left" vertical="center"/>
    </xf>
    <xf numFmtId="0" fontId="18" fillId="35"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7" borderId="10">
      <alignment horizontal="left" vertical="center"/>
    </xf>
    <xf numFmtId="0" fontId="18" fillId="36" borderId="10">
      <alignment horizontal="left" vertical="center"/>
    </xf>
    <xf numFmtId="0" fontId="18" fillId="35"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7" borderId="10">
      <alignment horizontal="left" vertical="center"/>
    </xf>
    <xf numFmtId="0" fontId="18" fillId="35" borderId="10">
      <alignment horizontal="left" vertical="center"/>
    </xf>
    <xf numFmtId="0" fontId="18" fillId="37"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7" borderId="10">
      <alignment horizontal="left" vertical="center"/>
    </xf>
    <xf numFmtId="0" fontId="18" fillId="35" borderId="10">
      <alignment horizontal="left" vertical="center"/>
    </xf>
    <xf numFmtId="0" fontId="18" fillId="35" borderId="10">
      <alignment horizontal="left" vertical="center"/>
    </xf>
    <xf numFmtId="0" fontId="18" fillId="37" borderId="10">
      <alignment horizontal="left" vertical="center"/>
    </xf>
    <xf numFmtId="0" fontId="18" fillId="36" borderId="10">
      <alignment horizontal="left" vertical="center"/>
    </xf>
    <xf numFmtId="0" fontId="18" fillId="37" borderId="10">
      <alignment horizontal="left" vertical="center"/>
    </xf>
    <xf numFmtId="0" fontId="18" fillId="37" borderId="10">
      <alignment horizontal="left" vertical="center"/>
    </xf>
    <xf numFmtId="0" fontId="18" fillId="36" borderId="10">
      <alignment horizontal="left" vertical="center"/>
    </xf>
    <xf numFmtId="0" fontId="18" fillId="35" borderId="10">
      <alignment horizontal="left" vertical="center"/>
    </xf>
    <xf numFmtId="0" fontId="18" fillId="37" borderId="10">
      <alignment horizontal="left" vertical="center"/>
    </xf>
    <xf numFmtId="0" fontId="18" fillId="36" borderId="10">
      <alignment horizontal="left" vertical="center"/>
    </xf>
    <xf numFmtId="0" fontId="18" fillId="35" borderId="10">
      <alignment horizontal="left" vertical="center"/>
    </xf>
    <xf numFmtId="0" fontId="18" fillId="37" borderId="10">
      <alignment horizontal="left" vertical="center"/>
    </xf>
    <xf numFmtId="0" fontId="18" fillId="35" borderId="10">
      <alignment horizontal="left" vertical="center"/>
    </xf>
    <xf numFmtId="0" fontId="18" fillId="35" borderId="10">
      <alignment horizontal="left" vertical="center"/>
    </xf>
    <xf numFmtId="0" fontId="18" fillId="37" borderId="10">
      <alignment horizontal="left" vertical="center"/>
    </xf>
    <xf numFmtId="0" fontId="18" fillId="35" borderId="10">
      <alignment horizontal="left" vertical="center"/>
    </xf>
    <xf numFmtId="0" fontId="18" fillId="35"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5" borderId="10">
      <alignment horizontal="left" vertical="center"/>
    </xf>
    <xf numFmtId="0" fontId="18" fillId="36" borderId="10">
      <alignment horizontal="left" vertical="center"/>
    </xf>
    <xf numFmtId="0" fontId="18" fillId="35" borderId="10">
      <alignment horizontal="left" vertical="center"/>
    </xf>
    <xf numFmtId="0" fontId="18" fillId="35" borderId="10">
      <alignment horizontal="left" vertical="center"/>
    </xf>
    <xf numFmtId="0" fontId="18" fillId="35" borderId="10">
      <alignment horizontal="left" vertical="center"/>
    </xf>
    <xf numFmtId="0" fontId="18" fillId="35" borderId="10">
      <alignment horizontal="left" vertical="center"/>
    </xf>
    <xf numFmtId="0" fontId="18" fillId="34" borderId="10">
      <alignment horizontal="left" vertical="center"/>
    </xf>
    <xf numFmtId="0" fontId="18" fillId="35" borderId="10">
      <alignment horizontal="left" vertical="center"/>
    </xf>
    <xf numFmtId="0" fontId="18" fillId="35" borderId="10">
      <alignment horizontal="left" vertical="center"/>
    </xf>
    <xf numFmtId="0" fontId="18" fillId="35" borderId="10">
      <alignment horizontal="left" vertical="center"/>
    </xf>
    <xf numFmtId="0" fontId="18" fillId="35" borderId="10">
      <alignment horizontal="left" vertical="center"/>
    </xf>
    <xf numFmtId="0" fontId="18" fillId="35" borderId="10">
      <alignment horizontal="left" vertical="center"/>
    </xf>
    <xf numFmtId="0" fontId="18" fillId="37" borderId="10">
      <alignment horizontal="left" vertical="center"/>
    </xf>
    <xf numFmtId="0" fontId="18" fillId="35" borderId="10">
      <alignment horizontal="left" vertical="center"/>
    </xf>
    <xf numFmtId="0" fontId="18" fillId="35"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7" borderId="10">
      <alignment horizontal="left" vertical="center"/>
    </xf>
    <xf numFmtId="0" fontId="18" fillId="35" borderId="10">
      <alignment horizontal="left" vertical="center"/>
    </xf>
    <xf numFmtId="0" fontId="18" fillId="35" borderId="10">
      <alignment horizontal="left" vertical="center"/>
    </xf>
    <xf numFmtId="0" fontId="18" fillId="37" borderId="10">
      <alignment horizontal="left" vertical="center"/>
    </xf>
    <xf numFmtId="0" fontId="18" fillId="37" borderId="10">
      <alignment horizontal="left" vertical="center"/>
    </xf>
    <xf numFmtId="0" fontId="18" fillId="35" borderId="10">
      <alignment horizontal="left" vertical="center"/>
    </xf>
    <xf numFmtId="0" fontId="21" fillId="0" borderId="0" applyNumberFormat="0" applyFill="0" applyBorder="0" applyAlignment="0" applyProtection="0">
      <alignment horizontal="center" vertical="center" wrapText="1"/>
    </xf>
    <xf numFmtId="9" fontId="22" fillId="0" borderId="0" applyFont="0" applyFill="0" applyBorder="0" applyAlignment="0" applyProtection="0"/>
    <xf numFmtId="0" fontId="23" fillId="0" borderId="0"/>
    <xf numFmtId="0" fontId="27" fillId="0" borderId="0"/>
  </cellStyleXfs>
  <cellXfs count="206">
    <xf numFmtId="0" fontId="0" fillId="0" borderId="0" xfId="0">
      <alignment horizontal="center" vertical="center" wrapText="1"/>
    </xf>
    <xf numFmtId="0" fontId="18" fillId="0" borderId="10" xfId="44" applyNumberFormat="1" applyFont="1" applyFill="1" applyBorder="1" applyAlignment="1" applyProtection="1">
      <alignment horizontal="justify" vertical="center" wrapText="1"/>
    </xf>
    <xf numFmtId="0" fontId="18" fillId="0" borderId="10" xfId="45" applyNumberFormat="1" applyFont="1" applyFill="1" applyBorder="1" applyAlignment="1" applyProtection="1">
      <alignment horizontal="justify" vertical="center"/>
    </xf>
    <xf numFmtId="0" fontId="18" fillId="0" borderId="10" xfId="45" applyNumberFormat="1" applyFont="1" applyFill="1" applyBorder="1" applyAlignment="1" applyProtection="1">
      <alignment horizontal="justify" vertical="center" wrapText="1"/>
    </xf>
    <xf numFmtId="0" fontId="18" fillId="0" borderId="0" xfId="0" applyFont="1" applyAlignment="1">
      <alignment horizontal="justify" vertical="center" wrapText="1"/>
    </xf>
    <xf numFmtId="2" fontId="18" fillId="0" borderId="10" xfId="44" applyNumberFormat="1" applyFont="1" applyFill="1" applyBorder="1" applyAlignment="1" applyProtection="1">
      <alignment horizontal="center" vertical="center" wrapText="1"/>
    </xf>
    <xf numFmtId="2" fontId="18" fillId="0" borderId="10" xfId="45" applyNumberFormat="1" applyFont="1" applyFill="1" applyBorder="1" applyAlignment="1" applyProtection="1">
      <alignment horizontal="center" vertical="center"/>
    </xf>
    <xf numFmtId="2" fontId="18" fillId="34" borderId="10" xfId="46" applyNumberFormat="1" applyFont="1" applyFill="1" applyBorder="1" applyAlignment="1" applyProtection="1">
      <alignment horizontal="center" vertical="center"/>
    </xf>
    <xf numFmtId="2" fontId="18" fillId="35" borderId="10" xfId="47" applyNumberFormat="1" applyFont="1" applyFill="1" applyBorder="1" applyAlignment="1" applyProtection="1">
      <alignment horizontal="center" vertical="center"/>
    </xf>
    <xf numFmtId="2" fontId="18" fillId="35" borderId="10" xfId="49" applyNumberFormat="1" applyFont="1" applyFill="1" applyBorder="1" applyAlignment="1" applyProtection="1">
      <alignment horizontal="center" vertical="center"/>
    </xf>
    <xf numFmtId="2" fontId="18" fillId="35" borderId="10" xfId="50" applyNumberFormat="1" applyFont="1" applyFill="1" applyBorder="1" applyAlignment="1" applyProtection="1">
      <alignment horizontal="center" vertical="center"/>
    </xf>
    <xf numFmtId="2" fontId="18" fillId="36" borderId="10" xfId="52" applyNumberFormat="1" applyFont="1" applyFill="1" applyBorder="1" applyAlignment="1" applyProtection="1">
      <alignment horizontal="center" vertical="center"/>
    </xf>
    <xf numFmtId="2" fontId="18" fillId="36" borderId="10" xfId="53" applyNumberFormat="1" applyFont="1" applyFill="1" applyBorder="1" applyAlignment="1" applyProtection="1">
      <alignment horizontal="center" vertical="center"/>
    </xf>
    <xf numFmtId="2" fontId="18" fillId="36" borderId="10" xfId="55" applyNumberFormat="1" applyFont="1" applyFill="1" applyBorder="1" applyAlignment="1" applyProtection="1">
      <alignment horizontal="center" vertical="center"/>
    </xf>
    <xf numFmtId="2" fontId="18" fillId="36" borderId="10" xfId="56" applyNumberFormat="1" applyFont="1" applyFill="1" applyBorder="1" applyAlignment="1" applyProtection="1">
      <alignment horizontal="center" vertical="center"/>
    </xf>
    <xf numFmtId="2" fontId="18" fillId="36" borderId="10" xfId="58" applyNumberFormat="1" applyFont="1" applyFill="1" applyBorder="1" applyAlignment="1" applyProtection="1">
      <alignment horizontal="center" vertical="center"/>
    </xf>
    <xf numFmtId="2" fontId="18" fillId="36" borderId="10" xfId="59" applyNumberFormat="1" applyFont="1" applyFill="1" applyBorder="1" applyAlignment="1" applyProtection="1">
      <alignment horizontal="center" vertical="center"/>
    </xf>
    <xf numFmtId="2" fontId="18" fillId="37" borderId="10" xfId="61" applyNumberFormat="1" applyFont="1" applyFill="1" applyBorder="1" applyAlignment="1" applyProtection="1">
      <alignment horizontal="center" vertical="center"/>
    </xf>
    <xf numFmtId="2" fontId="18" fillId="36" borderId="10" xfId="62" applyNumberFormat="1" applyFont="1" applyFill="1" applyBorder="1" applyAlignment="1" applyProtection="1">
      <alignment horizontal="center" vertical="center"/>
    </xf>
    <xf numFmtId="2" fontId="18" fillId="37" borderId="10" xfId="64" applyNumberFormat="1" applyFont="1" applyFill="1" applyBorder="1" applyAlignment="1" applyProtection="1">
      <alignment horizontal="center" vertical="center"/>
    </xf>
    <xf numFmtId="2" fontId="18" fillId="36" borderId="10" xfId="65" applyNumberFormat="1" applyFont="1" applyFill="1" applyBorder="1" applyAlignment="1" applyProtection="1">
      <alignment horizontal="center" vertical="center"/>
    </xf>
    <xf numFmtId="2" fontId="18" fillId="37" borderId="10" xfId="67" applyNumberFormat="1" applyFont="1" applyFill="1" applyBorder="1" applyAlignment="1" applyProtection="1">
      <alignment horizontal="center" vertical="center"/>
    </xf>
    <xf numFmtId="2" fontId="18" fillId="36" borderId="10" xfId="68" applyNumberFormat="1" applyFont="1" applyFill="1" applyBorder="1" applyAlignment="1" applyProtection="1">
      <alignment horizontal="center" vertical="center"/>
    </xf>
    <xf numFmtId="2" fontId="18" fillId="35" borderId="10" xfId="70" applyNumberFormat="1" applyFont="1" applyFill="1" applyBorder="1" applyAlignment="1" applyProtection="1">
      <alignment horizontal="center" vertical="center"/>
    </xf>
    <xf numFmtId="2" fontId="18" fillId="36" borderId="10" xfId="71" applyNumberFormat="1" applyFont="1" applyFill="1" applyBorder="1" applyAlignment="1" applyProtection="1">
      <alignment horizontal="center" vertical="center"/>
    </xf>
    <xf numFmtId="2" fontId="18" fillId="37" borderId="10" xfId="73" applyNumberFormat="1" applyFont="1" applyFill="1" applyBorder="1" applyAlignment="1" applyProtection="1">
      <alignment horizontal="center" vertical="center"/>
    </xf>
    <xf numFmtId="2" fontId="18" fillId="35" borderId="10" xfId="74" applyNumberFormat="1" applyFont="1" applyFill="1" applyBorder="1" applyAlignment="1" applyProtection="1">
      <alignment horizontal="center" vertical="center"/>
    </xf>
    <xf numFmtId="2" fontId="18" fillId="37" borderId="10" xfId="76" applyNumberFormat="1" applyFont="1" applyFill="1" applyBorder="1" applyAlignment="1" applyProtection="1">
      <alignment horizontal="center" vertical="center"/>
    </xf>
    <xf numFmtId="2" fontId="18" fillId="34" borderId="10" xfId="77" applyNumberFormat="1" applyFont="1" applyFill="1" applyBorder="1" applyAlignment="1" applyProtection="1">
      <alignment horizontal="center" vertical="center"/>
    </xf>
    <xf numFmtId="2" fontId="18" fillId="37" borderId="10" xfId="79" applyNumberFormat="1" applyFont="1" applyFill="1" applyBorder="1" applyAlignment="1" applyProtection="1">
      <alignment horizontal="center" vertical="center"/>
    </xf>
    <xf numFmtId="2" fontId="18" fillId="35" borderId="10" xfId="80" applyNumberFormat="1" applyFont="1" applyFill="1" applyBorder="1" applyAlignment="1" applyProtection="1">
      <alignment horizontal="center" vertical="center"/>
    </xf>
    <xf numFmtId="2" fontId="18" fillId="37" borderId="10" xfId="82" applyNumberFormat="1" applyFont="1" applyFill="1" applyBorder="1" applyAlignment="1" applyProtection="1">
      <alignment horizontal="center" vertical="center"/>
    </xf>
    <xf numFmtId="2" fontId="18" fillId="35" borderId="10" xfId="83" applyNumberFormat="1" applyFont="1" applyFill="1" applyBorder="1" applyAlignment="1" applyProtection="1">
      <alignment horizontal="center" vertical="center"/>
    </xf>
    <xf numFmtId="2" fontId="18" fillId="36" borderId="10" xfId="85" applyNumberFormat="1" applyFont="1" applyFill="1" applyBorder="1" applyAlignment="1" applyProtection="1">
      <alignment horizontal="center" vertical="center"/>
    </xf>
    <xf numFmtId="2" fontId="18" fillId="36" borderId="10" xfId="86" applyNumberFormat="1" applyFont="1" applyFill="1" applyBorder="1" applyAlignment="1" applyProtection="1">
      <alignment horizontal="center" vertical="center"/>
    </xf>
    <xf numFmtId="2" fontId="18" fillId="36" borderId="10" xfId="88" applyNumberFormat="1" applyFont="1" applyFill="1" applyBorder="1" applyAlignment="1" applyProtection="1">
      <alignment horizontal="center" vertical="center"/>
    </xf>
    <xf numFmtId="2" fontId="18" fillId="36" borderId="10" xfId="89" applyNumberFormat="1" applyFont="1" applyFill="1" applyBorder="1" applyAlignment="1" applyProtection="1">
      <alignment horizontal="center" vertical="center"/>
    </xf>
    <xf numFmtId="2" fontId="18" fillId="36" borderId="10" xfId="91" applyNumberFormat="1" applyFont="1" applyFill="1" applyBorder="1" applyAlignment="1" applyProtection="1">
      <alignment horizontal="center" vertical="center"/>
    </xf>
    <xf numFmtId="2" fontId="18" fillId="36" borderId="10" xfId="92" applyNumberFormat="1" applyFont="1" applyFill="1" applyBorder="1" applyAlignment="1" applyProtection="1">
      <alignment horizontal="center" vertical="center"/>
    </xf>
    <xf numFmtId="2" fontId="18" fillId="37" borderId="10" xfId="94" applyNumberFormat="1" applyFont="1" applyFill="1" applyBorder="1" applyAlignment="1" applyProtection="1">
      <alignment horizontal="center" vertical="center"/>
    </xf>
    <xf numFmtId="2" fontId="18" fillId="36" borderId="10" xfId="95" applyNumberFormat="1" applyFont="1" applyFill="1" applyBorder="1" applyAlignment="1" applyProtection="1">
      <alignment horizontal="center" vertical="center"/>
    </xf>
    <xf numFmtId="2" fontId="18" fillId="36" borderId="10" xfId="97" applyNumberFormat="1" applyFont="1" applyFill="1" applyBorder="1" applyAlignment="1" applyProtection="1">
      <alignment horizontal="center" vertical="center"/>
    </xf>
    <xf numFmtId="2" fontId="18" fillId="36" borderId="10" xfId="98" applyNumberFormat="1" applyFont="1" applyFill="1" applyBorder="1" applyAlignment="1" applyProtection="1">
      <alignment horizontal="center" vertical="center"/>
    </xf>
    <xf numFmtId="2" fontId="18" fillId="36" borderId="10" xfId="100" applyNumberFormat="1" applyFont="1" applyFill="1" applyBorder="1" applyAlignment="1" applyProtection="1">
      <alignment horizontal="center" vertical="center"/>
    </xf>
    <xf numFmtId="2" fontId="18" fillId="36" borderId="10" xfId="101" applyNumberFormat="1" applyFont="1" applyFill="1" applyBorder="1" applyAlignment="1" applyProtection="1">
      <alignment horizontal="center" vertical="center"/>
    </xf>
    <xf numFmtId="2" fontId="18" fillId="35" borderId="10" xfId="103" applyNumberFormat="1" applyFont="1" applyFill="1" applyBorder="1" applyAlignment="1" applyProtection="1">
      <alignment horizontal="center" vertical="center"/>
    </xf>
    <xf numFmtId="2" fontId="18" fillId="36" borderId="10" xfId="104" applyNumberFormat="1" applyFont="1" applyFill="1" applyBorder="1" applyAlignment="1" applyProtection="1">
      <alignment horizontal="center" vertical="center"/>
    </xf>
    <xf numFmtId="2" fontId="18" fillId="36" borderId="10" xfId="106" applyNumberFormat="1" applyFont="1" applyFill="1" applyBorder="1" applyAlignment="1" applyProtection="1">
      <alignment horizontal="center" vertical="center"/>
    </xf>
    <xf numFmtId="2" fontId="18" fillId="36" borderId="10" xfId="107" applyNumberFormat="1" applyFont="1" applyFill="1" applyBorder="1" applyAlignment="1" applyProtection="1">
      <alignment horizontal="center" vertical="center"/>
    </xf>
    <xf numFmtId="2" fontId="18" fillId="37" borderId="10" xfId="109" applyNumberFormat="1" applyFont="1" applyFill="1" applyBorder="1" applyAlignment="1" applyProtection="1">
      <alignment horizontal="center" vertical="center"/>
    </xf>
    <xf numFmtId="2" fontId="18" fillId="36" borderId="10" xfId="110" applyNumberFormat="1" applyFont="1" applyFill="1" applyBorder="1" applyAlignment="1" applyProtection="1">
      <alignment horizontal="center" vertical="center"/>
    </xf>
    <xf numFmtId="2" fontId="18" fillId="36" borderId="10" xfId="112" applyNumberFormat="1" applyFont="1" applyFill="1" applyBorder="1" applyAlignment="1" applyProtection="1">
      <alignment horizontal="center" vertical="center"/>
    </xf>
    <xf numFmtId="2" fontId="18" fillId="36" borderId="10" xfId="113" applyNumberFormat="1" applyFont="1" applyFill="1" applyBorder="1" applyAlignment="1" applyProtection="1">
      <alignment horizontal="center" vertical="center"/>
    </xf>
    <xf numFmtId="2" fontId="18" fillId="37" borderId="10" xfId="115" applyNumberFormat="1" applyFont="1" applyFill="1" applyBorder="1" applyAlignment="1" applyProtection="1">
      <alignment horizontal="center" vertical="center"/>
    </xf>
    <xf numFmtId="2" fontId="18" fillId="35" borderId="10" xfId="116" applyNumberFormat="1" applyFont="1" applyFill="1" applyBorder="1" applyAlignment="1" applyProtection="1">
      <alignment horizontal="center" vertical="center"/>
    </xf>
    <xf numFmtId="2" fontId="18" fillId="36" borderId="10" xfId="118" applyNumberFormat="1" applyFont="1" applyFill="1" applyBorder="1" applyAlignment="1" applyProtection="1">
      <alignment horizontal="center" vertical="center"/>
    </xf>
    <xf numFmtId="2" fontId="18" fillId="36" borderId="10" xfId="119" applyNumberFormat="1" applyFont="1" applyFill="1" applyBorder="1" applyAlignment="1" applyProtection="1">
      <alignment horizontal="center" vertical="center"/>
    </xf>
    <xf numFmtId="2" fontId="18" fillId="36" borderId="10" xfId="121" applyNumberFormat="1" applyFont="1" applyFill="1" applyBorder="1" applyAlignment="1" applyProtection="1">
      <alignment horizontal="center" vertical="center"/>
    </xf>
    <xf numFmtId="2" fontId="18" fillId="36" borderId="10" xfId="122" applyNumberFormat="1" applyFont="1" applyFill="1" applyBorder="1" applyAlignment="1" applyProtection="1">
      <alignment horizontal="center" vertical="center"/>
    </xf>
    <xf numFmtId="2" fontId="18" fillId="36" borderId="10" xfId="124" applyNumberFormat="1" applyFont="1" applyFill="1" applyBorder="1" applyAlignment="1" applyProtection="1">
      <alignment horizontal="center" vertical="center"/>
    </xf>
    <xf numFmtId="2" fontId="18" fillId="36" borderId="10" xfId="125" applyNumberFormat="1" applyFont="1" applyFill="1" applyBorder="1" applyAlignment="1" applyProtection="1">
      <alignment horizontal="center" vertical="center"/>
    </xf>
    <xf numFmtId="2" fontId="18" fillId="37" borderId="10" xfId="127" applyNumberFormat="1" applyFont="1" applyFill="1" applyBorder="1" applyAlignment="1" applyProtection="1">
      <alignment horizontal="center" vertical="center"/>
    </xf>
    <xf numFmtId="2" fontId="18" fillId="35" borderId="10" xfId="128" applyNumberFormat="1" applyFont="1" applyFill="1" applyBorder="1" applyAlignment="1" applyProtection="1">
      <alignment horizontal="center" vertical="center"/>
    </xf>
    <xf numFmtId="2" fontId="18" fillId="37" borderId="10" xfId="130" applyNumberFormat="1" applyFont="1" applyFill="1" applyBorder="1" applyAlignment="1" applyProtection="1">
      <alignment horizontal="center" vertical="center"/>
    </xf>
    <xf numFmtId="2" fontId="18" fillId="36" borderId="10" xfId="131" applyNumberFormat="1" applyFont="1" applyFill="1" applyBorder="1" applyAlignment="1" applyProtection="1">
      <alignment horizontal="center" vertical="center"/>
    </xf>
    <xf numFmtId="2" fontId="18" fillId="37" borderId="10" xfId="133" applyNumberFormat="1" applyFont="1" applyFill="1" applyBorder="1" applyAlignment="1" applyProtection="1">
      <alignment horizontal="center" vertical="center"/>
    </xf>
    <xf numFmtId="2" fontId="18" fillId="36" borderId="10" xfId="134" applyNumberFormat="1" applyFont="1" applyFill="1" applyBorder="1" applyAlignment="1" applyProtection="1">
      <alignment horizontal="center" vertical="center"/>
    </xf>
    <xf numFmtId="2" fontId="18" fillId="37" borderId="10" xfId="136" applyNumberFormat="1" applyFont="1" applyFill="1" applyBorder="1" applyAlignment="1" applyProtection="1">
      <alignment horizontal="center" vertical="center"/>
    </xf>
    <xf numFmtId="2" fontId="18" fillId="36" borderId="10" xfId="137" applyNumberFormat="1" applyFont="1" applyFill="1" applyBorder="1" applyAlignment="1" applyProtection="1">
      <alignment horizontal="center" vertical="center"/>
    </xf>
    <xf numFmtId="2" fontId="18" fillId="37" borderId="10" xfId="139" applyNumberFormat="1" applyFont="1" applyFill="1" applyBorder="1" applyAlignment="1" applyProtection="1">
      <alignment horizontal="center" vertical="center"/>
    </xf>
    <xf numFmtId="2" fontId="18" fillId="35" borderId="10" xfId="140" applyNumberFormat="1" applyFont="1" applyFill="1" applyBorder="1" applyAlignment="1" applyProtection="1">
      <alignment horizontal="center" vertical="center"/>
    </xf>
    <xf numFmtId="2" fontId="18" fillId="37" borderId="10" xfId="142" applyNumberFormat="1" applyFont="1" applyFill="1" applyBorder="1" applyAlignment="1" applyProtection="1">
      <alignment horizontal="center" vertical="center"/>
    </xf>
    <xf numFmtId="2" fontId="18" fillId="35" borderId="10" xfId="143" applyNumberFormat="1" applyFont="1" applyFill="1" applyBorder="1" applyAlignment="1" applyProtection="1">
      <alignment horizontal="center" vertical="center"/>
    </xf>
    <xf numFmtId="2" fontId="18" fillId="36" borderId="10" xfId="145" applyNumberFormat="1" applyFont="1" applyFill="1" applyBorder="1" applyAlignment="1" applyProtection="1">
      <alignment horizontal="center" vertical="center"/>
    </xf>
    <xf numFmtId="2" fontId="18" fillId="36" borderId="10" xfId="146" applyNumberFormat="1" applyFont="1" applyFill="1" applyBorder="1" applyAlignment="1" applyProtection="1">
      <alignment horizontal="center" vertical="center"/>
    </xf>
    <xf numFmtId="2" fontId="18" fillId="35" borderId="10" xfId="148" applyNumberFormat="1" applyFont="1" applyFill="1" applyBorder="1" applyAlignment="1" applyProtection="1">
      <alignment horizontal="center" vertical="center"/>
    </xf>
    <xf numFmtId="2" fontId="18" fillId="36" borderId="10" xfId="149" applyNumberFormat="1" applyFont="1" applyFill="1" applyBorder="1" applyAlignment="1" applyProtection="1">
      <alignment horizontal="center" vertical="center"/>
    </xf>
    <xf numFmtId="2" fontId="18" fillId="35" borderId="10" xfId="151" applyNumberFormat="1" applyFont="1" applyFill="1" applyBorder="1" applyAlignment="1" applyProtection="1">
      <alignment horizontal="center" vertical="center"/>
    </xf>
    <xf numFmtId="2" fontId="18" fillId="35" borderId="10" xfId="152" applyNumberFormat="1" applyFont="1" applyFill="1" applyBorder="1" applyAlignment="1" applyProtection="1">
      <alignment horizontal="center" vertical="center"/>
    </xf>
    <xf numFmtId="2" fontId="18" fillId="34" borderId="10" xfId="154" applyNumberFormat="1" applyFont="1" applyFill="1" applyBorder="1" applyAlignment="1" applyProtection="1">
      <alignment horizontal="center" vertical="center"/>
    </xf>
    <xf numFmtId="2" fontId="18" fillId="35" borderId="10" xfId="155" applyNumberFormat="1" applyFont="1" applyFill="1" applyBorder="1" applyAlignment="1" applyProtection="1">
      <alignment horizontal="center" vertical="center"/>
    </xf>
    <xf numFmtId="2" fontId="18" fillId="35" borderId="10" xfId="157" applyNumberFormat="1" applyFont="1" applyFill="1" applyBorder="1" applyAlignment="1" applyProtection="1">
      <alignment horizontal="center" vertical="center"/>
    </xf>
    <xf numFmtId="2" fontId="18" fillId="35" borderId="10" xfId="158" applyNumberFormat="1" applyFont="1" applyFill="1" applyBorder="1" applyAlignment="1" applyProtection="1">
      <alignment horizontal="center" vertical="center"/>
    </xf>
    <xf numFmtId="2" fontId="18" fillId="37" borderId="10" xfId="160" applyNumberFormat="1" applyFont="1" applyFill="1" applyBorder="1" applyAlignment="1" applyProtection="1">
      <alignment horizontal="center" vertical="center"/>
    </xf>
    <xf numFmtId="2" fontId="18" fillId="35" borderId="10" xfId="161" applyNumberFormat="1" applyFont="1" applyFill="1" applyBorder="1" applyAlignment="1" applyProtection="1">
      <alignment horizontal="center" vertical="center"/>
    </xf>
    <xf numFmtId="2" fontId="18" fillId="36" borderId="10" xfId="163" applyNumberFormat="1" applyFont="1" applyFill="1" applyBorder="1" applyAlignment="1" applyProtection="1">
      <alignment horizontal="center" vertical="center"/>
    </xf>
    <xf numFmtId="2" fontId="18" fillId="36" borderId="10" xfId="164" applyNumberFormat="1" applyFont="1" applyFill="1" applyBorder="1" applyAlignment="1" applyProtection="1">
      <alignment horizontal="center" vertical="center"/>
    </xf>
    <xf numFmtId="2" fontId="18" fillId="37" borderId="10" xfId="166" applyNumberFormat="1" applyFont="1" applyFill="1" applyBorder="1" applyAlignment="1" applyProtection="1">
      <alignment horizontal="center" vertical="center"/>
    </xf>
    <xf numFmtId="2" fontId="18" fillId="35" borderId="10" xfId="167" applyNumberFormat="1" applyFont="1" applyFill="1" applyBorder="1" applyAlignment="1" applyProtection="1">
      <alignment horizontal="center" vertical="center"/>
    </xf>
    <xf numFmtId="2" fontId="18" fillId="37" borderId="10" xfId="169" applyNumberFormat="1" applyFont="1" applyFill="1" applyBorder="1" applyAlignment="1" applyProtection="1">
      <alignment horizontal="center" vertical="center"/>
    </xf>
    <xf numFmtId="2" fontId="18" fillId="37" borderId="10" xfId="170" applyNumberFormat="1" applyFont="1" applyFill="1" applyBorder="1" applyAlignment="1" applyProtection="1">
      <alignment horizontal="center" vertical="center"/>
    </xf>
    <xf numFmtId="2" fontId="18" fillId="35" borderId="10" xfId="48" applyNumberFormat="1" applyFont="1" applyFill="1" applyBorder="1" applyAlignment="1" applyProtection="1">
      <alignment horizontal="center" vertical="center"/>
    </xf>
    <xf numFmtId="2" fontId="18" fillId="36" borderId="10" xfId="51" applyNumberFormat="1" applyFont="1" applyFill="1" applyBorder="1" applyAlignment="1" applyProtection="1">
      <alignment horizontal="center" vertical="center"/>
    </xf>
    <xf numFmtId="2" fontId="18" fillId="36" borderId="10" xfId="54" applyNumberFormat="1" applyFont="1" applyFill="1" applyBorder="1" applyAlignment="1" applyProtection="1">
      <alignment horizontal="center" vertical="center"/>
    </xf>
    <xf numFmtId="2" fontId="18" fillId="36" borderId="10" xfId="57" applyNumberFormat="1" applyFont="1" applyFill="1" applyBorder="1" applyAlignment="1" applyProtection="1">
      <alignment horizontal="center" vertical="center"/>
    </xf>
    <xf numFmtId="2" fontId="18" fillId="36" borderId="10" xfId="60" applyNumberFormat="1" applyFont="1" applyFill="1" applyBorder="1" applyAlignment="1" applyProtection="1">
      <alignment horizontal="center" vertical="center"/>
    </xf>
    <xf numFmtId="2" fontId="18" fillId="35" borderId="10" xfId="63" applyNumberFormat="1" applyFont="1" applyFill="1" applyBorder="1" applyAlignment="1" applyProtection="1">
      <alignment horizontal="center" vertical="center"/>
    </xf>
    <xf numFmtId="2" fontId="18" fillId="35" borderId="10" xfId="66" applyNumberFormat="1" applyFont="1" applyFill="1" applyBorder="1" applyAlignment="1" applyProtection="1">
      <alignment horizontal="center" vertical="center"/>
    </xf>
    <xf numFmtId="2" fontId="18" fillId="35" borderId="10" xfId="69" applyNumberFormat="1" applyFont="1" applyFill="1" applyBorder="1" applyAlignment="1" applyProtection="1">
      <alignment horizontal="center" vertical="center"/>
    </xf>
    <xf numFmtId="2" fontId="18" fillId="35" borderId="10" xfId="72" applyNumberFormat="1" applyFont="1" applyFill="1" applyBorder="1" applyAlignment="1" applyProtection="1">
      <alignment horizontal="center" vertical="center"/>
    </xf>
    <xf numFmtId="2" fontId="18" fillId="36" borderId="10" xfId="75" applyNumberFormat="1" applyFont="1" applyFill="1" applyBorder="1" applyAlignment="1" applyProtection="1">
      <alignment horizontal="center" vertical="center"/>
    </xf>
    <xf numFmtId="2" fontId="18" fillId="35" borderId="10" xfId="78" applyNumberFormat="1" applyFont="1" applyFill="1" applyBorder="1" applyAlignment="1" applyProtection="1">
      <alignment horizontal="center" vertical="center"/>
    </xf>
    <xf numFmtId="2" fontId="18" fillId="35" borderId="10" xfId="81" applyNumberFormat="1" applyFont="1" applyFill="1" applyBorder="1" applyAlignment="1" applyProtection="1">
      <alignment horizontal="center" vertical="center"/>
    </xf>
    <xf numFmtId="2" fontId="18" fillId="35" borderId="10" xfId="84" applyNumberFormat="1" applyFont="1" applyFill="1" applyBorder="1" applyAlignment="1" applyProtection="1">
      <alignment horizontal="center" vertical="center"/>
    </xf>
    <xf numFmtId="2" fontId="18" fillId="36" borderId="10" xfId="87" applyNumberFormat="1" applyFont="1" applyFill="1" applyBorder="1" applyAlignment="1" applyProtection="1">
      <alignment horizontal="center" vertical="center"/>
    </xf>
    <xf numFmtId="2" fontId="18" fillId="36" borderId="10" xfId="90" applyNumberFormat="1" applyFont="1" applyFill="1" applyBorder="1" applyAlignment="1" applyProtection="1">
      <alignment horizontal="center" vertical="center"/>
    </xf>
    <xf numFmtId="2" fontId="18" fillId="36" borderId="10" xfId="93" applyNumberFormat="1" applyFont="1" applyFill="1" applyBorder="1" applyAlignment="1" applyProtection="1">
      <alignment horizontal="center" vertical="center"/>
    </xf>
    <xf numFmtId="2" fontId="18" fillId="35" borderId="10" xfId="96" applyNumberFormat="1" applyFont="1" applyFill="1" applyBorder="1" applyAlignment="1" applyProtection="1">
      <alignment horizontal="center" vertical="center"/>
    </xf>
    <xf numFmtId="2" fontId="18" fillId="36" borderId="10" xfId="99" applyNumberFormat="1" applyFont="1" applyFill="1" applyBorder="1" applyAlignment="1" applyProtection="1">
      <alignment horizontal="center" vertical="center"/>
    </xf>
    <xf numFmtId="2" fontId="18" fillId="36" borderId="10" xfId="102" applyNumberFormat="1" applyFont="1" applyFill="1" applyBorder="1" applyAlignment="1" applyProtection="1">
      <alignment horizontal="center" vertical="center"/>
    </xf>
    <xf numFmtId="2" fontId="18" fillId="35" borderId="10" xfId="105" applyNumberFormat="1" applyFont="1" applyFill="1" applyBorder="1" applyAlignment="1" applyProtection="1">
      <alignment horizontal="center" vertical="center"/>
    </xf>
    <xf numFmtId="2" fontId="18" fillId="36" borderId="10" xfId="108" applyNumberFormat="1" applyFont="1" applyFill="1" applyBorder="1" applyAlignment="1" applyProtection="1">
      <alignment horizontal="center" vertical="center"/>
    </xf>
    <xf numFmtId="2" fontId="18" fillId="35" borderId="10" xfId="111" applyNumberFormat="1" applyFont="1" applyFill="1" applyBorder="1" applyAlignment="1" applyProtection="1">
      <alignment horizontal="center" vertical="center"/>
    </xf>
    <xf numFmtId="2" fontId="18" fillId="36" borderId="10" xfId="114" applyNumberFormat="1" applyFont="1" applyFill="1" applyBorder="1" applyAlignment="1" applyProtection="1">
      <alignment horizontal="center" vertical="center"/>
    </xf>
    <xf numFmtId="2" fontId="18" fillId="37" borderId="10" xfId="117" applyNumberFormat="1" applyFont="1" applyFill="1" applyBorder="1" applyAlignment="1" applyProtection="1">
      <alignment horizontal="center" vertical="center"/>
    </xf>
    <xf numFmtId="2" fontId="18" fillId="36" borderId="10" xfId="120" applyNumberFormat="1" applyFont="1" applyFill="1" applyBorder="1" applyAlignment="1" applyProtection="1">
      <alignment horizontal="center" vertical="center"/>
    </xf>
    <xf numFmtId="2" fontId="18" fillId="36" borderId="10" xfId="123" applyNumberFormat="1" applyFont="1" applyFill="1" applyBorder="1" applyAlignment="1" applyProtection="1">
      <alignment horizontal="center" vertical="center"/>
    </xf>
    <xf numFmtId="2" fontId="18" fillId="36" borderId="10" xfId="126" applyNumberFormat="1" applyFont="1" applyFill="1" applyBorder="1" applyAlignment="1" applyProtection="1">
      <alignment horizontal="center" vertical="center"/>
    </xf>
    <xf numFmtId="2" fontId="18" fillId="35" borderId="10" xfId="129" applyNumberFormat="1" applyFont="1" applyFill="1" applyBorder="1" applyAlignment="1" applyProtection="1">
      <alignment horizontal="center" vertical="center"/>
    </xf>
    <xf numFmtId="2" fontId="18" fillId="37" borderId="10" xfId="132" applyNumberFormat="1" applyFont="1" applyFill="1" applyBorder="1" applyAlignment="1" applyProtection="1">
      <alignment horizontal="center" vertical="center"/>
    </xf>
    <xf numFmtId="2" fontId="18" fillId="35" borderId="10" xfId="135" applyNumberFormat="1" applyFont="1" applyFill="1" applyBorder="1" applyAlignment="1" applyProtection="1">
      <alignment horizontal="center" vertical="center"/>
    </xf>
    <xf numFmtId="2" fontId="18" fillId="35" borderId="10" xfId="138" applyNumberFormat="1" applyFont="1" applyFill="1" applyBorder="1" applyAlignment="1" applyProtection="1">
      <alignment horizontal="center" vertical="center"/>
    </xf>
    <xf numFmtId="2" fontId="18" fillId="35" borderId="10" xfId="141" applyNumberFormat="1" applyFont="1" applyFill="1" applyBorder="1" applyAlignment="1" applyProtection="1">
      <alignment horizontal="center" vertical="center"/>
    </xf>
    <xf numFmtId="2" fontId="18" fillId="35" borderId="10" xfId="144" applyNumberFormat="1" applyFont="1" applyFill="1" applyBorder="1" applyAlignment="1" applyProtection="1">
      <alignment horizontal="center" vertical="center"/>
    </xf>
    <xf numFmtId="2" fontId="18" fillId="36" borderId="10" xfId="147" applyNumberFormat="1" applyFont="1" applyFill="1" applyBorder="1" applyAlignment="1" applyProtection="1">
      <alignment horizontal="center" vertical="center"/>
    </xf>
    <xf numFmtId="2" fontId="18" fillId="35" borderId="10" xfId="150" applyNumberFormat="1" applyFont="1" applyFill="1" applyBorder="1" applyAlignment="1" applyProtection="1">
      <alignment horizontal="center" vertical="center"/>
    </xf>
    <xf numFmtId="2" fontId="18" fillId="35" borderId="10" xfId="153" applyNumberFormat="1" applyFont="1" applyFill="1" applyBorder="1" applyAlignment="1" applyProtection="1">
      <alignment horizontal="center" vertical="center"/>
    </xf>
    <xf numFmtId="2" fontId="18" fillId="35" borderId="10" xfId="156" applyNumberFormat="1" applyFont="1" applyFill="1" applyBorder="1" applyAlignment="1" applyProtection="1">
      <alignment horizontal="center" vertical="center"/>
    </xf>
    <xf numFmtId="2" fontId="18" fillId="35" borderId="10" xfId="159" applyNumberFormat="1" applyFont="1" applyFill="1" applyBorder="1" applyAlignment="1" applyProtection="1">
      <alignment horizontal="center" vertical="center"/>
    </xf>
    <xf numFmtId="2" fontId="18" fillId="35" borderId="10" xfId="162" applyNumberFormat="1" applyFont="1" applyFill="1" applyBorder="1" applyAlignment="1" applyProtection="1">
      <alignment horizontal="center" vertical="center"/>
    </xf>
    <xf numFmtId="2" fontId="18" fillId="36" borderId="10" xfId="165" applyNumberFormat="1" applyFont="1" applyFill="1" applyBorder="1" applyAlignment="1" applyProtection="1">
      <alignment horizontal="center" vertical="center"/>
    </xf>
    <xf numFmtId="2" fontId="18" fillId="35" borderId="10" xfId="168" applyNumberFormat="1" applyFont="1" applyFill="1" applyBorder="1" applyAlignment="1" applyProtection="1">
      <alignment horizontal="center" vertical="center"/>
    </xf>
    <xf numFmtId="2" fontId="18" fillId="35" borderId="10" xfId="171" applyNumberFormat="1" applyFont="1" applyFill="1" applyBorder="1" applyAlignment="1" applyProtection="1">
      <alignment horizontal="center" vertical="center"/>
    </xf>
    <xf numFmtId="9" fontId="18" fillId="0" borderId="10" xfId="173" applyFont="1" applyFill="1" applyBorder="1" applyAlignment="1" applyProtection="1">
      <alignment horizontal="center" vertical="center"/>
    </xf>
    <xf numFmtId="2" fontId="18" fillId="0" borderId="0" xfId="0" applyNumberFormat="1" applyFont="1" applyAlignment="1">
      <alignment horizontal="center" vertical="center" wrapText="1"/>
    </xf>
    <xf numFmtId="9" fontId="18" fillId="0" borderId="0" xfId="173" applyFont="1" applyAlignment="1">
      <alignment horizontal="center" vertical="center" wrapText="1"/>
    </xf>
    <xf numFmtId="0" fontId="18" fillId="0" borderId="0" xfId="0" applyFont="1">
      <alignment horizontal="center" vertical="center" wrapText="1"/>
    </xf>
    <xf numFmtId="0" fontId="18" fillId="0" borderId="0" xfId="0" applyFont="1" applyAlignment="1">
      <alignment horizontal="center" vertical="center" wrapText="1"/>
    </xf>
    <xf numFmtId="0" fontId="18" fillId="0" borderId="10" xfId="0" applyFont="1" applyBorder="1" applyAlignment="1">
      <alignment horizontal="justify" vertical="center" wrapText="1"/>
    </xf>
    <xf numFmtId="0" fontId="18" fillId="0" borderId="10" xfId="172" applyNumberFormat="1" applyFont="1" applyFill="1" applyBorder="1" applyAlignment="1" applyProtection="1">
      <alignment horizontal="justify" vertical="center" wrapText="1"/>
    </xf>
    <xf numFmtId="0" fontId="24" fillId="0" borderId="0" xfId="0" applyFont="1" applyFill="1" applyAlignment="1">
      <alignment horizontal="justify" vertical="center" wrapText="1"/>
    </xf>
    <xf numFmtId="0" fontId="20" fillId="38" borderId="10" xfId="43" applyNumberFormat="1" applyFont="1" applyFill="1" applyBorder="1" applyAlignment="1" applyProtection="1">
      <alignment horizontal="center" vertical="center" wrapText="1"/>
    </xf>
    <xf numFmtId="0" fontId="18" fillId="0" borderId="10" xfId="44" applyNumberFormat="1" applyFont="1" applyFill="1" applyBorder="1" applyAlignment="1" applyProtection="1">
      <alignment horizontal="center" vertical="center" wrapText="1"/>
    </xf>
    <xf numFmtId="2" fontId="20" fillId="38" borderId="10" xfId="43" applyNumberFormat="1" applyFont="1" applyFill="1" applyBorder="1" applyAlignment="1" applyProtection="1">
      <alignment horizontal="center" vertical="center" wrapText="1"/>
    </xf>
    <xf numFmtId="9" fontId="20" fillId="38" borderId="10" xfId="173" applyFont="1" applyFill="1" applyBorder="1" applyAlignment="1">
      <alignment horizontal="center" vertical="center" wrapText="1"/>
    </xf>
    <xf numFmtId="0" fontId="25" fillId="0" borderId="0" xfId="0" applyFont="1" applyAlignment="1">
      <alignment horizontal="left" vertical="center" indent="2"/>
    </xf>
    <xf numFmtId="0" fontId="25" fillId="0" borderId="0" xfId="0" applyFont="1" applyFill="1" applyAlignment="1">
      <alignment horizontal="justify" vertical="center" wrapText="1"/>
    </xf>
    <xf numFmtId="14" fontId="25" fillId="0" borderId="0" xfId="0" applyNumberFormat="1" applyFont="1" applyFill="1" applyAlignment="1">
      <alignment horizontal="center" vertical="center" wrapText="1"/>
    </xf>
    <xf numFmtId="0" fontId="26" fillId="0" borderId="0" xfId="0" applyFont="1" applyAlignment="1">
      <alignment horizontal="left" vertical="center" indent="2"/>
    </xf>
    <xf numFmtId="0" fontId="20" fillId="38" borderId="10" xfId="43" applyNumberFormat="1" applyFont="1" applyFill="1" applyBorder="1" applyAlignment="1" applyProtection="1">
      <alignment horizontal="center" vertical="center" wrapText="1"/>
    </xf>
    <xf numFmtId="0" fontId="20" fillId="38" borderId="10" xfId="0" applyFont="1" applyFill="1" applyBorder="1" applyAlignment="1">
      <alignment horizontal="center" vertical="center" wrapText="1"/>
    </xf>
    <xf numFmtId="0" fontId="18" fillId="0" borderId="10" xfId="44" applyNumberFormat="1" applyFont="1" applyFill="1" applyBorder="1" applyAlignment="1" applyProtection="1">
      <alignment horizontal="center" vertical="center" wrapText="1"/>
    </xf>
    <xf numFmtId="2" fontId="20" fillId="38" borderId="10" xfId="43" applyNumberFormat="1" applyFont="1" applyFill="1" applyBorder="1" applyAlignment="1" applyProtection="1">
      <alignment horizontal="center" vertical="center" wrapText="1"/>
    </xf>
    <xf numFmtId="0" fontId="18" fillId="0" borderId="10" xfId="45" applyNumberFormat="1" applyFont="1" applyFill="1" applyBorder="1" applyAlignment="1" applyProtection="1">
      <alignment horizontal="justify" vertical="center" wrapText="1"/>
    </xf>
    <xf numFmtId="0" fontId="18" fillId="0" borderId="10" xfId="0" applyFont="1" applyBorder="1" applyAlignment="1">
      <alignment horizontal="justify" vertical="center" wrapText="1"/>
    </xf>
    <xf numFmtId="0" fontId="20" fillId="0" borderId="0" xfId="0" applyFont="1" applyAlignment="1">
      <alignment horizontal="center" vertical="center" wrapText="1"/>
    </xf>
    <xf numFmtId="0" fontId="28" fillId="0" borderId="0" xfId="175" applyFont="1" applyFill="1" applyAlignment="1">
      <alignment horizontal="center" vertical="center" wrapText="1"/>
    </xf>
    <xf numFmtId="49" fontId="29" fillId="0" borderId="11" xfId="175" applyNumberFormat="1" applyFont="1" applyFill="1" applyBorder="1" applyAlignment="1">
      <alignment horizontal="center" vertical="center" wrapText="1"/>
    </xf>
    <xf numFmtId="49" fontId="29" fillId="0" borderId="0" xfId="175" applyNumberFormat="1" applyFont="1" applyFill="1" applyBorder="1" applyAlignment="1">
      <alignment horizontal="center" vertical="center" wrapText="1"/>
    </xf>
    <xf numFmtId="0" fontId="28" fillId="0" borderId="0" xfId="175" applyFont="1" applyFill="1" applyAlignment="1">
      <alignment horizontal="justify" vertical="center" wrapText="1"/>
    </xf>
    <xf numFmtId="49" fontId="29" fillId="0" borderId="0" xfId="175" applyNumberFormat="1" applyFont="1" applyFill="1" applyBorder="1" applyAlignment="1">
      <alignment horizontal="center" vertical="center" wrapText="1"/>
    </xf>
    <xf numFmtId="49" fontId="29" fillId="0" borderId="0" xfId="175" applyNumberFormat="1" applyFont="1" applyFill="1" applyBorder="1" applyAlignment="1">
      <alignment horizontal="justify" vertical="center" wrapText="1"/>
    </xf>
    <xf numFmtId="49" fontId="29" fillId="38" borderId="10" xfId="175" applyNumberFormat="1" applyFont="1" applyFill="1" applyBorder="1" applyAlignment="1">
      <alignment horizontal="center" vertical="center" wrapText="1"/>
    </xf>
    <xf numFmtId="14" fontId="29" fillId="38" borderId="10" xfId="175" applyNumberFormat="1" applyFont="1" applyFill="1" applyBorder="1" applyAlignment="1">
      <alignment horizontal="center" vertical="center" wrapText="1"/>
    </xf>
    <xf numFmtId="0" fontId="29" fillId="0" borderId="0" xfId="175" applyFont="1" applyFill="1" applyAlignment="1">
      <alignment horizontal="center" vertical="center" wrapText="1"/>
    </xf>
    <xf numFmtId="49" fontId="28" fillId="0" borderId="12" xfId="175" applyNumberFormat="1" applyFont="1" applyFill="1" applyBorder="1" applyAlignment="1">
      <alignment horizontal="center" vertical="center" wrapText="1"/>
    </xf>
    <xf numFmtId="49" fontId="28" fillId="0" borderId="10" xfId="175" applyNumberFormat="1" applyFont="1" applyFill="1" applyBorder="1" applyAlignment="1">
      <alignment horizontal="center" vertical="center" wrapText="1"/>
    </xf>
    <xf numFmtId="49" fontId="28" fillId="0" borderId="10" xfId="175" applyNumberFormat="1" applyFont="1" applyFill="1" applyBorder="1" applyAlignment="1">
      <alignment horizontal="justify" vertical="center" wrapText="1"/>
    </xf>
    <xf numFmtId="0" fontId="28" fillId="0" borderId="12" xfId="175" applyNumberFormat="1" applyFont="1" applyFill="1" applyBorder="1" applyAlignment="1">
      <alignment horizontal="justify" vertical="center" wrapText="1"/>
    </xf>
    <xf numFmtId="14" fontId="28" fillId="0" borderId="12" xfId="175" applyNumberFormat="1" applyFont="1" applyFill="1" applyBorder="1" applyAlignment="1">
      <alignment horizontal="justify" vertical="center" wrapText="1"/>
    </xf>
    <xf numFmtId="22" fontId="28" fillId="0" borderId="10" xfId="175" applyNumberFormat="1" applyFont="1" applyFill="1" applyBorder="1" applyAlignment="1">
      <alignment horizontal="center" vertical="center" wrapText="1"/>
    </xf>
    <xf numFmtId="0" fontId="28" fillId="0" borderId="10" xfId="175" applyNumberFormat="1" applyFont="1" applyFill="1" applyBorder="1" applyAlignment="1">
      <alignment horizontal="center" vertical="center" wrapText="1"/>
    </xf>
    <xf numFmtId="0" fontId="28" fillId="0" borderId="10" xfId="175" applyNumberFormat="1" applyFont="1" applyFill="1" applyBorder="1" applyAlignment="1">
      <alignment horizontal="justify" vertical="center" wrapText="1"/>
    </xf>
    <xf numFmtId="0" fontId="30" fillId="0" borderId="12" xfId="175" applyNumberFormat="1" applyFont="1" applyFill="1" applyBorder="1" applyAlignment="1">
      <alignment horizontal="justify" vertical="center" wrapText="1"/>
    </xf>
    <xf numFmtId="49" fontId="28" fillId="0" borderId="13" xfId="175" applyNumberFormat="1" applyFont="1" applyFill="1" applyBorder="1" applyAlignment="1">
      <alignment horizontal="center" vertical="center" wrapText="1"/>
    </xf>
    <xf numFmtId="0" fontId="27" fillId="0" borderId="14" xfId="175" applyBorder="1" applyAlignment="1">
      <alignment horizontal="justify" vertical="center" wrapText="1"/>
    </xf>
    <xf numFmtId="0" fontId="27" fillId="0" borderId="14" xfId="175" applyBorder="1" applyAlignment="1">
      <alignment horizontal="center" vertical="center" wrapText="1"/>
    </xf>
    <xf numFmtId="0" fontId="27" fillId="0" borderId="14" xfId="175" applyFill="1" applyBorder="1" applyAlignment="1">
      <alignment horizontal="justify" vertical="center" wrapText="1"/>
    </xf>
    <xf numFmtId="0" fontId="28" fillId="0" borderId="10" xfId="175" applyFont="1" applyBorder="1" applyAlignment="1">
      <alignment horizontal="center" vertical="center" wrapText="1"/>
    </xf>
    <xf numFmtId="0" fontId="28" fillId="0" borderId="10" xfId="175" applyFont="1" applyBorder="1" applyAlignment="1">
      <alignment horizontal="justify" vertical="center" wrapText="1"/>
    </xf>
    <xf numFmtId="14" fontId="28" fillId="0" borderId="10" xfId="175" applyNumberFormat="1" applyFont="1" applyFill="1" applyBorder="1" applyAlignment="1">
      <alignment horizontal="center" vertical="center" wrapText="1"/>
    </xf>
    <xf numFmtId="49" fontId="28" fillId="0" borderId="10" xfId="175" applyNumberFormat="1" applyFont="1" applyFill="1" applyBorder="1" applyAlignment="1">
      <alignment horizontal="center" vertical="center" wrapText="1"/>
    </xf>
    <xf numFmtId="49" fontId="30" fillId="0" borderId="10" xfId="175" applyNumberFormat="1" applyFont="1" applyFill="1" applyBorder="1" applyAlignment="1">
      <alignment horizontal="justify" vertical="center" wrapText="1"/>
    </xf>
    <xf numFmtId="49" fontId="28" fillId="0" borderId="10" xfId="175" applyNumberFormat="1" applyFont="1" applyFill="1" applyBorder="1" applyAlignment="1">
      <alignment horizontal="justify" vertical="center" wrapText="1"/>
    </xf>
    <xf numFmtId="22" fontId="31" fillId="0" borderId="15" xfId="175" applyNumberFormat="1" applyFont="1" applyFill="1" applyBorder="1" applyAlignment="1">
      <alignment horizontal="center" vertical="center" wrapText="1"/>
    </xf>
    <xf numFmtId="49" fontId="28" fillId="0" borderId="14" xfId="175" applyNumberFormat="1" applyFont="1" applyFill="1" applyBorder="1" applyAlignment="1">
      <alignment horizontal="center" vertical="center" wrapText="1"/>
    </xf>
    <xf numFmtId="49" fontId="28" fillId="0" borderId="12" xfId="175" applyNumberFormat="1" applyFont="1" applyFill="1" applyBorder="1" applyAlignment="1">
      <alignment horizontal="justify" vertical="center" wrapText="1"/>
    </xf>
    <xf numFmtId="49" fontId="30" fillId="0" borderId="12" xfId="175" applyNumberFormat="1" applyFont="1" applyFill="1" applyBorder="1" applyAlignment="1">
      <alignment horizontal="justify" vertical="center" wrapText="1"/>
    </xf>
    <xf numFmtId="49" fontId="28" fillId="0" borderId="13" xfId="175" applyNumberFormat="1" applyFont="1" applyFill="1" applyBorder="1" applyAlignment="1">
      <alignment horizontal="justify" vertical="center" wrapText="1"/>
    </xf>
    <xf numFmtId="0" fontId="27" fillId="0" borderId="13" xfId="175" applyBorder="1" applyAlignment="1">
      <alignment horizontal="justify" vertical="center" wrapText="1"/>
    </xf>
    <xf numFmtId="0" fontId="27" fillId="0" borderId="13" xfId="175" applyBorder="1" applyAlignment="1">
      <alignment horizontal="center" vertical="center" wrapText="1"/>
    </xf>
    <xf numFmtId="0" fontId="28" fillId="0" borderId="13" xfId="175" applyFont="1" applyBorder="1" applyAlignment="1">
      <alignment horizontal="center" vertical="center" wrapText="1"/>
    </xf>
    <xf numFmtId="0" fontId="28" fillId="0" borderId="13" xfId="175" applyFont="1" applyBorder="1" applyAlignment="1">
      <alignment horizontal="justify" vertical="center" wrapText="1"/>
    </xf>
    <xf numFmtId="0" fontId="30" fillId="0" borderId="13" xfId="175" applyFont="1" applyBorder="1" applyAlignment="1">
      <alignment horizontal="justify" vertical="center" wrapText="1"/>
    </xf>
    <xf numFmtId="0" fontId="28" fillId="0" borderId="12" xfId="175" applyNumberFormat="1" applyFont="1" applyFill="1" applyBorder="1" applyAlignment="1">
      <alignment horizontal="center" vertical="center" wrapText="1"/>
    </xf>
    <xf numFmtId="0" fontId="27" fillId="0" borderId="13" xfId="175" applyFill="1" applyBorder="1" applyAlignment="1">
      <alignment horizontal="justify" vertical="center" wrapText="1"/>
    </xf>
    <xf numFmtId="0" fontId="28" fillId="0" borderId="13" xfId="175" applyNumberFormat="1" applyFont="1" applyFill="1" applyBorder="1" applyAlignment="1">
      <alignment horizontal="center" vertical="center" wrapText="1"/>
    </xf>
    <xf numFmtId="0" fontId="27" fillId="0" borderId="10" xfId="175" applyBorder="1" applyAlignment="1">
      <alignment horizontal="center" vertical="center" wrapText="1"/>
    </xf>
    <xf numFmtId="0" fontId="25" fillId="0" borderId="0" xfId="175" applyFont="1" applyAlignment="1">
      <alignment horizontal="left" vertical="center" indent="2"/>
    </xf>
    <xf numFmtId="0" fontId="25" fillId="0" borderId="0" xfId="175" applyFont="1" applyFill="1" applyAlignment="1">
      <alignment horizontal="center" vertical="center" wrapText="1"/>
    </xf>
    <xf numFmtId="14" fontId="25" fillId="0" borderId="0" xfId="175" applyNumberFormat="1" applyFont="1" applyFill="1" applyAlignment="1">
      <alignment horizontal="center" vertical="center" wrapText="1"/>
    </xf>
    <xf numFmtId="0" fontId="25" fillId="0" borderId="0" xfId="175" applyFont="1" applyFill="1" applyAlignment="1">
      <alignment horizontal="justify" vertical="center" wrapText="1"/>
    </xf>
    <xf numFmtId="0" fontId="24" fillId="0" borderId="0" xfId="175" applyFont="1" applyFill="1" applyAlignment="1">
      <alignment horizontal="justify" vertical="center" wrapText="1"/>
    </xf>
    <xf numFmtId="0" fontId="24" fillId="0" borderId="0" xfId="175" applyFont="1" applyFill="1" applyAlignment="1">
      <alignment horizontal="center" vertical="center" wrapText="1"/>
    </xf>
    <xf numFmtId="0" fontId="26" fillId="0" borderId="0" xfId="175" applyFont="1" applyAlignment="1">
      <alignment horizontal="left" vertical="center" indent="2"/>
    </xf>
    <xf numFmtId="14" fontId="28" fillId="0" borderId="0" xfId="175" applyNumberFormat="1" applyFont="1" applyFill="1" applyAlignment="1">
      <alignment horizontal="center" vertical="center" wrapText="1"/>
    </xf>
  </cellXfs>
  <cellStyles count="17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4455_3985_0" xfId="119"/>
    <cellStyle name="4455_3985_1" xfId="120"/>
    <cellStyle name="4455_3985_g" xfId="118"/>
    <cellStyle name="4456_3726_0" xfId="137"/>
    <cellStyle name="4456_3726_1" xfId="138"/>
    <cellStyle name="4456_3726_g" xfId="136"/>
    <cellStyle name="4456_3984_0" xfId="140"/>
    <cellStyle name="4456_3984_1" xfId="141"/>
    <cellStyle name="4456_3984_g" xfId="139"/>
    <cellStyle name="4457_3986_0" xfId="122"/>
    <cellStyle name="4457_3986_1" xfId="123"/>
    <cellStyle name="4457_3986_g" xfId="121"/>
    <cellStyle name="4459_3604_0" xfId="128"/>
    <cellStyle name="4459_3604_1" xfId="129"/>
    <cellStyle name="4459_3604_g" xfId="127"/>
    <cellStyle name="4459_3606_0" xfId="131"/>
    <cellStyle name="4459_3606_1" xfId="132"/>
    <cellStyle name="4459_3606_g" xfId="130"/>
    <cellStyle name="4459_3681_0" xfId="134"/>
    <cellStyle name="4459_3681_1" xfId="135"/>
    <cellStyle name="4459_3681_g" xfId="133"/>
    <cellStyle name="4459_3855_0" xfId="125"/>
    <cellStyle name="4459_3855_1" xfId="126"/>
    <cellStyle name="4459_3855_g" xfId="124"/>
    <cellStyle name="4463_3843_0" xfId="71"/>
    <cellStyle name="4463_3843_1" xfId="72"/>
    <cellStyle name="4463_3843_g" xfId="70"/>
    <cellStyle name="4464_3601_0" xfId="83"/>
    <cellStyle name="4464_3601_1" xfId="84"/>
    <cellStyle name="4464_3601_g" xfId="82"/>
    <cellStyle name="4465_3673_0" xfId="68"/>
    <cellStyle name="4465_3673_1" xfId="69"/>
    <cellStyle name="4465_3673_g" xfId="67"/>
    <cellStyle name="4467_3723_0" xfId="95"/>
    <cellStyle name="4467_3723_1" xfId="96"/>
    <cellStyle name="4467_3723_g" xfId="94"/>
    <cellStyle name="4468_3613_0" xfId="116"/>
    <cellStyle name="4468_3613_1" xfId="117"/>
    <cellStyle name="4468_3613_g" xfId="115"/>
    <cellStyle name="4469_3959_0" xfId="113"/>
    <cellStyle name="4469_3959_1" xfId="114"/>
    <cellStyle name="4469_3959_g" xfId="112"/>
    <cellStyle name="4472_3962_0" xfId="59"/>
    <cellStyle name="4472_3962_1" xfId="60"/>
    <cellStyle name="4472_3962_g" xfId="58"/>
    <cellStyle name="4473_3963_0" xfId="50"/>
    <cellStyle name="4473_3963_1" xfId="51"/>
    <cellStyle name="4473_3963_g" xfId="49"/>
    <cellStyle name="4474_3964_0" xfId="53"/>
    <cellStyle name="4474_3964_1" xfId="54"/>
    <cellStyle name="4474_3964_g" xfId="52"/>
    <cellStyle name="4475_3965_0" xfId="56"/>
    <cellStyle name="4475_3965_1" xfId="57"/>
    <cellStyle name="4475_3965_g" xfId="55"/>
    <cellStyle name="4476_3966_0" xfId="62"/>
    <cellStyle name="4476_3966_1" xfId="63"/>
    <cellStyle name="4476_3966_g" xfId="61"/>
    <cellStyle name="4477_3967_0" xfId="65"/>
    <cellStyle name="4477_3967_1" xfId="66"/>
    <cellStyle name="4477_3967_g" xfId="64"/>
    <cellStyle name="4478_3614_0" xfId="47"/>
    <cellStyle name="4478_3614_1" xfId="48"/>
    <cellStyle name="4478_3614_g" xfId="46"/>
    <cellStyle name="4479_3685_0" xfId="152"/>
    <cellStyle name="4479_3685_1" xfId="153"/>
    <cellStyle name="4479_3685_g" xfId="151"/>
    <cellStyle name="4479_3686_0" xfId="155"/>
    <cellStyle name="4479_3686_1" xfId="156"/>
    <cellStyle name="4479_3686_g" xfId="154"/>
    <cellStyle name="4479_3687_0" xfId="158"/>
    <cellStyle name="4479_3687_1" xfId="159"/>
    <cellStyle name="4479_3687_g" xfId="157"/>
    <cellStyle name="4479_3688_0" xfId="161"/>
    <cellStyle name="4479_3688_1" xfId="162"/>
    <cellStyle name="4479_3688_g" xfId="160"/>
    <cellStyle name="4480_3729_0" xfId="167"/>
    <cellStyle name="4480_3729_1" xfId="168"/>
    <cellStyle name="4480_3729_g" xfId="166"/>
    <cellStyle name="4480_3988_0" xfId="170"/>
    <cellStyle name="4480_3988_1" xfId="171"/>
    <cellStyle name="4480_3988_g" xfId="169"/>
    <cellStyle name="4481_313_0" xfId="149"/>
    <cellStyle name="4481_313_1" xfId="150"/>
    <cellStyle name="4481_313_g" xfId="148"/>
    <cellStyle name="4482_3619_0" xfId="143"/>
    <cellStyle name="4482_3619_1" xfId="144"/>
    <cellStyle name="4482_3619_g" xfId="142"/>
    <cellStyle name="4483_3987_0" xfId="146"/>
    <cellStyle name="4483_3987_1" xfId="147"/>
    <cellStyle name="4483_3987_g" xfId="145"/>
    <cellStyle name="4484_3875_0" xfId="74"/>
    <cellStyle name="4484_3875_1" xfId="75"/>
    <cellStyle name="4484_3875_g" xfId="73"/>
    <cellStyle name="4485_3977_0" xfId="77"/>
    <cellStyle name="4485_3977_1" xfId="78"/>
    <cellStyle name="4485_3977_g" xfId="76"/>
    <cellStyle name="4486_3626_0" xfId="80"/>
    <cellStyle name="4486_3626_1" xfId="81"/>
    <cellStyle name="4486_3626_g" xfId="79"/>
    <cellStyle name="4487_3978_0" xfId="86"/>
    <cellStyle name="4487_3978_1" xfId="87"/>
    <cellStyle name="4487_3978_g" xfId="85"/>
    <cellStyle name="4488_3674_0" xfId="92"/>
    <cellStyle name="4488_3674_1" xfId="93"/>
    <cellStyle name="4488_3674_g" xfId="91"/>
    <cellStyle name="4488_3675_0" xfId="89"/>
    <cellStyle name="4488_3675_1" xfId="90"/>
    <cellStyle name="4488_3675_g" xfId="88"/>
    <cellStyle name="4489_3979_0" xfId="98"/>
    <cellStyle name="4489_3979_1" xfId="99"/>
    <cellStyle name="4489_3979_g" xfId="97"/>
    <cellStyle name="4490_3980_0" xfId="101"/>
    <cellStyle name="4490_3980_1" xfId="102"/>
    <cellStyle name="4490_3980_g" xfId="100"/>
    <cellStyle name="4491_3982_0" xfId="104"/>
    <cellStyle name="4491_3982_1" xfId="105"/>
    <cellStyle name="4491_3982_g" xfId="103"/>
    <cellStyle name="4492_3981_0" xfId="107"/>
    <cellStyle name="4492_3981_1" xfId="108"/>
    <cellStyle name="4492_3981_g" xfId="106"/>
    <cellStyle name="4493_3983_0" xfId="110"/>
    <cellStyle name="4493_3983_1" xfId="111"/>
    <cellStyle name="4493_3983_g" xfId="109"/>
    <cellStyle name="4494_3989_0" xfId="164"/>
    <cellStyle name="4494_3989_1" xfId="165"/>
    <cellStyle name="4494_3989_g" xfId="163"/>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abecera" xfId="42"/>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ead" xfId="43"/>
    <cellStyle name="Hipervínculo" xfId="172" builtinId="8"/>
    <cellStyle name="Incorrecto" xfId="7" builtinId="27" customBuiltin="1"/>
    <cellStyle name="Neutral" xfId="8" builtinId="28" customBuiltin="1"/>
    <cellStyle name="Normal" xfId="0" builtinId="0" customBuiltin="1"/>
    <cellStyle name="Normal 2" xfId="174"/>
    <cellStyle name="Normal 3" xfId="175"/>
    <cellStyle name="Notas" xfId="15" builtinId="10" customBuiltin="1"/>
    <cellStyle name="numero" xfId="45"/>
    <cellStyle name="Porcentaje" xfId="173" builtinId="5"/>
    <cellStyle name="Salida" xfId="10" builtinId="21" customBuiltin="1"/>
    <cellStyle name="texto" xfId="44"/>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6</xdr:col>
      <xdr:colOff>1039177</xdr:colOff>
      <xdr:row>6</xdr:row>
      <xdr:rowOff>36199</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151" b="12624"/>
        <a:stretch>
          <a:fillRect/>
        </a:stretch>
      </xdr:blipFill>
      <xdr:spPr bwMode="auto">
        <a:xfrm>
          <a:off x="0" y="4"/>
          <a:ext cx="5615940" cy="10363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323442</xdr:colOff>
      <xdr:row>5</xdr:row>
      <xdr:rowOff>155257</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151" b="12624"/>
        <a:stretch>
          <a:fillRect/>
        </a:stretch>
      </xdr:blipFill>
      <xdr:spPr bwMode="auto">
        <a:xfrm>
          <a:off x="0" y="0"/>
          <a:ext cx="5600292" cy="108870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B59"/>
  <sheetViews>
    <sheetView zoomScaleNormal="100" workbookViewId="0">
      <pane xSplit="8" ySplit="9" topLeftCell="P10" activePane="bottomRight" state="frozen"/>
      <selection pane="topRight" activeCell="I1" sqref="I1"/>
      <selection pane="bottomLeft" activeCell="A9" sqref="A9"/>
      <selection pane="bottomRight" activeCell="Q59" sqref="Q59"/>
    </sheetView>
  </sheetViews>
  <sheetFormatPr baseColWidth="10" defaultRowHeight="12.75" x14ac:dyDescent="0.2"/>
  <cols>
    <col min="1" max="1" width="12.7109375" style="136" customWidth="1"/>
    <col min="2" max="2" width="16.7109375" style="136" customWidth="1"/>
    <col min="3" max="3" width="30.42578125" style="136" hidden="1" customWidth="1"/>
    <col min="4" max="4" width="14.85546875" style="136" customWidth="1"/>
    <col min="5" max="5" width="30.42578125" style="136" hidden="1" customWidth="1"/>
    <col min="6" max="6" width="24.28515625" style="136" customWidth="1"/>
    <col min="7" max="7" width="16.5703125" style="136" customWidth="1"/>
    <col min="8" max="8" width="12.7109375" style="136" customWidth="1"/>
    <col min="9" max="9" width="10.28515625" style="134" customWidth="1"/>
    <col min="10" max="12" width="0" style="134" hidden="1" customWidth="1"/>
    <col min="13" max="13" width="9.85546875" style="134" customWidth="1"/>
    <col min="14" max="14" width="10.28515625" style="134" customWidth="1"/>
    <col min="15" max="15" width="8.42578125" style="134" customWidth="1"/>
    <col min="16" max="16" width="43.7109375" style="4" customWidth="1"/>
    <col min="17" max="17" width="10" style="134" customWidth="1"/>
    <col min="18" max="18" width="10.140625" style="134" customWidth="1"/>
    <col min="19" max="19" width="8" style="134" customWidth="1"/>
    <col min="20" max="21" width="64.140625" style="4" customWidth="1"/>
    <col min="22" max="22" width="9.28515625" style="135" customWidth="1"/>
    <col min="23" max="23" width="64.140625" style="4" customWidth="1"/>
    <col min="24" max="16384" width="11.42578125" style="136"/>
  </cols>
  <sheetData>
    <row r="3" spans="1:16382" x14ac:dyDescent="0.2">
      <c r="A3" s="155" t="s">
        <v>246</v>
      </c>
      <c r="B3" s="155"/>
      <c r="C3" s="155"/>
      <c r="D3" s="155"/>
      <c r="E3" s="155"/>
      <c r="F3" s="155"/>
      <c r="G3" s="155"/>
      <c r="H3" s="155"/>
      <c r="I3" s="155"/>
      <c r="J3" s="155"/>
      <c r="K3" s="155"/>
      <c r="L3" s="155"/>
      <c r="M3" s="155"/>
      <c r="N3" s="155"/>
      <c r="O3" s="155"/>
      <c r="P3" s="155"/>
      <c r="Q3" s="155"/>
      <c r="R3" s="155"/>
      <c r="S3" s="155"/>
      <c r="T3" s="155"/>
      <c r="U3" s="155"/>
      <c r="V3" s="155"/>
      <c r="W3" s="155"/>
    </row>
    <row r="4" spans="1:16382" x14ac:dyDescent="0.2">
      <c r="A4" s="155" t="s">
        <v>245</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c r="JT4" s="155"/>
      <c r="JU4" s="155"/>
      <c r="JV4" s="155"/>
      <c r="JW4" s="155"/>
      <c r="JX4" s="155"/>
      <c r="JY4" s="155"/>
      <c r="JZ4" s="155"/>
      <c r="KA4" s="155"/>
      <c r="KB4" s="155"/>
      <c r="KC4" s="155"/>
      <c r="KD4" s="155"/>
      <c r="KE4" s="155"/>
      <c r="KF4" s="155"/>
      <c r="KG4" s="155"/>
      <c r="KH4" s="155"/>
      <c r="KI4" s="155"/>
      <c r="KJ4" s="155"/>
      <c r="KK4" s="155"/>
      <c r="KL4" s="155"/>
      <c r="KM4" s="155"/>
      <c r="KN4" s="155"/>
      <c r="KO4" s="155"/>
      <c r="KP4" s="155"/>
      <c r="KQ4" s="155"/>
      <c r="KR4" s="155"/>
      <c r="KS4" s="155"/>
      <c r="KT4" s="155"/>
      <c r="KU4" s="155"/>
      <c r="KV4" s="155"/>
      <c r="KW4" s="155"/>
      <c r="KX4" s="155"/>
      <c r="KY4" s="155"/>
      <c r="KZ4" s="155"/>
      <c r="LA4" s="155"/>
      <c r="LB4" s="155"/>
      <c r="LC4" s="155"/>
      <c r="LD4" s="155"/>
      <c r="LE4" s="155"/>
      <c r="LF4" s="155"/>
      <c r="LG4" s="155"/>
      <c r="LH4" s="155"/>
      <c r="LI4" s="155"/>
      <c r="LJ4" s="155"/>
      <c r="LK4" s="155"/>
      <c r="LL4" s="155"/>
      <c r="LM4" s="155"/>
      <c r="LN4" s="155"/>
      <c r="LO4" s="155"/>
      <c r="LP4" s="155"/>
      <c r="LQ4" s="155"/>
      <c r="LR4" s="155"/>
      <c r="LS4" s="155"/>
      <c r="LT4" s="155"/>
      <c r="LU4" s="155"/>
      <c r="LV4" s="155"/>
      <c r="LW4" s="155"/>
      <c r="LX4" s="155"/>
      <c r="LY4" s="155"/>
      <c r="LZ4" s="155"/>
      <c r="MA4" s="155"/>
      <c r="MB4" s="155"/>
      <c r="MC4" s="155"/>
      <c r="MD4" s="155"/>
      <c r="ME4" s="155"/>
      <c r="MF4" s="155"/>
      <c r="MG4" s="155"/>
      <c r="MH4" s="155"/>
      <c r="MI4" s="155"/>
      <c r="MJ4" s="155"/>
      <c r="MK4" s="155"/>
      <c r="ML4" s="155"/>
      <c r="MM4" s="155"/>
      <c r="MN4" s="155"/>
      <c r="MO4" s="155"/>
      <c r="MP4" s="155"/>
      <c r="MQ4" s="155"/>
      <c r="MR4" s="155"/>
      <c r="MS4" s="155"/>
      <c r="MT4" s="155"/>
      <c r="MU4" s="155"/>
      <c r="MV4" s="155"/>
      <c r="MW4" s="155"/>
      <c r="MX4" s="155"/>
      <c r="MY4" s="155"/>
      <c r="MZ4" s="155"/>
      <c r="NA4" s="155"/>
      <c r="NB4" s="155"/>
      <c r="NC4" s="155"/>
      <c r="ND4" s="155"/>
      <c r="NE4" s="155"/>
      <c r="NF4" s="155"/>
      <c r="NG4" s="155"/>
      <c r="NH4" s="155"/>
      <c r="NI4" s="155"/>
      <c r="NJ4" s="155"/>
      <c r="NK4" s="155"/>
      <c r="NL4" s="155"/>
      <c r="NM4" s="155"/>
      <c r="NN4" s="155"/>
      <c r="NO4" s="155"/>
      <c r="NP4" s="155"/>
      <c r="NQ4" s="155"/>
      <c r="NR4" s="155"/>
      <c r="NS4" s="155"/>
      <c r="NT4" s="155"/>
      <c r="NU4" s="155"/>
      <c r="NV4" s="155"/>
      <c r="NW4" s="155"/>
      <c r="NX4" s="155"/>
      <c r="NY4" s="155"/>
      <c r="NZ4" s="155"/>
      <c r="OA4" s="155"/>
      <c r="OB4" s="155"/>
      <c r="OC4" s="155"/>
      <c r="OD4" s="155"/>
      <c r="OE4" s="155"/>
      <c r="OF4" s="155"/>
      <c r="OG4" s="155"/>
      <c r="OH4" s="155"/>
      <c r="OI4" s="155"/>
      <c r="OJ4" s="155"/>
      <c r="OK4" s="155"/>
      <c r="OL4" s="155"/>
      <c r="OM4" s="155"/>
      <c r="ON4" s="155"/>
      <c r="OO4" s="155"/>
      <c r="OP4" s="155"/>
      <c r="OQ4" s="155"/>
      <c r="OR4" s="155"/>
      <c r="OS4" s="155"/>
      <c r="OT4" s="155"/>
      <c r="OU4" s="155"/>
      <c r="OV4" s="155"/>
      <c r="OW4" s="155"/>
      <c r="OX4" s="155"/>
      <c r="OY4" s="155"/>
      <c r="OZ4" s="155"/>
      <c r="PA4" s="155"/>
      <c r="PB4" s="155"/>
      <c r="PC4" s="155"/>
      <c r="PD4" s="155"/>
      <c r="PE4" s="155"/>
      <c r="PF4" s="155"/>
      <c r="PG4" s="155"/>
      <c r="PH4" s="155"/>
      <c r="PI4" s="155"/>
      <c r="PJ4" s="155"/>
      <c r="PK4" s="155"/>
      <c r="PL4" s="155"/>
      <c r="PM4" s="155"/>
      <c r="PN4" s="155"/>
      <c r="PO4" s="155"/>
      <c r="PP4" s="155"/>
      <c r="PQ4" s="155"/>
      <c r="PR4" s="155"/>
      <c r="PS4" s="155"/>
      <c r="PT4" s="155"/>
      <c r="PU4" s="155"/>
      <c r="PV4" s="155"/>
      <c r="PW4" s="155"/>
      <c r="PX4" s="155"/>
      <c r="PY4" s="155"/>
      <c r="PZ4" s="155"/>
      <c r="QA4" s="155"/>
      <c r="QB4" s="155"/>
      <c r="QC4" s="155"/>
      <c r="QD4" s="155"/>
      <c r="QE4" s="155"/>
      <c r="QF4" s="155"/>
      <c r="QG4" s="155"/>
      <c r="QH4" s="155"/>
      <c r="QI4" s="155"/>
      <c r="QJ4" s="155"/>
      <c r="QK4" s="155"/>
      <c r="QL4" s="155"/>
      <c r="QM4" s="155"/>
      <c r="QN4" s="155"/>
      <c r="QO4" s="155"/>
      <c r="QP4" s="155"/>
      <c r="QQ4" s="155"/>
      <c r="QR4" s="155"/>
      <c r="QS4" s="155"/>
      <c r="QT4" s="155"/>
      <c r="QU4" s="155"/>
      <c r="QV4" s="155"/>
      <c r="QW4" s="155"/>
      <c r="QX4" s="155"/>
      <c r="QY4" s="155"/>
      <c r="QZ4" s="155"/>
      <c r="RA4" s="155"/>
      <c r="RB4" s="155"/>
      <c r="RC4" s="155"/>
      <c r="RD4" s="155"/>
      <c r="RE4" s="155"/>
      <c r="RF4" s="155"/>
      <c r="RG4" s="155"/>
      <c r="RH4" s="155"/>
      <c r="RI4" s="155"/>
      <c r="RJ4" s="155"/>
      <c r="RK4" s="155"/>
      <c r="RL4" s="155"/>
      <c r="RM4" s="155"/>
      <c r="RN4" s="155"/>
      <c r="RO4" s="155"/>
      <c r="RP4" s="155"/>
      <c r="RQ4" s="155"/>
      <c r="RR4" s="155"/>
      <c r="RS4" s="155"/>
      <c r="RT4" s="155"/>
      <c r="RU4" s="155"/>
      <c r="RV4" s="155"/>
      <c r="RW4" s="155"/>
      <c r="RX4" s="155"/>
      <c r="RY4" s="155"/>
      <c r="RZ4" s="155"/>
      <c r="SA4" s="155"/>
      <c r="SB4" s="155"/>
      <c r="SC4" s="155"/>
      <c r="SD4" s="155"/>
      <c r="SE4" s="155"/>
      <c r="SF4" s="155"/>
      <c r="SG4" s="155"/>
      <c r="SH4" s="155"/>
      <c r="SI4" s="155"/>
      <c r="SJ4" s="155"/>
      <c r="SK4" s="155"/>
      <c r="SL4" s="155"/>
      <c r="SM4" s="155"/>
      <c r="SN4" s="155"/>
      <c r="SO4" s="155"/>
      <c r="SP4" s="155"/>
      <c r="SQ4" s="155"/>
      <c r="SR4" s="155"/>
      <c r="SS4" s="155"/>
      <c r="ST4" s="155"/>
      <c r="SU4" s="155"/>
      <c r="SV4" s="155"/>
      <c r="SW4" s="155"/>
      <c r="SX4" s="155"/>
      <c r="SY4" s="155"/>
      <c r="SZ4" s="155"/>
      <c r="TA4" s="155"/>
      <c r="TB4" s="155"/>
      <c r="TC4" s="155"/>
      <c r="TD4" s="155"/>
      <c r="TE4" s="155"/>
      <c r="TF4" s="155"/>
      <c r="TG4" s="155"/>
      <c r="TH4" s="155"/>
      <c r="TI4" s="155"/>
      <c r="TJ4" s="155"/>
      <c r="TK4" s="155"/>
      <c r="TL4" s="155"/>
      <c r="TM4" s="155"/>
      <c r="TN4" s="155"/>
      <c r="TO4" s="155"/>
      <c r="TP4" s="155"/>
      <c r="TQ4" s="155"/>
      <c r="TR4" s="155"/>
      <c r="TS4" s="155"/>
      <c r="TT4" s="155"/>
      <c r="TU4" s="155"/>
      <c r="TV4" s="155"/>
      <c r="TW4" s="155"/>
      <c r="TX4" s="155"/>
      <c r="TY4" s="155"/>
      <c r="TZ4" s="155"/>
      <c r="UA4" s="155"/>
      <c r="UB4" s="155"/>
      <c r="UC4" s="155"/>
      <c r="UD4" s="155"/>
      <c r="UE4" s="155"/>
      <c r="UF4" s="155"/>
      <c r="UG4" s="155"/>
      <c r="UH4" s="155"/>
      <c r="UI4" s="155"/>
      <c r="UJ4" s="155"/>
      <c r="UK4" s="155"/>
      <c r="UL4" s="155"/>
      <c r="UM4" s="155"/>
      <c r="UN4" s="155"/>
      <c r="UO4" s="155"/>
      <c r="UP4" s="155"/>
      <c r="UQ4" s="155"/>
      <c r="UR4" s="155"/>
      <c r="US4" s="155"/>
      <c r="UT4" s="155"/>
      <c r="UU4" s="155"/>
      <c r="UV4" s="155"/>
      <c r="UW4" s="155"/>
      <c r="UX4" s="155"/>
      <c r="UY4" s="155"/>
      <c r="UZ4" s="155"/>
      <c r="VA4" s="155"/>
      <c r="VB4" s="155"/>
      <c r="VC4" s="155"/>
      <c r="VD4" s="155"/>
      <c r="VE4" s="155"/>
      <c r="VF4" s="155"/>
      <c r="VG4" s="155"/>
      <c r="VH4" s="155"/>
      <c r="VI4" s="155"/>
      <c r="VJ4" s="155"/>
      <c r="VK4" s="155"/>
      <c r="VL4" s="155"/>
      <c r="VM4" s="155"/>
      <c r="VN4" s="155"/>
      <c r="VO4" s="155"/>
      <c r="VP4" s="155"/>
      <c r="VQ4" s="155"/>
      <c r="VR4" s="155"/>
      <c r="VS4" s="155"/>
      <c r="VT4" s="155"/>
      <c r="VU4" s="155"/>
      <c r="VV4" s="155"/>
      <c r="VW4" s="155"/>
      <c r="VX4" s="155"/>
      <c r="VY4" s="155"/>
      <c r="VZ4" s="155"/>
      <c r="WA4" s="155"/>
      <c r="WB4" s="155"/>
      <c r="WC4" s="155"/>
      <c r="WD4" s="155"/>
      <c r="WE4" s="155"/>
      <c r="WF4" s="155"/>
      <c r="WG4" s="155"/>
      <c r="WH4" s="155"/>
      <c r="WI4" s="155"/>
      <c r="WJ4" s="155"/>
      <c r="WK4" s="155"/>
      <c r="WL4" s="155"/>
      <c r="WM4" s="155"/>
      <c r="WN4" s="155"/>
      <c r="WO4" s="155"/>
      <c r="WP4" s="155"/>
      <c r="WQ4" s="155"/>
      <c r="WR4" s="155"/>
      <c r="WS4" s="155"/>
      <c r="WT4" s="155"/>
      <c r="WU4" s="155"/>
      <c r="WV4" s="155"/>
      <c r="WW4" s="155"/>
      <c r="WX4" s="155"/>
      <c r="WY4" s="155"/>
      <c r="WZ4" s="155"/>
      <c r="XA4" s="155"/>
      <c r="XB4" s="155"/>
      <c r="XC4" s="155"/>
      <c r="XD4" s="155"/>
      <c r="XE4" s="155"/>
      <c r="XF4" s="155"/>
      <c r="XG4" s="155"/>
      <c r="XH4" s="155"/>
      <c r="XI4" s="155"/>
      <c r="XJ4" s="155"/>
      <c r="XK4" s="155"/>
      <c r="XL4" s="155"/>
      <c r="XM4" s="155"/>
      <c r="XN4" s="155"/>
      <c r="XO4" s="155"/>
      <c r="XP4" s="155"/>
      <c r="XQ4" s="155"/>
      <c r="XR4" s="155"/>
      <c r="XS4" s="155"/>
      <c r="XT4" s="155"/>
      <c r="XU4" s="155"/>
      <c r="XV4" s="155"/>
      <c r="XW4" s="155"/>
      <c r="XX4" s="155"/>
      <c r="XY4" s="155"/>
      <c r="XZ4" s="155"/>
      <c r="YA4" s="155"/>
      <c r="YB4" s="155"/>
      <c r="YC4" s="155"/>
      <c r="YD4" s="155"/>
      <c r="YE4" s="155"/>
      <c r="YF4" s="155"/>
      <c r="YG4" s="155"/>
      <c r="YH4" s="155"/>
      <c r="YI4" s="155"/>
      <c r="YJ4" s="155"/>
      <c r="YK4" s="155"/>
      <c r="YL4" s="155"/>
      <c r="YM4" s="155"/>
      <c r="YN4" s="155"/>
      <c r="YO4" s="155"/>
      <c r="YP4" s="155"/>
      <c r="YQ4" s="155"/>
      <c r="YR4" s="155"/>
      <c r="YS4" s="155"/>
      <c r="YT4" s="155"/>
      <c r="YU4" s="155"/>
      <c r="YV4" s="155"/>
      <c r="YW4" s="155"/>
      <c r="YX4" s="155"/>
      <c r="YY4" s="155"/>
      <c r="YZ4" s="155"/>
      <c r="ZA4" s="155"/>
      <c r="ZB4" s="155"/>
      <c r="ZC4" s="155"/>
      <c r="ZD4" s="155"/>
      <c r="ZE4" s="155"/>
      <c r="ZF4" s="155"/>
      <c r="ZG4" s="155"/>
      <c r="ZH4" s="155"/>
      <c r="ZI4" s="155"/>
      <c r="ZJ4" s="155"/>
      <c r="ZK4" s="155"/>
      <c r="ZL4" s="155"/>
      <c r="ZM4" s="155"/>
      <c r="ZN4" s="155"/>
      <c r="ZO4" s="155"/>
      <c r="ZP4" s="155"/>
      <c r="ZQ4" s="155"/>
      <c r="ZR4" s="155"/>
      <c r="ZS4" s="155"/>
      <c r="ZT4" s="155"/>
      <c r="ZU4" s="155"/>
      <c r="ZV4" s="155"/>
      <c r="ZW4" s="155"/>
      <c r="ZX4" s="155"/>
      <c r="ZY4" s="155"/>
      <c r="ZZ4" s="155"/>
      <c r="AAA4" s="155"/>
      <c r="AAB4" s="155"/>
      <c r="AAC4" s="155"/>
      <c r="AAD4" s="155"/>
      <c r="AAE4" s="155"/>
      <c r="AAF4" s="155"/>
      <c r="AAG4" s="155"/>
      <c r="AAH4" s="155"/>
      <c r="AAI4" s="155"/>
      <c r="AAJ4" s="155"/>
      <c r="AAK4" s="155"/>
      <c r="AAL4" s="155"/>
      <c r="AAM4" s="155"/>
      <c r="AAN4" s="155"/>
      <c r="AAO4" s="155"/>
      <c r="AAP4" s="155"/>
      <c r="AAQ4" s="155"/>
      <c r="AAR4" s="155"/>
      <c r="AAS4" s="155"/>
      <c r="AAT4" s="155"/>
      <c r="AAU4" s="155"/>
      <c r="AAV4" s="155"/>
      <c r="AAW4" s="155"/>
      <c r="AAX4" s="155"/>
      <c r="AAY4" s="155"/>
      <c r="AAZ4" s="155"/>
      <c r="ABA4" s="155"/>
      <c r="ABB4" s="155"/>
      <c r="ABC4" s="155"/>
      <c r="ABD4" s="155"/>
      <c r="ABE4" s="155"/>
      <c r="ABF4" s="155"/>
      <c r="ABG4" s="155"/>
      <c r="ABH4" s="155"/>
      <c r="ABI4" s="155"/>
      <c r="ABJ4" s="155"/>
      <c r="ABK4" s="155"/>
      <c r="ABL4" s="155"/>
      <c r="ABM4" s="155"/>
      <c r="ABN4" s="155"/>
      <c r="ABO4" s="155"/>
      <c r="ABP4" s="155"/>
      <c r="ABQ4" s="155"/>
      <c r="ABR4" s="155"/>
      <c r="ABS4" s="155"/>
      <c r="ABT4" s="155"/>
      <c r="ABU4" s="155"/>
      <c r="ABV4" s="155"/>
      <c r="ABW4" s="155"/>
      <c r="ABX4" s="155"/>
      <c r="ABY4" s="155"/>
      <c r="ABZ4" s="155"/>
      <c r="ACA4" s="155"/>
      <c r="ACB4" s="155"/>
      <c r="ACC4" s="155"/>
      <c r="ACD4" s="155"/>
      <c r="ACE4" s="155"/>
      <c r="ACF4" s="155"/>
      <c r="ACG4" s="155"/>
      <c r="ACH4" s="155"/>
      <c r="ACI4" s="155"/>
      <c r="ACJ4" s="155"/>
      <c r="ACK4" s="155"/>
      <c r="ACL4" s="155"/>
      <c r="ACM4" s="155"/>
      <c r="ACN4" s="155"/>
      <c r="ACO4" s="155"/>
      <c r="ACP4" s="155"/>
      <c r="ACQ4" s="155"/>
      <c r="ACR4" s="155"/>
      <c r="ACS4" s="155"/>
      <c r="ACT4" s="155"/>
      <c r="ACU4" s="155"/>
      <c r="ACV4" s="155"/>
      <c r="ACW4" s="155"/>
      <c r="ACX4" s="155"/>
      <c r="ACY4" s="155"/>
      <c r="ACZ4" s="155"/>
      <c r="ADA4" s="155"/>
      <c r="ADB4" s="155"/>
      <c r="ADC4" s="155"/>
      <c r="ADD4" s="155"/>
      <c r="ADE4" s="155"/>
      <c r="ADF4" s="155"/>
      <c r="ADG4" s="155"/>
      <c r="ADH4" s="155"/>
      <c r="ADI4" s="155"/>
      <c r="ADJ4" s="155"/>
      <c r="ADK4" s="155"/>
      <c r="ADL4" s="155"/>
      <c r="ADM4" s="155"/>
      <c r="ADN4" s="155"/>
      <c r="ADO4" s="155"/>
      <c r="ADP4" s="155"/>
      <c r="ADQ4" s="155"/>
      <c r="ADR4" s="155"/>
      <c r="ADS4" s="155"/>
      <c r="ADT4" s="155"/>
      <c r="ADU4" s="155"/>
      <c r="ADV4" s="155"/>
      <c r="ADW4" s="155"/>
      <c r="ADX4" s="155"/>
      <c r="ADY4" s="155"/>
      <c r="ADZ4" s="155"/>
      <c r="AEA4" s="155"/>
      <c r="AEB4" s="155"/>
      <c r="AEC4" s="155"/>
      <c r="AED4" s="155"/>
      <c r="AEE4" s="155"/>
      <c r="AEF4" s="155"/>
      <c r="AEG4" s="155"/>
      <c r="AEH4" s="155"/>
      <c r="AEI4" s="155"/>
      <c r="AEJ4" s="155"/>
      <c r="AEK4" s="155"/>
      <c r="AEL4" s="155"/>
      <c r="AEM4" s="155"/>
      <c r="AEN4" s="155"/>
      <c r="AEO4" s="155"/>
      <c r="AEP4" s="155"/>
      <c r="AEQ4" s="155"/>
      <c r="AER4" s="155"/>
      <c r="AES4" s="155"/>
      <c r="AET4" s="155"/>
      <c r="AEU4" s="155"/>
      <c r="AEV4" s="155"/>
      <c r="AEW4" s="155"/>
      <c r="AEX4" s="155"/>
      <c r="AEY4" s="155"/>
      <c r="AEZ4" s="155"/>
      <c r="AFA4" s="155"/>
      <c r="AFB4" s="155"/>
      <c r="AFC4" s="155"/>
      <c r="AFD4" s="155"/>
      <c r="AFE4" s="155"/>
      <c r="AFF4" s="155"/>
      <c r="AFG4" s="155"/>
      <c r="AFH4" s="155"/>
      <c r="AFI4" s="155"/>
      <c r="AFJ4" s="155"/>
      <c r="AFK4" s="155"/>
      <c r="AFL4" s="155"/>
      <c r="AFM4" s="155"/>
      <c r="AFN4" s="155"/>
      <c r="AFO4" s="155"/>
      <c r="AFP4" s="155"/>
      <c r="AFQ4" s="155"/>
      <c r="AFR4" s="155"/>
      <c r="AFS4" s="155"/>
      <c r="AFT4" s="155"/>
      <c r="AFU4" s="155"/>
      <c r="AFV4" s="155"/>
      <c r="AFW4" s="155"/>
      <c r="AFX4" s="155"/>
      <c r="AFY4" s="155"/>
      <c r="AFZ4" s="155"/>
      <c r="AGA4" s="155"/>
      <c r="AGB4" s="155"/>
      <c r="AGC4" s="155"/>
      <c r="AGD4" s="155"/>
      <c r="AGE4" s="155"/>
      <c r="AGF4" s="155"/>
      <c r="AGG4" s="155"/>
      <c r="AGH4" s="155"/>
      <c r="AGI4" s="155"/>
      <c r="AGJ4" s="155"/>
      <c r="AGK4" s="155"/>
      <c r="AGL4" s="155"/>
      <c r="AGM4" s="155"/>
      <c r="AGN4" s="155"/>
      <c r="AGO4" s="155"/>
      <c r="AGP4" s="155"/>
      <c r="AGQ4" s="155"/>
      <c r="AGR4" s="155"/>
      <c r="AGS4" s="155"/>
      <c r="AGT4" s="155"/>
      <c r="AGU4" s="155"/>
      <c r="AGV4" s="155"/>
      <c r="AGW4" s="155"/>
      <c r="AGX4" s="155"/>
      <c r="AGY4" s="155"/>
      <c r="AGZ4" s="155"/>
      <c r="AHA4" s="155"/>
      <c r="AHB4" s="155"/>
      <c r="AHC4" s="155"/>
      <c r="AHD4" s="155"/>
      <c r="AHE4" s="155"/>
      <c r="AHF4" s="155"/>
      <c r="AHG4" s="155"/>
      <c r="AHH4" s="155"/>
      <c r="AHI4" s="155"/>
      <c r="AHJ4" s="155"/>
      <c r="AHK4" s="155"/>
      <c r="AHL4" s="155"/>
      <c r="AHM4" s="155"/>
      <c r="AHN4" s="155"/>
      <c r="AHO4" s="155"/>
      <c r="AHP4" s="155"/>
      <c r="AHQ4" s="155"/>
      <c r="AHR4" s="155"/>
      <c r="AHS4" s="155"/>
      <c r="AHT4" s="155"/>
      <c r="AHU4" s="155"/>
      <c r="AHV4" s="155"/>
      <c r="AHW4" s="155"/>
      <c r="AHX4" s="155"/>
      <c r="AHY4" s="155"/>
      <c r="AHZ4" s="155"/>
      <c r="AIA4" s="155"/>
      <c r="AIB4" s="155"/>
      <c r="AIC4" s="155"/>
      <c r="AID4" s="155"/>
      <c r="AIE4" s="155"/>
      <c r="AIF4" s="155"/>
      <c r="AIG4" s="155"/>
      <c r="AIH4" s="155"/>
      <c r="AII4" s="155"/>
      <c r="AIJ4" s="155"/>
      <c r="AIK4" s="155"/>
      <c r="AIL4" s="155"/>
      <c r="AIM4" s="155"/>
      <c r="AIN4" s="155"/>
      <c r="AIO4" s="155"/>
      <c r="AIP4" s="155"/>
      <c r="AIQ4" s="155"/>
      <c r="AIR4" s="155"/>
      <c r="AIS4" s="155"/>
      <c r="AIT4" s="155"/>
      <c r="AIU4" s="155"/>
      <c r="AIV4" s="155"/>
      <c r="AIW4" s="155"/>
      <c r="AIX4" s="155"/>
      <c r="AIY4" s="155"/>
      <c r="AIZ4" s="155"/>
      <c r="AJA4" s="155"/>
      <c r="AJB4" s="155"/>
      <c r="AJC4" s="155"/>
      <c r="AJD4" s="155"/>
      <c r="AJE4" s="155"/>
      <c r="AJF4" s="155"/>
      <c r="AJG4" s="155"/>
      <c r="AJH4" s="155"/>
      <c r="AJI4" s="155"/>
      <c r="AJJ4" s="155"/>
      <c r="AJK4" s="155"/>
      <c r="AJL4" s="155"/>
      <c r="AJM4" s="155"/>
      <c r="AJN4" s="155"/>
      <c r="AJO4" s="155"/>
      <c r="AJP4" s="155"/>
      <c r="AJQ4" s="155"/>
      <c r="AJR4" s="155"/>
      <c r="AJS4" s="155"/>
      <c r="AJT4" s="155"/>
      <c r="AJU4" s="155"/>
      <c r="AJV4" s="155"/>
      <c r="AJW4" s="155"/>
      <c r="AJX4" s="155"/>
      <c r="AJY4" s="155"/>
      <c r="AJZ4" s="155"/>
      <c r="AKA4" s="155"/>
      <c r="AKB4" s="155"/>
      <c r="AKC4" s="155"/>
      <c r="AKD4" s="155"/>
      <c r="AKE4" s="155"/>
      <c r="AKF4" s="155"/>
      <c r="AKG4" s="155"/>
      <c r="AKH4" s="155"/>
      <c r="AKI4" s="155"/>
      <c r="AKJ4" s="155"/>
      <c r="AKK4" s="155"/>
      <c r="AKL4" s="155"/>
      <c r="AKM4" s="155"/>
      <c r="AKN4" s="155"/>
      <c r="AKO4" s="155"/>
      <c r="AKP4" s="155"/>
      <c r="AKQ4" s="155"/>
      <c r="AKR4" s="155"/>
      <c r="AKS4" s="155"/>
      <c r="AKT4" s="155"/>
      <c r="AKU4" s="155"/>
      <c r="AKV4" s="155"/>
      <c r="AKW4" s="155"/>
      <c r="AKX4" s="155"/>
      <c r="AKY4" s="155"/>
      <c r="AKZ4" s="155"/>
      <c r="ALA4" s="155"/>
      <c r="ALB4" s="155"/>
      <c r="ALC4" s="155"/>
      <c r="ALD4" s="155"/>
      <c r="ALE4" s="155"/>
      <c r="ALF4" s="155"/>
      <c r="ALG4" s="155"/>
      <c r="ALH4" s="155"/>
      <c r="ALI4" s="155"/>
      <c r="ALJ4" s="155"/>
      <c r="ALK4" s="155"/>
      <c r="ALL4" s="155"/>
      <c r="ALM4" s="155"/>
      <c r="ALN4" s="155"/>
      <c r="ALO4" s="155"/>
      <c r="ALP4" s="155"/>
      <c r="ALQ4" s="155"/>
      <c r="ALR4" s="155"/>
      <c r="ALS4" s="155"/>
      <c r="ALT4" s="155"/>
      <c r="ALU4" s="155"/>
      <c r="ALV4" s="155"/>
      <c r="ALW4" s="155"/>
      <c r="ALX4" s="155"/>
      <c r="ALY4" s="155"/>
      <c r="ALZ4" s="155"/>
      <c r="AMA4" s="155"/>
      <c r="AMB4" s="155"/>
      <c r="AMC4" s="155"/>
      <c r="AMD4" s="155"/>
      <c r="AME4" s="155"/>
      <c r="AMF4" s="155"/>
      <c r="AMG4" s="155"/>
      <c r="AMH4" s="155"/>
      <c r="AMI4" s="155"/>
      <c r="AMJ4" s="155"/>
      <c r="AMK4" s="155"/>
      <c r="AML4" s="155"/>
      <c r="AMM4" s="155"/>
      <c r="AMN4" s="155"/>
      <c r="AMO4" s="155"/>
      <c r="AMP4" s="155"/>
      <c r="AMQ4" s="155"/>
      <c r="AMR4" s="155"/>
      <c r="AMS4" s="155"/>
      <c r="AMT4" s="155"/>
      <c r="AMU4" s="155"/>
      <c r="AMV4" s="155"/>
      <c r="AMW4" s="155"/>
      <c r="AMX4" s="155"/>
      <c r="AMY4" s="155"/>
      <c r="AMZ4" s="155"/>
      <c r="ANA4" s="155"/>
      <c r="ANB4" s="155"/>
      <c r="ANC4" s="155"/>
      <c r="AND4" s="155"/>
      <c r="ANE4" s="155"/>
      <c r="ANF4" s="155"/>
      <c r="ANG4" s="155"/>
      <c r="ANH4" s="155"/>
      <c r="ANI4" s="155"/>
      <c r="ANJ4" s="155"/>
      <c r="ANK4" s="155"/>
      <c r="ANL4" s="155"/>
      <c r="ANM4" s="155"/>
      <c r="ANN4" s="155"/>
      <c r="ANO4" s="155"/>
      <c r="ANP4" s="155"/>
      <c r="ANQ4" s="155"/>
      <c r="ANR4" s="155"/>
      <c r="ANS4" s="155"/>
      <c r="ANT4" s="155"/>
      <c r="ANU4" s="155"/>
      <c r="ANV4" s="155"/>
      <c r="ANW4" s="155"/>
      <c r="ANX4" s="155"/>
      <c r="ANY4" s="155"/>
      <c r="ANZ4" s="155"/>
      <c r="AOA4" s="155"/>
      <c r="AOB4" s="155"/>
      <c r="AOC4" s="155"/>
      <c r="AOD4" s="155"/>
      <c r="AOE4" s="155"/>
      <c r="AOF4" s="155"/>
      <c r="AOG4" s="155"/>
      <c r="AOH4" s="155"/>
      <c r="AOI4" s="155"/>
      <c r="AOJ4" s="155"/>
      <c r="AOK4" s="155"/>
      <c r="AOL4" s="155"/>
      <c r="AOM4" s="155"/>
      <c r="AON4" s="155"/>
      <c r="AOO4" s="155"/>
      <c r="AOP4" s="155"/>
      <c r="AOQ4" s="155"/>
      <c r="AOR4" s="155"/>
      <c r="AOS4" s="155"/>
      <c r="AOT4" s="155"/>
      <c r="AOU4" s="155"/>
      <c r="AOV4" s="155"/>
      <c r="AOW4" s="155"/>
      <c r="AOX4" s="155"/>
      <c r="AOY4" s="155"/>
      <c r="AOZ4" s="155"/>
      <c r="APA4" s="155"/>
      <c r="APB4" s="155"/>
      <c r="APC4" s="155"/>
      <c r="APD4" s="155"/>
      <c r="APE4" s="155"/>
      <c r="APF4" s="155"/>
      <c r="APG4" s="155"/>
      <c r="APH4" s="155"/>
      <c r="API4" s="155"/>
      <c r="APJ4" s="155"/>
      <c r="APK4" s="155"/>
      <c r="APL4" s="155"/>
      <c r="APM4" s="155"/>
      <c r="APN4" s="155"/>
      <c r="APO4" s="155"/>
      <c r="APP4" s="155"/>
      <c r="APQ4" s="155"/>
      <c r="APR4" s="155"/>
      <c r="APS4" s="155"/>
      <c r="APT4" s="155"/>
      <c r="APU4" s="155"/>
      <c r="APV4" s="155"/>
      <c r="APW4" s="155"/>
      <c r="APX4" s="155"/>
      <c r="APY4" s="155"/>
      <c r="APZ4" s="155"/>
      <c r="AQA4" s="155"/>
      <c r="AQB4" s="155"/>
      <c r="AQC4" s="155"/>
      <c r="AQD4" s="155"/>
      <c r="AQE4" s="155"/>
      <c r="AQF4" s="155"/>
      <c r="AQG4" s="155"/>
      <c r="AQH4" s="155"/>
      <c r="AQI4" s="155"/>
      <c r="AQJ4" s="155"/>
      <c r="AQK4" s="155"/>
      <c r="AQL4" s="155"/>
      <c r="AQM4" s="155"/>
      <c r="AQN4" s="155"/>
      <c r="AQO4" s="155"/>
      <c r="AQP4" s="155"/>
      <c r="AQQ4" s="155"/>
      <c r="AQR4" s="155"/>
      <c r="AQS4" s="155"/>
      <c r="AQT4" s="155"/>
      <c r="AQU4" s="155"/>
      <c r="AQV4" s="155"/>
      <c r="AQW4" s="155"/>
      <c r="AQX4" s="155"/>
      <c r="AQY4" s="155"/>
      <c r="AQZ4" s="155"/>
      <c r="ARA4" s="155"/>
      <c r="ARB4" s="155"/>
      <c r="ARC4" s="155"/>
      <c r="ARD4" s="155"/>
      <c r="ARE4" s="155"/>
      <c r="ARF4" s="155"/>
      <c r="ARG4" s="155"/>
      <c r="ARH4" s="155"/>
      <c r="ARI4" s="155"/>
      <c r="ARJ4" s="155"/>
      <c r="ARK4" s="155"/>
      <c r="ARL4" s="155"/>
      <c r="ARM4" s="155"/>
      <c r="ARN4" s="155"/>
      <c r="ARO4" s="155"/>
      <c r="ARP4" s="155"/>
      <c r="ARQ4" s="155"/>
      <c r="ARR4" s="155"/>
      <c r="ARS4" s="155"/>
      <c r="ART4" s="155"/>
      <c r="ARU4" s="155"/>
      <c r="ARV4" s="155"/>
      <c r="ARW4" s="155"/>
      <c r="ARX4" s="155"/>
      <c r="ARY4" s="155"/>
      <c r="ARZ4" s="155"/>
      <c r="ASA4" s="155"/>
      <c r="ASB4" s="155"/>
      <c r="ASC4" s="155"/>
      <c r="ASD4" s="155"/>
      <c r="ASE4" s="155"/>
      <c r="ASF4" s="155"/>
      <c r="ASG4" s="155"/>
      <c r="ASH4" s="155"/>
      <c r="ASI4" s="155"/>
      <c r="ASJ4" s="155"/>
      <c r="ASK4" s="155"/>
      <c r="ASL4" s="155"/>
      <c r="ASM4" s="155"/>
      <c r="ASN4" s="155"/>
      <c r="ASO4" s="155"/>
      <c r="ASP4" s="155"/>
      <c r="ASQ4" s="155"/>
      <c r="ASR4" s="155"/>
      <c r="ASS4" s="155"/>
      <c r="AST4" s="155"/>
      <c r="ASU4" s="155"/>
      <c r="ASV4" s="155"/>
      <c r="ASW4" s="155"/>
      <c r="ASX4" s="155"/>
      <c r="ASY4" s="155"/>
      <c r="ASZ4" s="155"/>
      <c r="ATA4" s="155"/>
      <c r="ATB4" s="155"/>
      <c r="ATC4" s="155"/>
      <c r="ATD4" s="155"/>
      <c r="ATE4" s="155"/>
      <c r="ATF4" s="155"/>
      <c r="ATG4" s="155"/>
      <c r="ATH4" s="155"/>
      <c r="ATI4" s="155"/>
      <c r="ATJ4" s="155"/>
      <c r="ATK4" s="155"/>
      <c r="ATL4" s="155"/>
      <c r="ATM4" s="155"/>
      <c r="ATN4" s="155"/>
      <c r="ATO4" s="155"/>
      <c r="ATP4" s="155"/>
      <c r="ATQ4" s="155"/>
      <c r="ATR4" s="155"/>
      <c r="ATS4" s="155"/>
      <c r="ATT4" s="155"/>
      <c r="ATU4" s="155"/>
      <c r="ATV4" s="155"/>
      <c r="ATW4" s="155"/>
      <c r="ATX4" s="155"/>
      <c r="ATY4" s="155"/>
      <c r="ATZ4" s="155"/>
      <c r="AUA4" s="155"/>
      <c r="AUB4" s="155"/>
      <c r="AUC4" s="155"/>
      <c r="AUD4" s="155"/>
      <c r="AUE4" s="155"/>
      <c r="AUF4" s="155"/>
      <c r="AUG4" s="155"/>
      <c r="AUH4" s="155"/>
      <c r="AUI4" s="155"/>
      <c r="AUJ4" s="155"/>
      <c r="AUK4" s="155"/>
      <c r="AUL4" s="155"/>
      <c r="AUM4" s="155"/>
      <c r="AUN4" s="155"/>
      <c r="AUO4" s="155"/>
      <c r="AUP4" s="155"/>
      <c r="AUQ4" s="155"/>
      <c r="AUR4" s="155"/>
      <c r="AUS4" s="155"/>
      <c r="AUT4" s="155"/>
      <c r="AUU4" s="155"/>
      <c r="AUV4" s="155"/>
      <c r="AUW4" s="155"/>
      <c r="AUX4" s="155"/>
      <c r="AUY4" s="155"/>
      <c r="AUZ4" s="155"/>
      <c r="AVA4" s="155"/>
      <c r="AVB4" s="155"/>
      <c r="AVC4" s="155"/>
      <c r="AVD4" s="155"/>
      <c r="AVE4" s="155"/>
      <c r="AVF4" s="155"/>
      <c r="AVG4" s="155"/>
      <c r="AVH4" s="155"/>
      <c r="AVI4" s="155"/>
      <c r="AVJ4" s="155"/>
      <c r="AVK4" s="155"/>
      <c r="AVL4" s="155"/>
      <c r="AVM4" s="155"/>
      <c r="AVN4" s="155"/>
      <c r="AVO4" s="155"/>
      <c r="AVP4" s="155"/>
      <c r="AVQ4" s="155"/>
      <c r="AVR4" s="155"/>
      <c r="AVS4" s="155"/>
      <c r="AVT4" s="155"/>
      <c r="AVU4" s="155"/>
      <c r="AVV4" s="155"/>
      <c r="AVW4" s="155"/>
      <c r="AVX4" s="155"/>
      <c r="AVY4" s="155"/>
      <c r="AVZ4" s="155"/>
      <c r="AWA4" s="155"/>
      <c r="AWB4" s="155"/>
      <c r="AWC4" s="155"/>
      <c r="AWD4" s="155"/>
      <c r="AWE4" s="155"/>
      <c r="AWF4" s="155"/>
      <c r="AWG4" s="155"/>
      <c r="AWH4" s="155"/>
      <c r="AWI4" s="155"/>
      <c r="AWJ4" s="155"/>
      <c r="AWK4" s="155"/>
      <c r="AWL4" s="155"/>
      <c r="AWM4" s="155"/>
      <c r="AWN4" s="155"/>
      <c r="AWO4" s="155"/>
      <c r="AWP4" s="155"/>
      <c r="AWQ4" s="155"/>
      <c r="AWR4" s="155"/>
      <c r="AWS4" s="155"/>
      <c r="AWT4" s="155"/>
      <c r="AWU4" s="155"/>
      <c r="AWV4" s="155"/>
      <c r="AWW4" s="155"/>
      <c r="AWX4" s="155"/>
      <c r="AWY4" s="155"/>
      <c r="AWZ4" s="155"/>
      <c r="AXA4" s="155"/>
      <c r="AXB4" s="155"/>
      <c r="AXC4" s="155"/>
      <c r="AXD4" s="155"/>
      <c r="AXE4" s="155"/>
      <c r="AXF4" s="155"/>
      <c r="AXG4" s="155"/>
      <c r="AXH4" s="155"/>
      <c r="AXI4" s="155"/>
      <c r="AXJ4" s="155"/>
      <c r="AXK4" s="155"/>
      <c r="AXL4" s="155"/>
      <c r="AXM4" s="155"/>
      <c r="AXN4" s="155"/>
      <c r="AXO4" s="155"/>
      <c r="AXP4" s="155"/>
      <c r="AXQ4" s="155"/>
      <c r="AXR4" s="155"/>
      <c r="AXS4" s="155"/>
      <c r="AXT4" s="155"/>
      <c r="AXU4" s="155"/>
      <c r="AXV4" s="155"/>
      <c r="AXW4" s="155"/>
      <c r="AXX4" s="155"/>
      <c r="AXY4" s="155"/>
      <c r="AXZ4" s="155"/>
      <c r="AYA4" s="155"/>
      <c r="AYB4" s="155"/>
      <c r="AYC4" s="155"/>
      <c r="AYD4" s="155"/>
      <c r="AYE4" s="155"/>
      <c r="AYF4" s="155"/>
      <c r="AYG4" s="155"/>
      <c r="AYH4" s="155"/>
      <c r="AYI4" s="155"/>
      <c r="AYJ4" s="155"/>
      <c r="AYK4" s="155"/>
      <c r="AYL4" s="155"/>
      <c r="AYM4" s="155"/>
      <c r="AYN4" s="155"/>
      <c r="AYO4" s="155"/>
      <c r="AYP4" s="155"/>
      <c r="AYQ4" s="155"/>
      <c r="AYR4" s="155"/>
      <c r="AYS4" s="155"/>
      <c r="AYT4" s="155"/>
      <c r="AYU4" s="155"/>
      <c r="AYV4" s="155"/>
      <c r="AYW4" s="155"/>
      <c r="AYX4" s="155"/>
      <c r="AYY4" s="155"/>
      <c r="AYZ4" s="155"/>
      <c r="AZA4" s="155"/>
      <c r="AZB4" s="155"/>
      <c r="AZC4" s="155"/>
      <c r="AZD4" s="155"/>
      <c r="AZE4" s="155"/>
      <c r="AZF4" s="155"/>
      <c r="AZG4" s="155"/>
      <c r="AZH4" s="155"/>
      <c r="AZI4" s="155"/>
      <c r="AZJ4" s="155"/>
      <c r="AZK4" s="155"/>
      <c r="AZL4" s="155"/>
      <c r="AZM4" s="155"/>
      <c r="AZN4" s="155"/>
      <c r="AZO4" s="155"/>
      <c r="AZP4" s="155"/>
      <c r="AZQ4" s="155"/>
      <c r="AZR4" s="155"/>
      <c r="AZS4" s="155"/>
      <c r="AZT4" s="155"/>
      <c r="AZU4" s="155"/>
      <c r="AZV4" s="155"/>
      <c r="AZW4" s="155"/>
      <c r="AZX4" s="155"/>
      <c r="AZY4" s="155"/>
      <c r="AZZ4" s="155"/>
      <c r="BAA4" s="155"/>
      <c r="BAB4" s="155"/>
      <c r="BAC4" s="155"/>
      <c r="BAD4" s="155"/>
      <c r="BAE4" s="155"/>
      <c r="BAF4" s="155"/>
      <c r="BAG4" s="155"/>
      <c r="BAH4" s="155"/>
      <c r="BAI4" s="155"/>
      <c r="BAJ4" s="155"/>
      <c r="BAK4" s="155"/>
      <c r="BAL4" s="155"/>
      <c r="BAM4" s="155"/>
      <c r="BAN4" s="155"/>
      <c r="BAO4" s="155"/>
      <c r="BAP4" s="155"/>
      <c r="BAQ4" s="155"/>
      <c r="BAR4" s="155"/>
      <c r="BAS4" s="155"/>
      <c r="BAT4" s="155"/>
      <c r="BAU4" s="155"/>
      <c r="BAV4" s="155"/>
      <c r="BAW4" s="155"/>
      <c r="BAX4" s="155"/>
      <c r="BAY4" s="155"/>
      <c r="BAZ4" s="155"/>
      <c r="BBA4" s="155"/>
      <c r="BBB4" s="155"/>
      <c r="BBC4" s="155"/>
      <c r="BBD4" s="155"/>
      <c r="BBE4" s="155"/>
      <c r="BBF4" s="155"/>
      <c r="BBG4" s="155"/>
      <c r="BBH4" s="155"/>
      <c r="BBI4" s="155"/>
      <c r="BBJ4" s="155"/>
      <c r="BBK4" s="155"/>
      <c r="BBL4" s="155"/>
      <c r="BBM4" s="155"/>
      <c r="BBN4" s="155"/>
      <c r="BBO4" s="155"/>
      <c r="BBP4" s="155"/>
      <c r="BBQ4" s="155"/>
      <c r="BBR4" s="155"/>
      <c r="BBS4" s="155"/>
      <c r="BBT4" s="155"/>
      <c r="BBU4" s="155"/>
      <c r="BBV4" s="155"/>
      <c r="BBW4" s="155"/>
      <c r="BBX4" s="155"/>
      <c r="BBY4" s="155"/>
      <c r="BBZ4" s="155"/>
      <c r="BCA4" s="155"/>
      <c r="BCB4" s="155"/>
      <c r="BCC4" s="155"/>
      <c r="BCD4" s="155"/>
      <c r="BCE4" s="155"/>
      <c r="BCF4" s="155"/>
      <c r="BCG4" s="155"/>
      <c r="BCH4" s="155"/>
      <c r="BCI4" s="155"/>
      <c r="BCJ4" s="155"/>
      <c r="BCK4" s="155"/>
      <c r="BCL4" s="155"/>
      <c r="BCM4" s="155"/>
      <c r="BCN4" s="155"/>
      <c r="BCO4" s="155"/>
      <c r="BCP4" s="155"/>
      <c r="BCQ4" s="155"/>
      <c r="BCR4" s="155"/>
      <c r="BCS4" s="155"/>
      <c r="BCT4" s="155"/>
      <c r="BCU4" s="155"/>
      <c r="BCV4" s="155"/>
      <c r="BCW4" s="155"/>
      <c r="BCX4" s="155"/>
      <c r="BCY4" s="155"/>
      <c r="BCZ4" s="155"/>
      <c r="BDA4" s="155"/>
      <c r="BDB4" s="155"/>
      <c r="BDC4" s="155"/>
      <c r="BDD4" s="155"/>
      <c r="BDE4" s="155"/>
      <c r="BDF4" s="155"/>
      <c r="BDG4" s="155"/>
      <c r="BDH4" s="155"/>
      <c r="BDI4" s="155"/>
      <c r="BDJ4" s="155"/>
      <c r="BDK4" s="155"/>
      <c r="BDL4" s="155"/>
      <c r="BDM4" s="155"/>
      <c r="BDN4" s="155"/>
      <c r="BDO4" s="155"/>
      <c r="BDP4" s="155"/>
      <c r="BDQ4" s="155"/>
      <c r="BDR4" s="155"/>
      <c r="BDS4" s="155"/>
      <c r="BDT4" s="155"/>
      <c r="BDU4" s="155"/>
      <c r="BDV4" s="155"/>
      <c r="BDW4" s="155"/>
      <c r="BDX4" s="155"/>
      <c r="BDY4" s="155"/>
      <c r="BDZ4" s="155"/>
      <c r="BEA4" s="155"/>
      <c r="BEB4" s="155"/>
      <c r="BEC4" s="155"/>
      <c r="BED4" s="155"/>
      <c r="BEE4" s="155"/>
      <c r="BEF4" s="155"/>
      <c r="BEG4" s="155"/>
      <c r="BEH4" s="155"/>
      <c r="BEI4" s="155"/>
      <c r="BEJ4" s="155"/>
      <c r="BEK4" s="155"/>
      <c r="BEL4" s="155"/>
      <c r="BEM4" s="155"/>
      <c r="BEN4" s="155"/>
      <c r="BEO4" s="155"/>
      <c r="BEP4" s="155"/>
      <c r="BEQ4" s="155"/>
      <c r="BER4" s="155"/>
      <c r="BES4" s="155"/>
      <c r="BET4" s="155"/>
      <c r="BEU4" s="155"/>
      <c r="BEV4" s="155"/>
      <c r="BEW4" s="155"/>
      <c r="BEX4" s="155"/>
      <c r="BEY4" s="155"/>
      <c r="BEZ4" s="155"/>
      <c r="BFA4" s="155"/>
      <c r="BFB4" s="155"/>
      <c r="BFC4" s="155"/>
      <c r="BFD4" s="155"/>
      <c r="BFE4" s="155"/>
      <c r="BFF4" s="155"/>
      <c r="BFG4" s="155"/>
      <c r="BFH4" s="155"/>
      <c r="BFI4" s="155"/>
      <c r="BFJ4" s="155"/>
      <c r="BFK4" s="155"/>
      <c r="BFL4" s="155"/>
      <c r="BFM4" s="155"/>
      <c r="BFN4" s="155"/>
      <c r="BFO4" s="155"/>
      <c r="BFP4" s="155"/>
      <c r="BFQ4" s="155"/>
      <c r="BFR4" s="155"/>
      <c r="BFS4" s="155"/>
      <c r="BFT4" s="155"/>
      <c r="BFU4" s="155"/>
      <c r="BFV4" s="155"/>
      <c r="BFW4" s="155"/>
      <c r="BFX4" s="155"/>
      <c r="BFY4" s="155"/>
      <c r="BFZ4" s="155"/>
      <c r="BGA4" s="155"/>
      <c r="BGB4" s="155"/>
      <c r="BGC4" s="155"/>
      <c r="BGD4" s="155"/>
      <c r="BGE4" s="155"/>
      <c r="BGF4" s="155"/>
      <c r="BGG4" s="155"/>
      <c r="BGH4" s="155"/>
      <c r="BGI4" s="155"/>
      <c r="BGJ4" s="155"/>
      <c r="BGK4" s="155"/>
      <c r="BGL4" s="155"/>
      <c r="BGM4" s="155"/>
      <c r="BGN4" s="155"/>
      <c r="BGO4" s="155"/>
      <c r="BGP4" s="155"/>
      <c r="BGQ4" s="155"/>
      <c r="BGR4" s="155"/>
      <c r="BGS4" s="155"/>
      <c r="BGT4" s="155"/>
      <c r="BGU4" s="155"/>
      <c r="BGV4" s="155"/>
      <c r="BGW4" s="155"/>
      <c r="BGX4" s="155"/>
      <c r="BGY4" s="155"/>
      <c r="BGZ4" s="155"/>
      <c r="BHA4" s="155"/>
      <c r="BHB4" s="155"/>
      <c r="BHC4" s="155"/>
      <c r="BHD4" s="155"/>
      <c r="BHE4" s="155"/>
      <c r="BHF4" s="155"/>
      <c r="BHG4" s="155"/>
      <c r="BHH4" s="155"/>
      <c r="BHI4" s="155"/>
      <c r="BHJ4" s="155"/>
      <c r="BHK4" s="155"/>
      <c r="BHL4" s="155"/>
      <c r="BHM4" s="155"/>
      <c r="BHN4" s="155"/>
      <c r="BHO4" s="155"/>
      <c r="BHP4" s="155"/>
      <c r="BHQ4" s="155"/>
      <c r="BHR4" s="155"/>
      <c r="BHS4" s="155"/>
      <c r="BHT4" s="155"/>
      <c r="BHU4" s="155"/>
      <c r="BHV4" s="155"/>
      <c r="BHW4" s="155"/>
      <c r="BHX4" s="155"/>
      <c r="BHY4" s="155"/>
      <c r="BHZ4" s="155"/>
      <c r="BIA4" s="155"/>
      <c r="BIB4" s="155"/>
      <c r="BIC4" s="155"/>
      <c r="BID4" s="155"/>
      <c r="BIE4" s="155"/>
      <c r="BIF4" s="155"/>
      <c r="BIG4" s="155"/>
      <c r="BIH4" s="155"/>
      <c r="BII4" s="155"/>
      <c r="BIJ4" s="155"/>
      <c r="BIK4" s="155"/>
      <c r="BIL4" s="155"/>
      <c r="BIM4" s="155"/>
      <c r="BIN4" s="155"/>
      <c r="BIO4" s="155"/>
      <c r="BIP4" s="155"/>
      <c r="BIQ4" s="155"/>
      <c r="BIR4" s="155"/>
      <c r="BIS4" s="155"/>
      <c r="BIT4" s="155"/>
      <c r="BIU4" s="155"/>
      <c r="BIV4" s="155"/>
      <c r="BIW4" s="155"/>
      <c r="BIX4" s="155"/>
      <c r="BIY4" s="155"/>
      <c r="BIZ4" s="155"/>
      <c r="BJA4" s="155"/>
      <c r="BJB4" s="155"/>
      <c r="BJC4" s="155"/>
      <c r="BJD4" s="155"/>
      <c r="BJE4" s="155"/>
      <c r="BJF4" s="155"/>
      <c r="BJG4" s="155"/>
      <c r="BJH4" s="155"/>
      <c r="BJI4" s="155"/>
      <c r="BJJ4" s="155"/>
      <c r="BJK4" s="155"/>
      <c r="BJL4" s="155"/>
      <c r="BJM4" s="155"/>
      <c r="BJN4" s="155"/>
      <c r="BJO4" s="155"/>
      <c r="BJP4" s="155"/>
      <c r="BJQ4" s="155"/>
      <c r="BJR4" s="155"/>
      <c r="BJS4" s="155"/>
      <c r="BJT4" s="155"/>
      <c r="BJU4" s="155"/>
      <c r="BJV4" s="155"/>
      <c r="BJW4" s="155"/>
      <c r="BJX4" s="155"/>
      <c r="BJY4" s="155"/>
      <c r="BJZ4" s="155"/>
      <c r="BKA4" s="155"/>
      <c r="BKB4" s="155"/>
      <c r="BKC4" s="155"/>
      <c r="BKD4" s="155"/>
      <c r="BKE4" s="155"/>
      <c r="BKF4" s="155"/>
      <c r="BKG4" s="155"/>
      <c r="BKH4" s="155"/>
      <c r="BKI4" s="155"/>
      <c r="BKJ4" s="155"/>
      <c r="BKK4" s="155"/>
      <c r="BKL4" s="155"/>
      <c r="BKM4" s="155"/>
      <c r="BKN4" s="155"/>
      <c r="BKO4" s="155"/>
      <c r="BKP4" s="155"/>
      <c r="BKQ4" s="155"/>
      <c r="BKR4" s="155"/>
      <c r="BKS4" s="155"/>
      <c r="BKT4" s="155"/>
      <c r="BKU4" s="155"/>
      <c r="BKV4" s="155"/>
      <c r="BKW4" s="155"/>
      <c r="BKX4" s="155"/>
      <c r="BKY4" s="155"/>
      <c r="BKZ4" s="155"/>
      <c r="BLA4" s="155"/>
      <c r="BLB4" s="155"/>
      <c r="BLC4" s="155"/>
      <c r="BLD4" s="155"/>
      <c r="BLE4" s="155"/>
      <c r="BLF4" s="155"/>
      <c r="BLG4" s="155"/>
      <c r="BLH4" s="155"/>
      <c r="BLI4" s="155"/>
      <c r="BLJ4" s="155"/>
      <c r="BLK4" s="155"/>
      <c r="BLL4" s="155"/>
      <c r="BLM4" s="155"/>
      <c r="BLN4" s="155"/>
      <c r="BLO4" s="155"/>
      <c r="BLP4" s="155"/>
      <c r="BLQ4" s="155"/>
      <c r="BLR4" s="155"/>
      <c r="BLS4" s="155"/>
      <c r="BLT4" s="155"/>
      <c r="BLU4" s="155"/>
      <c r="BLV4" s="155"/>
      <c r="BLW4" s="155"/>
      <c r="BLX4" s="155"/>
      <c r="BLY4" s="155"/>
      <c r="BLZ4" s="155"/>
      <c r="BMA4" s="155"/>
      <c r="BMB4" s="155"/>
      <c r="BMC4" s="155"/>
      <c r="BMD4" s="155"/>
      <c r="BME4" s="155"/>
      <c r="BMF4" s="155"/>
      <c r="BMG4" s="155"/>
      <c r="BMH4" s="155"/>
      <c r="BMI4" s="155"/>
      <c r="BMJ4" s="155"/>
      <c r="BMK4" s="155"/>
      <c r="BML4" s="155"/>
      <c r="BMM4" s="155"/>
      <c r="BMN4" s="155"/>
      <c r="BMO4" s="155"/>
      <c r="BMP4" s="155"/>
      <c r="BMQ4" s="155"/>
      <c r="BMR4" s="155"/>
      <c r="BMS4" s="155"/>
      <c r="BMT4" s="155"/>
      <c r="BMU4" s="155"/>
      <c r="BMV4" s="155"/>
      <c r="BMW4" s="155"/>
      <c r="BMX4" s="155"/>
      <c r="BMY4" s="155"/>
      <c r="BMZ4" s="155"/>
      <c r="BNA4" s="155"/>
      <c r="BNB4" s="155"/>
      <c r="BNC4" s="155"/>
      <c r="BND4" s="155"/>
      <c r="BNE4" s="155"/>
      <c r="BNF4" s="155"/>
      <c r="BNG4" s="155"/>
      <c r="BNH4" s="155"/>
      <c r="BNI4" s="155"/>
      <c r="BNJ4" s="155"/>
      <c r="BNK4" s="155"/>
      <c r="BNL4" s="155"/>
      <c r="BNM4" s="155"/>
      <c r="BNN4" s="155"/>
      <c r="BNO4" s="155"/>
      <c r="BNP4" s="155"/>
      <c r="BNQ4" s="155"/>
      <c r="BNR4" s="155"/>
      <c r="BNS4" s="155"/>
      <c r="BNT4" s="155"/>
      <c r="BNU4" s="155"/>
      <c r="BNV4" s="155"/>
      <c r="BNW4" s="155"/>
      <c r="BNX4" s="155"/>
      <c r="BNY4" s="155"/>
      <c r="BNZ4" s="155"/>
      <c r="BOA4" s="155"/>
      <c r="BOB4" s="155"/>
      <c r="BOC4" s="155"/>
      <c r="BOD4" s="155"/>
      <c r="BOE4" s="155"/>
      <c r="BOF4" s="155"/>
      <c r="BOG4" s="155"/>
      <c r="BOH4" s="155"/>
      <c r="BOI4" s="155"/>
      <c r="BOJ4" s="155"/>
      <c r="BOK4" s="155"/>
      <c r="BOL4" s="155"/>
      <c r="BOM4" s="155"/>
      <c r="BON4" s="155"/>
      <c r="BOO4" s="155"/>
      <c r="BOP4" s="155"/>
      <c r="BOQ4" s="155"/>
      <c r="BOR4" s="155"/>
      <c r="BOS4" s="155"/>
      <c r="BOT4" s="155"/>
      <c r="BOU4" s="155"/>
      <c r="BOV4" s="155"/>
      <c r="BOW4" s="155"/>
      <c r="BOX4" s="155"/>
      <c r="BOY4" s="155"/>
      <c r="BOZ4" s="155"/>
      <c r="BPA4" s="155"/>
      <c r="BPB4" s="155"/>
      <c r="BPC4" s="155"/>
      <c r="BPD4" s="155"/>
      <c r="BPE4" s="155"/>
      <c r="BPF4" s="155"/>
      <c r="BPG4" s="155"/>
      <c r="BPH4" s="155"/>
      <c r="BPI4" s="155"/>
      <c r="BPJ4" s="155"/>
      <c r="BPK4" s="155"/>
      <c r="BPL4" s="155"/>
      <c r="BPM4" s="155"/>
      <c r="BPN4" s="155"/>
      <c r="BPO4" s="155"/>
      <c r="BPP4" s="155"/>
      <c r="BPQ4" s="155"/>
      <c r="BPR4" s="155"/>
      <c r="BPS4" s="155"/>
      <c r="BPT4" s="155"/>
      <c r="BPU4" s="155"/>
      <c r="BPV4" s="155"/>
      <c r="BPW4" s="155"/>
      <c r="BPX4" s="155"/>
      <c r="BPY4" s="155"/>
      <c r="BPZ4" s="155"/>
      <c r="BQA4" s="155"/>
      <c r="BQB4" s="155"/>
      <c r="BQC4" s="155"/>
      <c r="BQD4" s="155"/>
      <c r="BQE4" s="155"/>
      <c r="BQF4" s="155"/>
      <c r="BQG4" s="155"/>
      <c r="BQH4" s="155"/>
      <c r="BQI4" s="155"/>
      <c r="BQJ4" s="155"/>
      <c r="BQK4" s="155"/>
      <c r="BQL4" s="155"/>
      <c r="BQM4" s="155"/>
      <c r="BQN4" s="155"/>
      <c r="BQO4" s="155"/>
      <c r="BQP4" s="155"/>
      <c r="BQQ4" s="155"/>
      <c r="BQR4" s="155"/>
      <c r="BQS4" s="155"/>
      <c r="BQT4" s="155"/>
      <c r="BQU4" s="155"/>
      <c r="BQV4" s="155"/>
      <c r="BQW4" s="155"/>
      <c r="BQX4" s="155"/>
      <c r="BQY4" s="155"/>
      <c r="BQZ4" s="155"/>
      <c r="BRA4" s="155"/>
      <c r="BRB4" s="155"/>
      <c r="BRC4" s="155"/>
      <c r="BRD4" s="155"/>
      <c r="BRE4" s="155"/>
      <c r="BRF4" s="155"/>
      <c r="BRG4" s="155"/>
      <c r="BRH4" s="155"/>
      <c r="BRI4" s="155"/>
      <c r="BRJ4" s="155"/>
      <c r="BRK4" s="155"/>
      <c r="BRL4" s="155"/>
      <c r="BRM4" s="155"/>
      <c r="BRN4" s="155"/>
      <c r="BRO4" s="155"/>
      <c r="BRP4" s="155"/>
      <c r="BRQ4" s="155"/>
      <c r="BRR4" s="155"/>
      <c r="BRS4" s="155"/>
      <c r="BRT4" s="155"/>
      <c r="BRU4" s="155"/>
      <c r="BRV4" s="155"/>
      <c r="BRW4" s="155"/>
      <c r="BRX4" s="155"/>
      <c r="BRY4" s="155"/>
      <c r="BRZ4" s="155"/>
      <c r="BSA4" s="155"/>
      <c r="BSB4" s="155"/>
      <c r="BSC4" s="155"/>
      <c r="BSD4" s="155"/>
      <c r="BSE4" s="155"/>
      <c r="BSF4" s="155"/>
      <c r="BSG4" s="155"/>
      <c r="BSH4" s="155"/>
      <c r="BSI4" s="155"/>
      <c r="BSJ4" s="155"/>
      <c r="BSK4" s="155"/>
      <c r="BSL4" s="155"/>
      <c r="BSM4" s="155"/>
      <c r="BSN4" s="155"/>
      <c r="BSO4" s="155"/>
      <c r="BSP4" s="155"/>
      <c r="BSQ4" s="155"/>
      <c r="BSR4" s="155"/>
      <c r="BSS4" s="155"/>
      <c r="BST4" s="155"/>
      <c r="BSU4" s="155"/>
      <c r="BSV4" s="155"/>
      <c r="BSW4" s="155"/>
      <c r="BSX4" s="155"/>
      <c r="BSY4" s="155"/>
      <c r="BSZ4" s="155"/>
      <c r="BTA4" s="155"/>
      <c r="BTB4" s="155"/>
      <c r="BTC4" s="155"/>
      <c r="BTD4" s="155"/>
      <c r="BTE4" s="155"/>
      <c r="BTF4" s="155"/>
      <c r="BTG4" s="155"/>
      <c r="BTH4" s="155"/>
      <c r="BTI4" s="155"/>
      <c r="BTJ4" s="155"/>
      <c r="BTK4" s="155"/>
      <c r="BTL4" s="155"/>
      <c r="BTM4" s="155"/>
      <c r="BTN4" s="155"/>
      <c r="BTO4" s="155"/>
      <c r="BTP4" s="155"/>
      <c r="BTQ4" s="155"/>
      <c r="BTR4" s="155"/>
      <c r="BTS4" s="155"/>
      <c r="BTT4" s="155"/>
      <c r="BTU4" s="155"/>
      <c r="BTV4" s="155"/>
      <c r="BTW4" s="155"/>
      <c r="BTX4" s="155"/>
      <c r="BTY4" s="155"/>
      <c r="BTZ4" s="155"/>
      <c r="BUA4" s="155"/>
      <c r="BUB4" s="155"/>
      <c r="BUC4" s="155"/>
      <c r="BUD4" s="155"/>
      <c r="BUE4" s="155"/>
      <c r="BUF4" s="155"/>
      <c r="BUG4" s="155"/>
      <c r="BUH4" s="155"/>
      <c r="BUI4" s="155"/>
      <c r="BUJ4" s="155"/>
      <c r="BUK4" s="155"/>
      <c r="BUL4" s="155"/>
      <c r="BUM4" s="155"/>
      <c r="BUN4" s="155"/>
      <c r="BUO4" s="155"/>
      <c r="BUP4" s="155"/>
      <c r="BUQ4" s="155"/>
      <c r="BUR4" s="155"/>
      <c r="BUS4" s="155"/>
      <c r="BUT4" s="155"/>
      <c r="BUU4" s="155"/>
      <c r="BUV4" s="155"/>
      <c r="BUW4" s="155"/>
      <c r="BUX4" s="155"/>
      <c r="BUY4" s="155"/>
      <c r="BUZ4" s="155"/>
      <c r="BVA4" s="155"/>
      <c r="BVB4" s="155"/>
      <c r="BVC4" s="155"/>
      <c r="BVD4" s="155"/>
      <c r="BVE4" s="155"/>
      <c r="BVF4" s="155"/>
      <c r="BVG4" s="155"/>
      <c r="BVH4" s="155"/>
      <c r="BVI4" s="155"/>
      <c r="BVJ4" s="155"/>
      <c r="BVK4" s="155"/>
      <c r="BVL4" s="155"/>
      <c r="BVM4" s="155"/>
      <c r="BVN4" s="155"/>
      <c r="BVO4" s="155"/>
      <c r="BVP4" s="155"/>
      <c r="BVQ4" s="155"/>
      <c r="BVR4" s="155"/>
      <c r="BVS4" s="155"/>
      <c r="BVT4" s="155"/>
      <c r="BVU4" s="155"/>
      <c r="BVV4" s="155"/>
      <c r="BVW4" s="155"/>
      <c r="BVX4" s="155"/>
      <c r="BVY4" s="155"/>
      <c r="BVZ4" s="155"/>
      <c r="BWA4" s="155"/>
      <c r="BWB4" s="155"/>
      <c r="BWC4" s="155"/>
      <c r="BWD4" s="155"/>
      <c r="BWE4" s="155"/>
      <c r="BWF4" s="155"/>
      <c r="BWG4" s="155"/>
      <c r="BWH4" s="155"/>
      <c r="BWI4" s="155"/>
      <c r="BWJ4" s="155"/>
      <c r="BWK4" s="155"/>
      <c r="BWL4" s="155"/>
      <c r="BWM4" s="155"/>
      <c r="BWN4" s="155"/>
      <c r="BWO4" s="155"/>
      <c r="BWP4" s="155"/>
      <c r="BWQ4" s="155"/>
      <c r="BWR4" s="155"/>
      <c r="BWS4" s="155"/>
      <c r="BWT4" s="155"/>
      <c r="BWU4" s="155"/>
      <c r="BWV4" s="155"/>
      <c r="BWW4" s="155"/>
      <c r="BWX4" s="155"/>
      <c r="BWY4" s="155"/>
      <c r="BWZ4" s="155"/>
      <c r="BXA4" s="155"/>
      <c r="BXB4" s="155"/>
      <c r="BXC4" s="155"/>
      <c r="BXD4" s="155"/>
      <c r="BXE4" s="155"/>
      <c r="BXF4" s="155"/>
      <c r="BXG4" s="155"/>
      <c r="BXH4" s="155"/>
      <c r="BXI4" s="155"/>
      <c r="BXJ4" s="155"/>
      <c r="BXK4" s="155"/>
      <c r="BXL4" s="155"/>
      <c r="BXM4" s="155"/>
      <c r="BXN4" s="155"/>
      <c r="BXO4" s="155"/>
      <c r="BXP4" s="155"/>
      <c r="BXQ4" s="155"/>
      <c r="BXR4" s="155"/>
      <c r="BXS4" s="155"/>
      <c r="BXT4" s="155"/>
      <c r="BXU4" s="155"/>
      <c r="BXV4" s="155"/>
      <c r="BXW4" s="155"/>
      <c r="BXX4" s="155"/>
      <c r="BXY4" s="155"/>
      <c r="BXZ4" s="155"/>
      <c r="BYA4" s="155"/>
      <c r="BYB4" s="155"/>
      <c r="BYC4" s="155"/>
      <c r="BYD4" s="155"/>
      <c r="BYE4" s="155"/>
      <c r="BYF4" s="155"/>
      <c r="BYG4" s="155"/>
      <c r="BYH4" s="155"/>
      <c r="BYI4" s="155"/>
      <c r="BYJ4" s="155"/>
      <c r="BYK4" s="155"/>
      <c r="BYL4" s="155"/>
      <c r="BYM4" s="155"/>
      <c r="BYN4" s="155"/>
      <c r="BYO4" s="155"/>
      <c r="BYP4" s="155"/>
      <c r="BYQ4" s="155"/>
      <c r="BYR4" s="155"/>
      <c r="BYS4" s="155"/>
      <c r="BYT4" s="155"/>
      <c r="BYU4" s="155"/>
      <c r="BYV4" s="155"/>
      <c r="BYW4" s="155"/>
      <c r="BYX4" s="155"/>
      <c r="BYY4" s="155"/>
      <c r="BYZ4" s="155"/>
      <c r="BZA4" s="155"/>
      <c r="BZB4" s="155"/>
      <c r="BZC4" s="155"/>
      <c r="BZD4" s="155"/>
      <c r="BZE4" s="155"/>
      <c r="BZF4" s="155"/>
      <c r="BZG4" s="155"/>
      <c r="BZH4" s="155"/>
      <c r="BZI4" s="155"/>
      <c r="BZJ4" s="155"/>
      <c r="BZK4" s="155"/>
      <c r="BZL4" s="155"/>
      <c r="BZM4" s="155"/>
      <c r="BZN4" s="155"/>
      <c r="BZO4" s="155"/>
      <c r="BZP4" s="155"/>
      <c r="BZQ4" s="155"/>
      <c r="BZR4" s="155"/>
      <c r="BZS4" s="155"/>
      <c r="BZT4" s="155"/>
      <c r="BZU4" s="155"/>
      <c r="BZV4" s="155"/>
      <c r="BZW4" s="155"/>
      <c r="BZX4" s="155"/>
      <c r="BZY4" s="155"/>
      <c r="BZZ4" s="155"/>
      <c r="CAA4" s="155"/>
      <c r="CAB4" s="155"/>
      <c r="CAC4" s="155"/>
      <c r="CAD4" s="155"/>
      <c r="CAE4" s="155"/>
      <c r="CAF4" s="155"/>
      <c r="CAG4" s="155"/>
      <c r="CAH4" s="155"/>
      <c r="CAI4" s="155"/>
      <c r="CAJ4" s="155"/>
      <c r="CAK4" s="155"/>
      <c r="CAL4" s="155"/>
      <c r="CAM4" s="155"/>
      <c r="CAN4" s="155"/>
      <c r="CAO4" s="155"/>
      <c r="CAP4" s="155"/>
      <c r="CAQ4" s="155"/>
      <c r="CAR4" s="155"/>
      <c r="CAS4" s="155"/>
      <c r="CAT4" s="155"/>
      <c r="CAU4" s="155"/>
      <c r="CAV4" s="155"/>
      <c r="CAW4" s="155"/>
      <c r="CAX4" s="155"/>
      <c r="CAY4" s="155"/>
      <c r="CAZ4" s="155"/>
      <c r="CBA4" s="155"/>
      <c r="CBB4" s="155"/>
      <c r="CBC4" s="155"/>
      <c r="CBD4" s="155"/>
      <c r="CBE4" s="155"/>
      <c r="CBF4" s="155"/>
      <c r="CBG4" s="155"/>
      <c r="CBH4" s="155"/>
      <c r="CBI4" s="155"/>
      <c r="CBJ4" s="155"/>
      <c r="CBK4" s="155"/>
      <c r="CBL4" s="155"/>
      <c r="CBM4" s="155"/>
      <c r="CBN4" s="155"/>
      <c r="CBO4" s="155"/>
      <c r="CBP4" s="155"/>
      <c r="CBQ4" s="155"/>
      <c r="CBR4" s="155"/>
      <c r="CBS4" s="155"/>
      <c r="CBT4" s="155"/>
      <c r="CBU4" s="155"/>
      <c r="CBV4" s="155"/>
      <c r="CBW4" s="155"/>
      <c r="CBX4" s="155"/>
      <c r="CBY4" s="155"/>
      <c r="CBZ4" s="155"/>
      <c r="CCA4" s="155"/>
      <c r="CCB4" s="155"/>
      <c r="CCC4" s="155"/>
      <c r="CCD4" s="155"/>
      <c r="CCE4" s="155"/>
      <c r="CCF4" s="155"/>
      <c r="CCG4" s="155"/>
      <c r="CCH4" s="155"/>
      <c r="CCI4" s="155"/>
      <c r="CCJ4" s="155"/>
      <c r="CCK4" s="155"/>
      <c r="CCL4" s="155"/>
      <c r="CCM4" s="155"/>
      <c r="CCN4" s="155"/>
      <c r="CCO4" s="155"/>
      <c r="CCP4" s="155"/>
      <c r="CCQ4" s="155"/>
      <c r="CCR4" s="155"/>
      <c r="CCS4" s="155"/>
      <c r="CCT4" s="155"/>
      <c r="CCU4" s="155"/>
      <c r="CCV4" s="155"/>
      <c r="CCW4" s="155"/>
      <c r="CCX4" s="155"/>
      <c r="CCY4" s="155"/>
      <c r="CCZ4" s="155"/>
      <c r="CDA4" s="155"/>
      <c r="CDB4" s="155"/>
      <c r="CDC4" s="155"/>
      <c r="CDD4" s="155"/>
      <c r="CDE4" s="155"/>
      <c r="CDF4" s="155"/>
      <c r="CDG4" s="155"/>
      <c r="CDH4" s="155"/>
      <c r="CDI4" s="155"/>
      <c r="CDJ4" s="155"/>
      <c r="CDK4" s="155"/>
      <c r="CDL4" s="155"/>
      <c r="CDM4" s="155"/>
      <c r="CDN4" s="155"/>
      <c r="CDO4" s="155"/>
      <c r="CDP4" s="155"/>
      <c r="CDQ4" s="155"/>
      <c r="CDR4" s="155"/>
      <c r="CDS4" s="155"/>
      <c r="CDT4" s="155"/>
      <c r="CDU4" s="155"/>
      <c r="CDV4" s="155"/>
      <c r="CDW4" s="155"/>
      <c r="CDX4" s="155"/>
      <c r="CDY4" s="155"/>
      <c r="CDZ4" s="155"/>
      <c r="CEA4" s="155"/>
      <c r="CEB4" s="155"/>
      <c r="CEC4" s="155"/>
      <c r="CED4" s="155"/>
      <c r="CEE4" s="155"/>
      <c r="CEF4" s="155"/>
      <c r="CEG4" s="155"/>
      <c r="CEH4" s="155"/>
      <c r="CEI4" s="155"/>
      <c r="CEJ4" s="155"/>
      <c r="CEK4" s="155"/>
      <c r="CEL4" s="155"/>
      <c r="CEM4" s="155"/>
      <c r="CEN4" s="155"/>
      <c r="CEO4" s="155"/>
      <c r="CEP4" s="155"/>
      <c r="CEQ4" s="155"/>
      <c r="CER4" s="155"/>
      <c r="CES4" s="155"/>
      <c r="CET4" s="155"/>
      <c r="CEU4" s="155"/>
      <c r="CEV4" s="155"/>
      <c r="CEW4" s="155"/>
      <c r="CEX4" s="155"/>
      <c r="CEY4" s="155"/>
      <c r="CEZ4" s="155"/>
      <c r="CFA4" s="155"/>
      <c r="CFB4" s="155"/>
      <c r="CFC4" s="155"/>
      <c r="CFD4" s="155"/>
      <c r="CFE4" s="155"/>
      <c r="CFF4" s="155"/>
      <c r="CFG4" s="155"/>
      <c r="CFH4" s="155"/>
      <c r="CFI4" s="155"/>
      <c r="CFJ4" s="155"/>
      <c r="CFK4" s="155"/>
      <c r="CFL4" s="155"/>
      <c r="CFM4" s="155"/>
      <c r="CFN4" s="155"/>
      <c r="CFO4" s="155"/>
      <c r="CFP4" s="155"/>
      <c r="CFQ4" s="155"/>
      <c r="CFR4" s="155"/>
      <c r="CFS4" s="155"/>
      <c r="CFT4" s="155"/>
      <c r="CFU4" s="155"/>
      <c r="CFV4" s="155"/>
      <c r="CFW4" s="155"/>
      <c r="CFX4" s="155"/>
      <c r="CFY4" s="155"/>
      <c r="CFZ4" s="155"/>
      <c r="CGA4" s="155"/>
      <c r="CGB4" s="155"/>
      <c r="CGC4" s="155"/>
      <c r="CGD4" s="155"/>
      <c r="CGE4" s="155"/>
      <c r="CGF4" s="155"/>
      <c r="CGG4" s="155"/>
      <c r="CGH4" s="155"/>
      <c r="CGI4" s="155"/>
      <c r="CGJ4" s="155"/>
      <c r="CGK4" s="155"/>
      <c r="CGL4" s="155"/>
      <c r="CGM4" s="155"/>
      <c r="CGN4" s="155"/>
      <c r="CGO4" s="155"/>
      <c r="CGP4" s="155"/>
      <c r="CGQ4" s="155"/>
      <c r="CGR4" s="155"/>
      <c r="CGS4" s="155"/>
      <c r="CGT4" s="155"/>
      <c r="CGU4" s="155"/>
      <c r="CGV4" s="155"/>
      <c r="CGW4" s="155"/>
      <c r="CGX4" s="155"/>
      <c r="CGY4" s="155"/>
      <c r="CGZ4" s="155"/>
      <c r="CHA4" s="155"/>
      <c r="CHB4" s="155"/>
      <c r="CHC4" s="155"/>
      <c r="CHD4" s="155"/>
      <c r="CHE4" s="155"/>
      <c r="CHF4" s="155"/>
      <c r="CHG4" s="155"/>
      <c r="CHH4" s="155"/>
      <c r="CHI4" s="155"/>
      <c r="CHJ4" s="155"/>
      <c r="CHK4" s="155"/>
      <c r="CHL4" s="155"/>
      <c r="CHM4" s="155"/>
      <c r="CHN4" s="155"/>
      <c r="CHO4" s="155"/>
      <c r="CHP4" s="155"/>
      <c r="CHQ4" s="155"/>
      <c r="CHR4" s="155"/>
      <c r="CHS4" s="155"/>
      <c r="CHT4" s="155"/>
      <c r="CHU4" s="155"/>
      <c r="CHV4" s="155"/>
      <c r="CHW4" s="155"/>
      <c r="CHX4" s="155"/>
      <c r="CHY4" s="155"/>
      <c r="CHZ4" s="155"/>
      <c r="CIA4" s="155"/>
      <c r="CIB4" s="155"/>
      <c r="CIC4" s="155"/>
      <c r="CID4" s="155"/>
      <c r="CIE4" s="155"/>
      <c r="CIF4" s="155"/>
      <c r="CIG4" s="155"/>
      <c r="CIH4" s="155"/>
      <c r="CII4" s="155"/>
      <c r="CIJ4" s="155"/>
      <c r="CIK4" s="155"/>
      <c r="CIL4" s="155"/>
      <c r="CIM4" s="155"/>
      <c r="CIN4" s="155"/>
      <c r="CIO4" s="155"/>
      <c r="CIP4" s="155"/>
      <c r="CIQ4" s="155"/>
      <c r="CIR4" s="155"/>
      <c r="CIS4" s="155"/>
      <c r="CIT4" s="155"/>
      <c r="CIU4" s="155"/>
      <c r="CIV4" s="155"/>
      <c r="CIW4" s="155"/>
      <c r="CIX4" s="155"/>
      <c r="CIY4" s="155"/>
      <c r="CIZ4" s="155"/>
      <c r="CJA4" s="155"/>
      <c r="CJB4" s="155"/>
      <c r="CJC4" s="155"/>
      <c r="CJD4" s="155"/>
      <c r="CJE4" s="155"/>
      <c r="CJF4" s="155"/>
      <c r="CJG4" s="155"/>
      <c r="CJH4" s="155"/>
      <c r="CJI4" s="155"/>
      <c r="CJJ4" s="155"/>
      <c r="CJK4" s="155"/>
      <c r="CJL4" s="155"/>
      <c r="CJM4" s="155"/>
      <c r="CJN4" s="155"/>
      <c r="CJO4" s="155"/>
      <c r="CJP4" s="155"/>
      <c r="CJQ4" s="155"/>
      <c r="CJR4" s="155"/>
      <c r="CJS4" s="155"/>
      <c r="CJT4" s="155"/>
      <c r="CJU4" s="155"/>
      <c r="CJV4" s="155"/>
      <c r="CJW4" s="155"/>
      <c r="CJX4" s="155"/>
      <c r="CJY4" s="155"/>
      <c r="CJZ4" s="155"/>
      <c r="CKA4" s="155"/>
      <c r="CKB4" s="155"/>
      <c r="CKC4" s="155"/>
      <c r="CKD4" s="155"/>
      <c r="CKE4" s="155"/>
      <c r="CKF4" s="155"/>
      <c r="CKG4" s="155"/>
      <c r="CKH4" s="155"/>
      <c r="CKI4" s="155"/>
      <c r="CKJ4" s="155"/>
      <c r="CKK4" s="155"/>
      <c r="CKL4" s="155"/>
      <c r="CKM4" s="155"/>
      <c r="CKN4" s="155"/>
      <c r="CKO4" s="155"/>
      <c r="CKP4" s="155"/>
      <c r="CKQ4" s="155"/>
      <c r="CKR4" s="155"/>
      <c r="CKS4" s="155"/>
      <c r="CKT4" s="155"/>
      <c r="CKU4" s="155"/>
      <c r="CKV4" s="155"/>
      <c r="CKW4" s="155"/>
      <c r="CKX4" s="155"/>
      <c r="CKY4" s="155"/>
      <c r="CKZ4" s="155"/>
      <c r="CLA4" s="155"/>
      <c r="CLB4" s="155"/>
      <c r="CLC4" s="155"/>
      <c r="CLD4" s="155"/>
      <c r="CLE4" s="155"/>
      <c r="CLF4" s="155"/>
      <c r="CLG4" s="155"/>
      <c r="CLH4" s="155"/>
      <c r="CLI4" s="155"/>
      <c r="CLJ4" s="155"/>
      <c r="CLK4" s="155"/>
      <c r="CLL4" s="155"/>
      <c r="CLM4" s="155"/>
      <c r="CLN4" s="155"/>
      <c r="CLO4" s="155"/>
      <c r="CLP4" s="155"/>
      <c r="CLQ4" s="155"/>
      <c r="CLR4" s="155"/>
      <c r="CLS4" s="155"/>
      <c r="CLT4" s="155"/>
      <c r="CLU4" s="155"/>
      <c r="CLV4" s="155"/>
      <c r="CLW4" s="155"/>
      <c r="CLX4" s="155"/>
      <c r="CLY4" s="155"/>
      <c r="CLZ4" s="155"/>
      <c r="CMA4" s="155"/>
      <c r="CMB4" s="155"/>
      <c r="CMC4" s="155"/>
      <c r="CMD4" s="155"/>
      <c r="CME4" s="155"/>
      <c r="CMF4" s="155"/>
      <c r="CMG4" s="155"/>
      <c r="CMH4" s="155"/>
      <c r="CMI4" s="155"/>
      <c r="CMJ4" s="155"/>
      <c r="CMK4" s="155"/>
      <c r="CML4" s="155"/>
      <c r="CMM4" s="155"/>
      <c r="CMN4" s="155"/>
      <c r="CMO4" s="155"/>
      <c r="CMP4" s="155"/>
      <c r="CMQ4" s="155"/>
      <c r="CMR4" s="155"/>
      <c r="CMS4" s="155"/>
      <c r="CMT4" s="155"/>
      <c r="CMU4" s="155"/>
      <c r="CMV4" s="155"/>
      <c r="CMW4" s="155"/>
      <c r="CMX4" s="155"/>
      <c r="CMY4" s="155"/>
      <c r="CMZ4" s="155"/>
      <c r="CNA4" s="155"/>
      <c r="CNB4" s="155"/>
      <c r="CNC4" s="155"/>
      <c r="CND4" s="155"/>
      <c r="CNE4" s="155"/>
      <c r="CNF4" s="155"/>
      <c r="CNG4" s="155"/>
      <c r="CNH4" s="155"/>
      <c r="CNI4" s="155"/>
      <c r="CNJ4" s="155"/>
      <c r="CNK4" s="155"/>
      <c r="CNL4" s="155"/>
      <c r="CNM4" s="155"/>
      <c r="CNN4" s="155"/>
      <c r="CNO4" s="155"/>
      <c r="CNP4" s="155"/>
      <c r="CNQ4" s="155"/>
      <c r="CNR4" s="155"/>
      <c r="CNS4" s="155"/>
      <c r="CNT4" s="155"/>
      <c r="CNU4" s="155"/>
      <c r="CNV4" s="155"/>
      <c r="CNW4" s="155"/>
      <c r="CNX4" s="155"/>
      <c r="CNY4" s="155"/>
      <c r="CNZ4" s="155"/>
      <c r="COA4" s="155"/>
      <c r="COB4" s="155"/>
      <c r="COC4" s="155"/>
      <c r="COD4" s="155"/>
      <c r="COE4" s="155"/>
      <c r="COF4" s="155"/>
      <c r="COG4" s="155"/>
      <c r="COH4" s="155"/>
      <c r="COI4" s="155"/>
      <c r="COJ4" s="155"/>
      <c r="COK4" s="155"/>
      <c r="COL4" s="155"/>
      <c r="COM4" s="155"/>
      <c r="CON4" s="155"/>
      <c r="COO4" s="155"/>
      <c r="COP4" s="155"/>
      <c r="COQ4" s="155"/>
      <c r="COR4" s="155"/>
      <c r="COS4" s="155"/>
      <c r="COT4" s="155"/>
      <c r="COU4" s="155"/>
      <c r="COV4" s="155"/>
      <c r="COW4" s="155"/>
      <c r="COX4" s="155"/>
      <c r="COY4" s="155"/>
      <c r="COZ4" s="155"/>
      <c r="CPA4" s="155"/>
      <c r="CPB4" s="155"/>
      <c r="CPC4" s="155"/>
      <c r="CPD4" s="155"/>
      <c r="CPE4" s="155"/>
      <c r="CPF4" s="155"/>
      <c r="CPG4" s="155"/>
      <c r="CPH4" s="155"/>
      <c r="CPI4" s="155"/>
      <c r="CPJ4" s="155"/>
      <c r="CPK4" s="155"/>
      <c r="CPL4" s="155"/>
      <c r="CPM4" s="155"/>
      <c r="CPN4" s="155"/>
      <c r="CPO4" s="155"/>
      <c r="CPP4" s="155"/>
      <c r="CPQ4" s="155"/>
      <c r="CPR4" s="155"/>
      <c r="CPS4" s="155"/>
      <c r="CPT4" s="155"/>
      <c r="CPU4" s="155"/>
      <c r="CPV4" s="155"/>
      <c r="CPW4" s="155"/>
      <c r="CPX4" s="155"/>
      <c r="CPY4" s="155"/>
      <c r="CPZ4" s="155"/>
      <c r="CQA4" s="155"/>
      <c r="CQB4" s="155"/>
      <c r="CQC4" s="155"/>
      <c r="CQD4" s="155"/>
      <c r="CQE4" s="155"/>
      <c r="CQF4" s="155"/>
      <c r="CQG4" s="155"/>
      <c r="CQH4" s="155"/>
      <c r="CQI4" s="155"/>
      <c r="CQJ4" s="155"/>
      <c r="CQK4" s="155"/>
      <c r="CQL4" s="155"/>
      <c r="CQM4" s="155"/>
      <c r="CQN4" s="155"/>
      <c r="CQO4" s="155"/>
      <c r="CQP4" s="155"/>
      <c r="CQQ4" s="155"/>
      <c r="CQR4" s="155"/>
      <c r="CQS4" s="155"/>
      <c r="CQT4" s="155"/>
      <c r="CQU4" s="155"/>
      <c r="CQV4" s="155"/>
      <c r="CQW4" s="155"/>
      <c r="CQX4" s="155"/>
      <c r="CQY4" s="155"/>
      <c r="CQZ4" s="155"/>
      <c r="CRA4" s="155"/>
      <c r="CRB4" s="155"/>
      <c r="CRC4" s="155"/>
      <c r="CRD4" s="155"/>
      <c r="CRE4" s="155"/>
      <c r="CRF4" s="155"/>
      <c r="CRG4" s="155"/>
      <c r="CRH4" s="155"/>
      <c r="CRI4" s="155"/>
      <c r="CRJ4" s="155"/>
      <c r="CRK4" s="155"/>
      <c r="CRL4" s="155"/>
      <c r="CRM4" s="155"/>
      <c r="CRN4" s="155"/>
      <c r="CRO4" s="155"/>
      <c r="CRP4" s="155"/>
      <c r="CRQ4" s="155"/>
      <c r="CRR4" s="155"/>
      <c r="CRS4" s="155"/>
      <c r="CRT4" s="155"/>
      <c r="CRU4" s="155"/>
      <c r="CRV4" s="155"/>
      <c r="CRW4" s="155"/>
      <c r="CRX4" s="155"/>
      <c r="CRY4" s="155"/>
      <c r="CRZ4" s="155"/>
      <c r="CSA4" s="155"/>
      <c r="CSB4" s="155"/>
      <c r="CSC4" s="155"/>
      <c r="CSD4" s="155"/>
      <c r="CSE4" s="155"/>
      <c r="CSF4" s="155"/>
      <c r="CSG4" s="155"/>
      <c r="CSH4" s="155"/>
      <c r="CSI4" s="155"/>
      <c r="CSJ4" s="155"/>
      <c r="CSK4" s="155"/>
      <c r="CSL4" s="155"/>
      <c r="CSM4" s="155"/>
      <c r="CSN4" s="155"/>
      <c r="CSO4" s="155"/>
      <c r="CSP4" s="155"/>
      <c r="CSQ4" s="155"/>
      <c r="CSR4" s="155"/>
      <c r="CSS4" s="155"/>
      <c r="CST4" s="155"/>
      <c r="CSU4" s="155"/>
      <c r="CSV4" s="155"/>
      <c r="CSW4" s="155"/>
      <c r="CSX4" s="155"/>
      <c r="CSY4" s="155"/>
      <c r="CSZ4" s="155"/>
      <c r="CTA4" s="155"/>
      <c r="CTB4" s="155"/>
      <c r="CTC4" s="155"/>
      <c r="CTD4" s="155"/>
      <c r="CTE4" s="155"/>
      <c r="CTF4" s="155"/>
      <c r="CTG4" s="155"/>
      <c r="CTH4" s="155"/>
      <c r="CTI4" s="155"/>
      <c r="CTJ4" s="155"/>
      <c r="CTK4" s="155"/>
      <c r="CTL4" s="155"/>
      <c r="CTM4" s="155"/>
      <c r="CTN4" s="155"/>
      <c r="CTO4" s="155"/>
      <c r="CTP4" s="155"/>
      <c r="CTQ4" s="155"/>
      <c r="CTR4" s="155"/>
      <c r="CTS4" s="155"/>
      <c r="CTT4" s="155"/>
      <c r="CTU4" s="155"/>
      <c r="CTV4" s="155"/>
      <c r="CTW4" s="155"/>
      <c r="CTX4" s="155"/>
      <c r="CTY4" s="155"/>
      <c r="CTZ4" s="155"/>
      <c r="CUA4" s="155"/>
      <c r="CUB4" s="155"/>
      <c r="CUC4" s="155"/>
      <c r="CUD4" s="155"/>
      <c r="CUE4" s="155"/>
      <c r="CUF4" s="155"/>
      <c r="CUG4" s="155"/>
      <c r="CUH4" s="155"/>
      <c r="CUI4" s="155"/>
      <c r="CUJ4" s="155"/>
      <c r="CUK4" s="155"/>
      <c r="CUL4" s="155"/>
      <c r="CUM4" s="155"/>
      <c r="CUN4" s="155"/>
      <c r="CUO4" s="155"/>
      <c r="CUP4" s="155"/>
      <c r="CUQ4" s="155"/>
      <c r="CUR4" s="155"/>
      <c r="CUS4" s="155"/>
      <c r="CUT4" s="155"/>
      <c r="CUU4" s="155"/>
      <c r="CUV4" s="155"/>
      <c r="CUW4" s="155"/>
      <c r="CUX4" s="155"/>
      <c r="CUY4" s="155"/>
      <c r="CUZ4" s="155"/>
      <c r="CVA4" s="155"/>
      <c r="CVB4" s="155"/>
      <c r="CVC4" s="155"/>
      <c r="CVD4" s="155"/>
      <c r="CVE4" s="155"/>
      <c r="CVF4" s="155"/>
      <c r="CVG4" s="155"/>
      <c r="CVH4" s="155"/>
      <c r="CVI4" s="155"/>
      <c r="CVJ4" s="155"/>
      <c r="CVK4" s="155"/>
      <c r="CVL4" s="155"/>
      <c r="CVM4" s="155"/>
      <c r="CVN4" s="155"/>
      <c r="CVO4" s="155"/>
      <c r="CVP4" s="155"/>
      <c r="CVQ4" s="155"/>
      <c r="CVR4" s="155"/>
      <c r="CVS4" s="155"/>
      <c r="CVT4" s="155"/>
      <c r="CVU4" s="155"/>
      <c r="CVV4" s="155"/>
      <c r="CVW4" s="155"/>
      <c r="CVX4" s="155"/>
      <c r="CVY4" s="155"/>
      <c r="CVZ4" s="155"/>
      <c r="CWA4" s="155"/>
      <c r="CWB4" s="155"/>
      <c r="CWC4" s="155"/>
      <c r="CWD4" s="155"/>
      <c r="CWE4" s="155"/>
      <c r="CWF4" s="155"/>
      <c r="CWG4" s="155"/>
      <c r="CWH4" s="155"/>
      <c r="CWI4" s="155"/>
      <c r="CWJ4" s="155"/>
      <c r="CWK4" s="155"/>
      <c r="CWL4" s="155"/>
      <c r="CWM4" s="155"/>
      <c r="CWN4" s="155"/>
      <c r="CWO4" s="155"/>
      <c r="CWP4" s="155"/>
      <c r="CWQ4" s="155"/>
      <c r="CWR4" s="155"/>
      <c r="CWS4" s="155"/>
      <c r="CWT4" s="155"/>
      <c r="CWU4" s="155"/>
      <c r="CWV4" s="155"/>
      <c r="CWW4" s="155"/>
      <c r="CWX4" s="155"/>
      <c r="CWY4" s="155"/>
      <c r="CWZ4" s="155"/>
      <c r="CXA4" s="155"/>
      <c r="CXB4" s="155"/>
      <c r="CXC4" s="155"/>
      <c r="CXD4" s="155"/>
      <c r="CXE4" s="155"/>
      <c r="CXF4" s="155"/>
      <c r="CXG4" s="155"/>
      <c r="CXH4" s="155"/>
      <c r="CXI4" s="155"/>
      <c r="CXJ4" s="155"/>
      <c r="CXK4" s="155"/>
      <c r="CXL4" s="155"/>
      <c r="CXM4" s="155"/>
      <c r="CXN4" s="155"/>
      <c r="CXO4" s="155"/>
      <c r="CXP4" s="155"/>
      <c r="CXQ4" s="155"/>
      <c r="CXR4" s="155"/>
      <c r="CXS4" s="155"/>
      <c r="CXT4" s="155"/>
      <c r="CXU4" s="155"/>
      <c r="CXV4" s="155"/>
      <c r="CXW4" s="155"/>
      <c r="CXX4" s="155"/>
      <c r="CXY4" s="155"/>
      <c r="CXZ4" s="155"/>
      <c r="CYA4" s="155"/>
      <c r="CYB4" s="155"/>
      <c r="CYC4" s="155"/>
      <c r="CYD4" s="155"/>
      <c r="CYE4" s="155"/>
      <c r="CYF4" s="155"/>
      <c r="CYG4" s="155"/>
      <c r="CYH4" s="155"/>
      <c r="CYI4" s="155"/>
      <c r="CYJ4" s="155"/>
      <c r="CYK4" s="155"/>
      <c r="CYL4" s="155"/>
      <c r="CYM4" s="155"/>
      <c r="CYN4" s="155"/>
      <c r="CYO4" s="155"/>
      <c r="CYP4" s="155"/>
      <c r="CYQ4" s="155"/>
      <c r="CYR4" s="155"/>
      <c r="CYS4" s="155"/>
      <c r="CYT4" s="155"/>
      <c r="CYU4" s="155"/>
      <c r="CYV4" s="155"/>
      <c r="CYW4" s="155"/>
      <c r="CYX4" s="155"/>
      <c r="CYY4" s="155"/>
      <c r="CYZ4" s="155"/>
      <c r="CZA4" s="155"/>
      <c r="CZB4" s="155"/>
      <c r="CZC4" s="155"/>
      <c r="CZD4" s="155"/>
      <c r="CZE4" s="155"/>
      <c r="CZF4" s="155"/>
      <c r="CZG4" s="155"/>
      <c r="CZH4" s="155"/>
      <c r="CZI4" s="155"/>
      <c r="CZJ4" s="155"/>
      <c r="CZK4" s="155"/>
      <c r="CZL4" s="155"/>
      <c r="CZM4" s="155"/>
      <c r="CZN4" s="155"/>
      <c r="CZO4" s="155"/>
      <c r="CZP4" s="155"/>
      <c r="CZQ4" s="155"/>
      <c r="CZR4" s="155"/>
      <c r="CZS4" s="155"/>
      <c r="CZT4" s="155"/>
      <c r="CZU4" s="155"/>
      <c r="CZV4" s="155"/>
      <c r="CZW4" s="155"/>
      <c r="CZX4" s="155"/>
      <c r="CZY4" s="155"/>
      <c r="CZZ4" s="155"/>
      <c r="DAA4" s="155"/>
      <c r="DAB4" s="155"/>
      <c r="DAC4" s="155"/>
      <c r="DAD4" s="155"/>
      <c r="DAE4" s="155"/>
      <c r="DAF4" s="155"/>
      <c r="DAG4" s="155"/>
      <c r="DAH4" s="155"/>
      <c r="DAI4" s="155"/>
      <c r="DAJ4" s="155"/>
      <c r="DAK4" s="155"/>
      <c r="DAL4" s="155"/>
      <c r="DAM4" s="155"/>
      <c r="DAN4" s="155"/>
      <c r="DAO4" s="155"/>
      <c r="DAP4" s="155"/>
      <c r="DAQ4" s="155"/>
      <c r="DAR4" s="155"/>
      <c r="DAS4" s="155"/>
      <c r="DAT4" s="155"/>
      <c r="DAU4" s="155"/>
      <c r="DAV4" s="155"/>
      <c r="DAW4" s="155"/>
      <c r="DAX4" s="155"/>
      <c r="DAY4" s="155"/>
      <c r="DAZ4" s="155"/>
      <c r="DBA4" s="155"/>
      <c r="DBB4" s="155"/>
      <c r="DBC4" s="155"/>
      <c r="DBD4" s="155"/>
      <c r="DBE4" s="155"/>
      <c r="DBF4" s="155"/>
      <c r="DBG4" s="155"/>
      <c r="DBH4" s="155"/>
      <c r="DBI4" s="155"/>
      <c r="DBJ4" s="155"/>
      <c r="DBK4" s="155"/>
      <c r="DBL4" s="155"/>
      <c r="DBM4" s="155"/>
      <c r="DBN4" s="155"/>
      <c r="DBO4" s="155"/>
      <c r="DBP4" s="155"/>
      <c r="DBQ4" s="155"/>
      <c r="DBR4" s="155"/>
      <c r="DBS4" s="155"/>
      <c r="DBT4" s="155"/>
      <c r="DBU4" s="155"/>
      <c r="DBV4" s="155"/>
      <c r="DBW4" s="155"/>
      <c r="DBX4" s="155"/>
      <c r="DBY4" s="155"/>
      <c r="DBZ4" s="155"/>
      <c r="DCA4" s="155"/>
      <c r="DCB4" s="155"/>
      <c r="DCC4" s="155"/>
      <c r="DCD4" s="155"/>
      <c r="DCE4" s="155"/>
      <c r="DCF4" s="155"/>
      <c r="DCG4" s="155"/>
      <c r="DCH4" s="155"/>
      <c r="DCI4" s="155"/>
      <c r="DCJ4" s="155"/>
      <c r="DCK4" s="155"/>
      <c r="DCL4" s="155"/>
      <c r="DCM4" s="155"/>
      <c r="DCN4" s="155"/>
      <c r="DCO4" s="155"/>
      <c r="DCP4" s="155"/>
      <c r="DCQ4" s="155"/>
      <c r="DCR4" s="155"/>
      <c r="DCS4" s="155"/>
      <c r="DCT4" s="155"/>
      <c r="DCU4" s="155"/>
      <c r="DCV4" s="155"/>
      <c r="DCW4" s="155"/>
      <c r="DCX4" s="155"/>
      <c r="DCY4" s="155"/>
      <c r="DCZ4" s="155"/>
      <c r="DDA4" s="155"/>
      <c r="DDB4" s="155"/>
      <c r="DDC4" s="155"/>
      <c r="DDD4" s="155"/>
      <c r="DDE4" s="155"/>
      <c r="DDF4" s="155"/>
      <c r="DDG4" s="155"/>
      <c r="DDH4" s="155"/>
      <c r="DDI4" s="155"/>
      <c r="DDJ4" s="155"/>
      <c r="DDK4" s="155"/>
      <c r="DDL4" s="155"/>
      <c r="DDM4" s="155"/>
      <c r="DDN4" s="155"/>
      <c r="DDO4" s="155"/>
      <c r="DDP4" s="155"/>
      <c r="DDQ4" s="155"/>
      <c r="DDR4" s="155"/>
      <c r="DDS4" s="155"/>
      <c r="DDT4" s="155"/>
      <c r="DDU4" s="155"/>
      <c r="DDV4" s="155"/>
      <c r="DDW4" s="155"/>
      <c r="DDX4" s="155"/>
      <c r="DDY4" s="155"/>
      <c r="DDZ4" s="155"/>
      <c r="DEA4" s="155"/>
      <c r="DEB4" s="155"/>
      <c r="DEC4" s="155"/>
      <c r="DED4" s="155"/>
      <c r="DEE4" s="155"/>
      <c r="DEF4" s="155"/>
      <c r="DEG4" s="155"/>
      <c r="DEH4" s="155"/>
      <c r="DEI4" s="155"/>
      <c r="DEJ4" s="155"/>
      <c r="DEK4" s="155"/>
      <c r="DEL4" s="155"/>
      <c r="DEM4" s="155"/>
      <c r="DEN4" s="155"/>
      <c r="DEO4" s="155"/>
      <c r="DEP4" s="155"/>
      <c r="DEQ4" s="155"/>
      <c r="DER4" s="155"/>
      <c r="DES4" s="155"/>
      <c r="DET4" s="155"/>
      <c r="DEU4" s="155"/>
      <c r="DEV4" s="155"/>
      <c r="DEW4" s="155"/>
      <c r="DEX4" s="155"/>
      <c r="DEY4" s="155"/>
      <c r="DEZ4" s="155"/>
      <c r="DFA4" s="155"/>
      <c r="DFB4" s="155"/>
      <c r="DFC4" s="155"/>
      <c r="DFD4" s="155"/>
      <c r="DFE4" s="155"/>
      <c r="DFF4" s="155"/>
      <c r="DFG4" s="155"/>
      <c r="DFH4" s="155"/>
      <c r="DFI4" s="155"/>
      <c r="DFJ4" s="155"/>
      <c r="DFK4" s="155"/>
      <c r="DFL4" s="155"/>
      <c r="DFM4" s="155"/>
      <c r="DFN4" s="155"/>
      <c r="DFO4" s="155"/>
      <c r="DFP4" s="155"/>
      <c r="DFQ4" s="155"/>
      <c r="DFR4" s="155"/>
      <c r="DFS4" s="155"/>
      <c r="DFT4" s="155"/>
      <c r="DFU4" s="155"/>
      <c r="DFV4" s="155"/>
      <c r="DFW4" s="155"/>
      <c r="DFX4" s="155"/>
      <c r="DFY4" s="155"/>
      <c r="DFZ4" s="155"/>
      <c r="DGA4" s="155"/>
      <c r="DGB4" s="155"/>
      <c r="DGC4" s="155"/>
      <c r="DGD4" s="155"/>
      <c r="DGE4" s="155"/>
      <c r="DGF4" s="155"/>
      <c r="DGG4" s="155"/>
      <c r="DGH4" s="155"/>
      <c r="DGI4" s="155"/>
      <c r="DGJ4" s="155"/>
      <c r="DGK4" s="155"/>
      <c r="DGL4" s="155"/>
      <c r="DGM4" s="155"/>
      <c r="DGN4" s="155"/>
      <c r="DGO4" s="155"/>
      <c r="DGP4" s="155"/>
      <c r="DGQ4" s="155"/>
      <c r="DGR4" s="155"/>
      <c r="DGS4" s="155"/>
      <c r="DGT4" s="155"/>
      <c r="DGU4" s="155"/>
      <c r="DGV4" s="155"/>
      <c r="DGW4" s="155"/>
      <c r="DGX4" s="155"/>
      <c r="DGY4" s="155"/>
      <c r="DGZ4" s="155"/>
      <c r="DHA4" s="155"/>
      <c r="DHB4" s="155"/>
      <c r="DHC4" s="155"/>
      <c r="DHD4" s="155"/>
      <c r="DHE4" s="155"/>
      <c r="DHF4" s="155"/>
      <c r="DHG4" s="155"/>
      <c r="DHH4" s="155"/>
      <c r="DHI4" s="155"/>
      <c r="DHJ4" s="155"/>
      <c r="DHK4" s="155"/>
      <c r="DHL4" s="155"/>
      <c r="DHM4" s="155"/>
      <c r="DHN4" s="155"/>
      <c r="DHO4" s="155"/>
      <c r="DHP4" s="155"/>
      <c r="DHQ4" s="155"/>
      <c r="DHR4" s="155"/>
      <c r="DHS4" s="155"/>
      <c r="DHT4" s="155"/>
      <c r="DHU4" s="155"/>
      <c r="DHV4" s="155"/>
      <c r="DHW4" s="155"/>
      <c r="DHX4" s="155"/>
      <c r="DHY4" s="155"/>
      <c r="DHZ4" s="155"/>
      <c r="DIA4" s="155"/>
      <c r="DIB4" s="155"/>
      <c r="DIC4" s="155"/>
      <c r="DID4" s="155"/>
      <c r="DIE4" s="155"/>
      <c r="DIF4" s="155"/>
      <c r="DIG4" s="155"/>
      <c r="DIH4" s="155"/>
      <c r="DII4" s="155"/>
      <c r="DIJ4" s="155"/>
      <c r="DIK4" s="155"/>
      <c r="DIL4" s="155"/>
      <c r="DIM4" s="155"/>
      <c r="DIN4" s="155"/>
      <c r="DIO4" s="155"/>
      <c r="DIP4" s="155"/>
      <c r="DIQ4" s="155"/>
      <c r="DIR4" s="155"/>
      <c r="DIS4" s="155"/>
      <c r="DIT4" s="155"/>
      <c r="DIU4" s="155"/>
      <c r="DIV4" s="155"/>
      <c r="DIW4" s="155"/>
      <c r="DIX4" s="155"/>
      <c r="DIY4" s="155"/>
      <c r="DIZ4" s="155"/>
      <c r="DJA4" s="155"/>
      <c r="DJB4" s="155"/>
      <c r="DJC4" s="155"/>
      <c r="DJD4" s="155"/>
      <c r="DJE4" s="155"/>
      <c r="DJF4" s="155"/>
      <c r="DJG4" s="155"/>
      <c r="DJH4" s="155"/>
      <c r="DJI4" s="155"/>
      <c r="DJJ4" s="155"/>
      <c r="DJK4" s="155"/>
      <c r="DJL4" s="155"/>
      <c r="DJM4" s="155"/>
      <c r="DJN4" s="155"/>
      <c r="DJO4" s="155"/>
      <c r="DJP4" s="155"/>
      <c r="DJQ4" s="155"/>
      <c r="DJR4" s="155"/>
      <c r="DJS4" s="155"/>
      <c r="DJT4" s="155"/>
      <c r="DJU4" s="155"/>
      <c r="DJV4" s="155"/>
      <c r="DJW4" s="155"/>
      <c r="DJX4" s="155"/>
      <c r="DJY4" s="155"/>
      <c r="DJZ4" s="155"/>
      <c r="DKA4" s="155"/>
      <c r="DKB4" s="155"/>
      <c r="DKC4" s="155"/>
      <c r="DKD4" s="155"/>
      <c r="DKE4" s="155"/>
      <c r="DKF4" s="155"/>
      <c r="DKG4" s="155"/>
      <c r="DKH4" s="155"/>
      <c r="DKI4" s="155"/>
      <c r="DKJ4" s="155"/>
      <c r="DKK4" s="155"/>
      <c r="DKL4" s="155"/>
      <c r="DKM4" s="155"/>
      <c r="DKN4" s="155"/>
      <c r="DKO4" s="155"/>
      <c r="DKP4" s="155"/>
      <c r="DKQ4" s="155"/>
      <c r="DKR4" s="155"/>
      <c r="DKS4" s="155"/>
      <c r="DKT4" s="155"/>
      <c r="DKU4" s="155"/>
      <c r="DKV4" s="155"/>
      <c r="DKW4" s="155"/>
      <c r="DKX4" s="155"/>
      <c r="DKY4" s="155"/>
      <c r="DKZ4" s="155"/>
      <c r="DLA4" s="155"/>
      <c r="DLB4" s="155"/>
      <c r="DLC4" s="155"/>
      <c r="DLD4" s="155"/>
      <c r="DLE4" s="155"/>
      <c r="DLF4" s="155"/>
      <c r="DLG4" s="155"/>
      <c r="DLH4" s="155"/>
      <c r="DLI4" s="155"/>
      <c r="DLJ4" s="155"/>
      <c r="DLK4" s="155"/>
      <c r="DLL4" s="155"/>
      <c r="DLM4" s="155"/>
      <c r="DLN4" s="155"/>
      <c r="DLO4" s="155"/>
      <c r="DLP4" s="155"/>
      <c r="DLQ4" s="155"/>
      <c r="DLR4" s="155"/>
      <c r="DLS4" s="155"/>
      <c r="DLT4" s="155"/>
      <c r="DLU4" s="155"/>
      <c r="DLV4" s="155"/>
      <c r="DLW4" s="155"/>
      <c r="DLX4" s="155"/>
      <c r="DLY4" s="155"/>
      <c r="DLZ4" s="155"/>
      <c r="DMA4" s="155"/>
      <c r="DMB4" s="155"/>
      <c r="DMC4" s="155"/>
      <c r="DMD4" s="155"/>
      <c r="DME4" s="155"/>
      <c r="DMF4" s="155"/>
      <c r="DMG4" s="155"/>
      <c r="DMH4" s="155"/>
      <c r="DMI4" s="155"/>
      <c r="DMJ4" s="155"/>
      <c r="DMK4" s="155"/>
      <c r="DML4" s="155"/>
      <c r="DMM4" s="155"/>
      <c r="DMN4" s="155"/>
      <c r="DMO4" s="155"/>
      <c r="DMP4" s="155"/>
      <c r="DMQ4" s="155"/>
      <c r="DMR4" s="155"/>
      <c r="DMS4" s="155"/>
      <c r="DMT4" s="155"/>
      <c r="DMU4" s="155"/>
      <c r="DMV4" s="155"/>
      <c r="DMW4" s="155"/>
      <c r="DMX4" s="155"/>
      <c r="DMY4" s="155"/>
      <c r="DMZ4" s="155"/>
      <c r="DNA4" s="155"/>
      <c r="DNB4" s="155"/>
      <c r="DNC4" s="155"/>
      <c r="DND4" s="155"/>
      <c r="DNE4" s="155"/>
      <c r="DNF4" s="155"/>
      <c r="DNG4" s="155"/>
      <c r="DNH4" s="155"/>
      <c r="DNI4" s="155"/>
      <c r="DNJ4" s="155"/>
      <c r="DNK4" s="155"/>
      <c r="DNL4" s="155"/>
      <c r="DNM4" s="155"/>
      <c r="DNN4" s="155"/>
      <c r="DNO4" s="155"/>
      <c r="DNP4" s="155"/>
      <c r="DNQ4" s="155"/>
      <c r="DNR4" s="155"/>
      <c r="DNS4" s="155"/>
      <c r="DNT4" s="155"/>
      <c r="DNU4" s="155"/>
      <c r="DNV4" s="155"/>
      <c r="DNW4" s="155"/>
      <c r="DNX4" s="155"/>
      <c r="DNY4" s="155"/>
      <c r="DNZ4" s="155"/>
      <c r="DOA4" s="155"/>
      <c r="DOB4" s="155"/>
      <c r="DOC4" s="155"/>
      <c r="DOD4" s="155"/>
      <c r="DOE4" s="155"/>
      <c r="DOF4" s="155"/>
      <c r="DOG4" s="155"/>
      <c r="DOH4" s="155"/>
      <c r="DOI4" s="155"/>
      <c r="DOJ4" s="155"/>
      <c r="DOK4" s="155"/>
      <c r="DOL4" s="155"/>
      <c r="DOM4" s="155"/>
      <c r="DON4" s="155"/>
      <c r="DOO4" s="155"/>
      <c r="DOP4" s="155"/>
      <c r="DOQ4" s="155"/>
      <c r="DOR4" s="155"/>
      <c r="DOS4" s="155"/>
      <c r="DOT4" s="155"/>
      <c r="DOU4" s="155"/>
      <c r="DOV4" s="155"/>
      <c r="DOW4" s="155"/>
      <c r="DOX4" s="155"/>
      <c r="DOY4" s="155"/>
      <c r="DOZ4" s="155"/>
      <c r="DPA4" s="155"/>
      <c r="DPB4" s="155"/>
      <c r="DPC4" s="155"/>
      <c r="DPD4" s="155"/>
      <c r="DPE4" s="155"/>
      <c r="DPF4" s="155"/>
      <c r="DPG4" s="155"/>
      <c r="DPH4" s="155"/>
      <c r="DPI4" s="155"/>
      <c r="DPJ4" s="155"/>
      <c r="DPK4" s="155"/>
      <c r="DPL4" s="155"/>
      <c r="DPM4" s="155"/>
      <c r="DPN4" s="155"/>
      <c r="DPO4" s="155"/>
      <c r="DPP4" s="155"/>
      <c r="DPQ4" s="155"/>
      <c r="DPR4" s="155"/>
      <c r="DPS4" s="155"/>
      <c r="DPT4" s="155"/>
      <c r="DPU4" s="155"/>
      <c r="DPV4" s="155"/>
      <c r="DPW4" s="155"/>
      <c r="DPX4" s="155"/>
      <c r="DPY4" s="155"/>
      <c r="DPZ4" s="155"/>
      <c r="DQA4" s="155"/>
      <c r="DQB4" s="155"/>
      <c r="DQC4" s="155"/>
      <c r="DQD4" s="155"/>
      <c r="DQE4" s="155"/>
      <c r="DQF4" s="155"/>
      <c r="DQG4" s="155"/>
      <c r="DQH4" s="155"/>
      <c r="DQI4" s="155"/>
      <c r="DQJ4" s="155"/>
      <c r="DQK4" s="155"/>
      <c r="DQL4" s="155"/>
      <c r="DQM4" s="155"/>
      <c r="DQN4" s="155"/>
      <c r="DQO4" s="155"/>
      <c r="DQP4" s="155"/>
      <c r="DQQ4" s="155"/>
      <c r="DQR4" s="155"/>
      <c r="DQS4" s="155"/>
      <c r="DQT4" s="155"/>
      <c r="DQU4" s="155"/>
      <c r="DQV4" s="155"/>
      <c r="DQW4" s="155"/>
      <c r="DQX4" s="155"/>
      <c r="DQY4" s="155"/>
      <c r="DQZ4" s="155"/>
      <c r="DRA4" s="155"/>
      <c r="DRB4" s="155"/>
      <c r="DRC4" s="155"/>
      <c r="DRD4" s="155"/>
      <c r="DRE4" s="155"/>
      <c r="DRF4" s="155"/>
      <c r="DRG4" s="155"/>
      <c r="DRH4" s="155"/>
      <c r="DRI4" s="155"/>
      <c r="DRJ4" s="155"/>
      <c r="DRK4" s="155"/>
      <c r="DRL4" s="155"/>
      <c r="DRM4" s="155"/>
      <c r="DRN4" s="155"/>
      <c r="DRO4" s="155"/>
      <c r="DRP4" s="155"/>
      <c r="DRQ4" s="155"/>
      <c r="DRR4" s="155"/>
      <c r="DRS4" s="155"/>
      <c r="DRT4" s="155"/>
      <c r="DRU4" s="155"/>
      <c r="DRV4" s="155"/>
      <c r="DRW4" s="155"/>
      <c r="DRX4" s="155"/>
      <c r="DRY4" s="155"/>
      <c r="DRZ4" s="155"/>
      <c r="DSA4" s="155"/>
      <c r="DSB4" s="155"/>
      <c r="DSC4" s="155"/>
      <c r="DSD4" s="155"/>
      <c r="DSE4" s="155"/>
      <c r="DSF4" s="155"/>
      <c r="DSG4" s="155"/>
      <c r="DSH4" s="155"/>
      <c r="DSI4" s="155"/>
      <c r="DSJ4" s="155"/>
      <c r="DSK4" s="155"/>
      <c r="DSL4" s="155"/>
      <c r="DSM4" s="155"/>
      <c r="DSN4" s="155"/>
      <c r="DSO4" s="155"/>
      <c r="DSP4" s="155"/>
      <c r="DSQ4" s="155"/>
      <c r="DSR4" s="155"/>
      <c r="DSS4" s="155"/>
      <c r="DST4" s="155"/>
      <c r="DSU4" s="155"/>
      <c r="DSV4" s="155"/>
      <c r="DSW4" s="155"/>
      <c r="DSX4" s="155"/>
      <c r="DSY4" s="155"/>
      <c r="DSZ4" s="155"/>
      <c r="DTA4" s="155"/>
      <c r="DTB4" s="155"/>
      <c r="DTC4" s="155"/>
      <c r="DTD4" s="155"/>
      <c r="DTE4" s="155"/>
      <c r="DTF4" s="155"/>
      <c r="DTG4" s="155"/>
      <c r="DTH4" s="155"/>
      <c r="DTI4" s="155"/>
      <c r="DTJ4" s="155"/>
      <c r="DTK4" s="155"/>
      <c r="DTL4" s="155"/>
      <c r="DTM4" s="155"/>
      <c r="DTN4" s="155"/>
      <c r="DTO4" s="155"/>
      <c r="DTP4" s="155"/>
      <c r="DTQ4" s="155"/>
      <c r="DTR4" s="155"/>
      <c r="DTS4" s="155"/>
      <c r="DTT4" s="155"/>
      <c r="DTU4" s="155"/>
      <c r="DTV4" s="155"/>
      <c r="DTW4" s="155"/>
      <c r="DTX4" s="155"/>
      <c r="DTY4" s="155"/>
      <c r="DTZ4" s="155"/>
      <c r="DUA4" s="155"/>
      <c r="DUB4" s="155"/>
      <c r="DUC4" s="155"/>
      <c r="DUD4" s="155"/>
      <c r="DUE4" s="155"/>
      <c r="DUF4" s="155"/>
      <c r="DUG4" s="155"/>
      <c r="DUH4" s="155"/>
      <c r="DUI4" s="155"/>
      <c r="DUJ4" s="155"/>
      <c r="DUK4" s="155"/>
      <c r="DUL4" s="155"/>
      <c r="DUM4" s="155"/>
      <c r="DUN4" s="155"/>
      <c r="DUO4" s="155"/>
      <c r="DUP4" s="155"/>
      <c r="DUQ4" s="155"/>
      <c r="DUR4" s="155"/>
      <c r="DUS4" s="155"/>
      <c r="DUT4" s="155"/>
      <c r="DUU4" s="155"/>
      <c r="DUV4" s="155"/>
      <c r="DUW4" s="155"/>
      <c r="DUX4" s="155"/>
      <c r="DUY4" s="155"/>
      <c r="DUZ4" s="155"/>
      <c r="DVA4" s="155"/>
      <c r="DVB4" s="155"/>
      <c r="DVC4" s="155"/>
      <c r="DVD4" s="155"/>
      <c r="DVE4" s="155"/>
      <c r="DVF4" s="155"/>
      <c r="DVG4" s="155"/>
      <c r="DVH4" s="155"/>
      <c r="DVI4" s="155"/>
      <c r="DVJ4" s="155"/>
      <c r="DVK4" s="155"/>
      <c r="DVL4" s="155"/>
      <c r="DVM4" s="155"/>
      <c r="DVN4" s="155"/>
      <c r="DVO4" s="155"/>
      <c r="DVP4" s="155"/>
      <c r="DVQ4" s="155"/>
      <c r="DVR4" s="155"/>
      <c r="DVS4" s="155"/>
      <c r="DVT4" s="155"/>
      <c r="DVU4" s="155"/>
      <c r="DVV4" s="155"/>
      <c r="DVW4" s="155"/>
      <c r="DVX4" s="155"/>
      <c r="DVY4" s="155"/>
      <c r="DVZ4" s="155"/>
      <c r="DWA4" s="155"/>
      <c r="DWB4" s="155"/>
      <c r="DWC4" s="155"/>
      <c r="DWD4" s="155"/>
      <c r="DWE4" s="155"/>
      <c r="DWF4" s="155"/>
      <c r="DWG4" s="155"/>
      <c r="DWH4" s="155"/>
      <c r="DWI4" s="155"/>
      <c r="DWJ4" s="155"/>
      <c r="DWK4" s="155"/>
      <c r="DWL4" s="155"/>
      <c r="DWM4" s="155"/>
      <c r="DWN4" s="155"/>
      <c r="DWO4" s="155"/>
      <c r="DWP4" s="155"/>
      <c r="DWQ4" s="155"/>
      <c r="DWR4" s="155"/>
      <c r="DWS4" s="155"/>
      <c r="DWT4" s="155"/>
      <c r="DWU4" s="155"/>
      <c r="DWV4" s="155"/>
      <c r="DWW4" s="155"/>
      <c r="DWX4" s="155"/>
      <c r="DWY4" s="155"/>
      <c r="DWZ4" s="155"/>
      <c r="DXA4" s="155"/>
      <c r="DXB4" s="155"/>
      <c r="DXC4" s="155"/>
      <c r="DXD4" s="155"/>
      <c r="DXE4" s="155"/>
      <c r="DXF4" s="155"/>
      <c r="DXG4" s="155"/>
      <c r="DXH4" s="155"/>
      <c r="DXI4" s="155"/>
      <c r="DXJ4" s="155"/>
      <c r="DXK4" s="155"/>
      <c r="DXL4" s="155"/>
      <c r="DXM4" s="155"/>
      <c r="DXN4" s="155"/>
      <c r="DXO4" s="155"/>
      <c r="DXP4" s="155"/>
      <c r="DXQ4" s="155"/>
      <c r="DXR4" s="155"/>
      <c r="DXS4" s="155"/>
      <c r="DXT4" s="155"/>
      <c r="DXU4" s="155"/>
      <c r="DXV4" s="155"/>
      <c r="DXW4" s="155"/>
      <c r="DXX4" s="155"/>
      <c r="DXY4" s="155"/>
      <c r="DXZ4" s="155"/>
      <c r="DYA4" s="155"/>
      <c r="DYB4" s="155"/>
      <c r="DYC4" s="155"/>
      <c r="DYD4" s="155"/>
      <c r="DYE4" s="155"/>
      <c r="DYF4" s="155"/>
      <c r="DYG4" s="155"/>
      <c r="DYH4" s="155"/>
      <c r="DYI4" s="155"/>
      <c r="DYJ4" s="155"/>
      <c r="DYK4" s="155"/>
      <c r="DYL4" s="155"/>
      <c r="DYM4" s="155"/>
      <c r="DYN4" s="155"/>
      <c r="DYO4" s="155"/>
      <c r="DYP4" s="155"/>
      <c r="DYQ4" s="155"/>
      <c r="DYR4" s="155"/>
      <c r="DYS4" s="155"/>
      <c r="DYT4" s="155"/>
      <c r="DYU4" s="155"/>
      <c r="DYV4" s="155"/>
      <c r="DYW4" s="155"/>
      <c r="DYX4" s="155"/>
      <c r="DYY4" s="155"/>
      <c r="DYZ4" s="155"/>
      <c r="DZA4" s="155"/>
      <c r="DZB4" s="155"/>
      <c r="DZC4" s="155"/>
      <c r="DZD4" s="155"/>
      <c r="DZE4" s="155"/>
      <c r="DZF4" s="155"/>
      <c r="DZG4" s="155"/>
      <c r="DZH4" s="155"/>
      <c r="DZI4" s="155"/>
      <c r="DZJ4" s="155"/>
      <c r="DZK4" s="155"/>
      <c r="DZL4" s="155"/>
      <c r="DZM4" s="155"/>
      <c r="DZN4" s="155"/>
      <c r="DZO4" s="155"/>
      <c r="DZP4" s="155"/>
      <c r="DZQ4" s="155"/>
      <c r="DZR4" s="155"/>
      <c r="DZS4" s="155"/>
      <c r="DZT4" s="155"/>
      <c r="DZU4" s="155"/>
      <c r="DZV4" s="155"/>
      <c r="DZW4" s="155"/>
      <c r="DZX4" s="155"/>
      <c r="DZY4" s="155"/>
      <c r="DZZ4" s="155"/>
      <c r="EAA4" s="155"/>
      <c r="EAB4" s="155"/>
      <c r="EAC4" s="155"/>
      <c r="EAD4" s="155"/>
      <c r="EAE4" s="155"/>
      <c r="EAF4" s="155"/>
      <c r="EAG4" s="155"/>
      <c r="EAH4" s="155"/>
      <c r="EAI4" s="155"/>
      <c r="EAJ4" s="155"/>
      <c r="EAK4" s="155"/>
      <c r="EAL4" s="155"/>
      <c r="EAM4" s="155"/>
      <c r="EAN4" s="155"/>
      <c r="EAO4" s="155"/>
      <c r="EAP4" s="155"/>
      <c r="EAQ4" s="155"/>
      <c r="EAR4" s="155"/>
      <c r="EAS4" s="155"/>
      <c r="EAT4" s="155"/>
      <c r="EAU4" s="155"/>
      <c r="EAV4" s="155"/>
      <c r="EAW4" s="155"/>
      <c r="EAX4" s="155"/>
      <c r="EAY4" s="155"/>
      <c r="EAZ4" s="155"/>
      <c r="EBA4" s="155"/>
      <c r="EBB4" s="155"/>
      <c r="EBC4" s="155"/>
      <c r="EBD4" s="155"/>
      <c r="EBE4" s="155"/>
      <c r="EBF4" s="155"/>
      <c r="EBG4" s="155"/>
      <c r="EBH4" s="155"/>
      <c r="EBI4" s="155"/>
      <c r="EBJ4" s="155"/>
      <c r="EBK4" s="155"/>
      <c r="EBL4" s="155"/>
      <c r="EBM4" s="155"/>
      <c r="EBN4" s="155"/>
      <c r="EBO4" s="155"/>
      <c r="EBP4" s="155"/>
      <c r="EBQ4" s="155"/>
      <c r="EBR4" s="155"/>
      <c r="EBS4" s="155"/>
      <c r="EBT4" s="155"/>
      <c r="EBU4" s="155"/>
      <c r="EBV4" s="155"/>
      <c r="EBW4" s="155"/>
      <c r="EBX4" s="155"/>
      <c r="EBY4" s="155"/>
      <c r="EBZ4" s="155"/>
      <c r="ECA4" s="155"/>
      <c r="ECB4" s="155"/>
      <c r="ECC4" s="155"/>
      <c r="ECD4" s="155"/>
      <c r="ECE4" s="155"/>
      <c r="ECF4" s="155"/>
      <c r="ECG4" s="155"/>
      <c r="ECH4" s="155"/>
      <c r="ECI4" s="155"/>
      <c r="ECJ4" s="155"/>
      <c r="ECK4" s="155"/>
      <c r="ECL4" s="155"/>
      <c r="ECM4" s="155"/>
      <c r="ECN4" s="155"/>
      <c r="ECO4" s="155"/>
      <c r="ECP4" s="155"/>
      <c r="ECQ4" s="155"/>
      <c r="ECR4" s="155"/>
      <c r="ECS4" s="155"/>
      <c r="ECT4" s="155"/>
      <c r="ECU4" s="155"/>
      <c r="ECV4" s="155"/>
      <c r="ECW4" s="155"/>
      <c r="ECX4" s="155"/>
      <c r="ECY4" s="155"/>
      <c r="ECZ4" s="155"/>
      <c r="EDA4" s="155"/>
      <c r="EDB4" s="155"/>
      <c r="EDC4" s="155"/>
      <c r="EDD4" s="155"/>
      <c r="EDE4" s="155"/>
      <c r="EDF4" s="155"/>
      <c r="EDG4" s="155"/>
      <c r="EDH4" s="155"/>
      <c r="EDI4" s="155"/>
      <c r="EDJ4" s="155"/>
      <c r="EDK4" s="155"/>
      <c r="EDL4" s="155"/>
      <c r="EDM4" s="155"/>
      <c r="EDN4" s="155"/>
      <c r="EDO4" s="155"/>
      <c r="EDP4" s="155"/>
      <c r="EDQ4" s="155"/>
      <c r="EDR4" s="155"/>
      <c r="EDS4" s="155"/>
      <c r="EDT4" s="155"/>
      <c r="EDU4" s="155"/>
      <c r="EDV4" s="155"/>
      <c r="EDW4" s="155"/>
      <c r="EDX4" s="155"/>
      <c r="EDY4" s="155"/>
      <c r="EDZ4" s="155"/>
      <c r="EEA4" s="155"/>
      <c r="EEB4" s="155"/>
      <c r="EEC4" s="155"/>
      <c r="EED4" s="155"/>
      <c r="EEE4" s="155"/>
      <c r="EEF4" s="155"/>
      <c r="EEG4" s="155"/>
      <c r="EEH4" s="155"/>
      <c r="EEI4" s="155"/>
      <c r="EEJ4" s="155"/>
      <c r="EEK4" s="155"/>
      <c r="EEL4" s="155"/>
      <c r="EEM4" s="155"/>
      <c r="EEN4" s="155"/>
      <c r="EEO4" s="155"/>
      <c r="EEP4" s="155"/>
      <c r="EEQ4" s="155"/>
      <c r="EER4" s="155"/>
      <c r="EES4" s="155"/>
      <c r="EET4" s="155"/>
      <c r="EEU4" s="155"/>
      <c r="EEV4" s="155"/>
      <c r="EEW4" s="155"/>
      <c r="EEX4" s="155"/>
      <c r="EEY4" s="155"/>
      <c r="EEZ4" s="155"/>
      <c r="EFA4" s="155"/>
      <c r="EFB4" s="155"/>
      <c r="EFC4" s="155"/>
      <c r="EFD4" s="155"/>
      <c r="EFE4" s="155"/>
      <c r="EFF4" s="155"/>
      <c r="EFG4" s="155"/>
      <c r="EFH4" s="155"/>
      <c r="EFI4" s="155"/>
      <c r="EFJ4" s="155"/>
      <c r="EFK4" s="155"/>
      <c r="EFL4" s="155"/>
      <c r="EFM4" s="155"/>
      <c r="EFN4" s="155"/>
      <c r="EFO4" s="155"/>
      <c r="EFP4" s="155"/>
      <c r="EFQ4" s="155"/>
      <c r="EFR4" s="155"/>
      <c r="EFS4" s="155"/>
      <c r="EFT4" s="155"/>
      <c r="EFU4" s="155"/>
      <c r="EFV4" s="155"/>
      <c r="EFW4" s="155"/>
      <c r="EFX4" s="155"/>
      <c r="EFY4" s="155"/>
      <c r="EFZ4" s="155"/>
      <c r="EGA4" s="155"/>
      <c r="EGB4" s="155"/>
      <c r="EGC4" s="155"/>
      <c r="EGD4" s="155"/>
      <c r="EGE4" s="155"/>
      <c r="EGF4" s="155"/>
      <c r="EGG4" s="155"/>
      <c r="EGH4" s="155"/>
      <c r="EGI4" s="155"/>
      <c r="EGJ4" s="155"/>
      <c r="EGK4" s="155"/>
      <c r="EGL4" s="155"/>
      <c r="EGM4" s="155"/>
      <c r="EGN4" s="155"/>
      <c r="EGO4" s="155"/>
      <c r="EGP4" s="155"/>
      <c r="EGQ4" s="155"/>
      <c r="EGR4" s="155"/>
      <c r="EGS4" s="155"/>
      <c r="EGT4" s="155"/>
      <c r="EGU4" s="155"/>
      <c r="EGV4" s="155"/>
      <c r="EGW4" s="155"/>
      <c r="EGX4" s="155"/>
      <c r="EGY4" s="155"/>
      <c r="EGZ4" s="155"/>
      <c r="EHA4" s="155"/>
      <c r="EHB4" s="155"/>
      <c r="EHC4" s="155"/>
      <c r="EHD4" s="155"/>
      <c r="EHE4" s="155"/>
      <c r="EHF4" s="155"/>
      <c r="EHG4" s="155"/>
      <c r="EHH4" s="155"/>
      <c r="EHI4" s="155"/>
      <c r="EHJ4" s="155"/>
      <c r="EHK4" s="155"/>
      <c r="EHL4" s="155"/>
      <c r="EHM4" s="155"/>
      <c r="EHN4" s="155"/>
      <c r="EHO4" s="155"/>
      <c r="EHP4" s="155"/>
      <c r="EHQ4" s="155"/>
      <c r="EHR4" s="155"/>
      <c r="EHS4" s="155"/>
      <c r="EHT4" s="155"/>
      <c r="EHU4" s="155"/>
      <c r="EHV4" s="155"/>
      <c r="EHW4" s="155"/>
      <c r="EHX4" s="155"/>
      <c r="EHY4" s="155"/>
      <c r="EHZ4" s="155"/>
      <c r="EIA4" s="155"/>
      <c r="EIB4" s="155"/>
      <c r="EIC4" s="155"/>
      <c r="EID4" s="155"/>
      <c r="EIE4" s="155"/>
      <c r="EIF4" s="155"/>
      <c r="EIG4" s="155"/>
      <c r="EIH4" s="155"/>
      <c r="EII4" s="155"/>
      <c r="EIJ4" s="155"/>
      <c r="EIK4" s="155"/>
      <c r="EIL4" s="155"/>
      <c r="EIM4" s="155"/>
      <c r="EIN4" s="155"/>
      <c r="EIO4" s="155"/>
      <c r="EIP4" s="155"/>
      <c r="EIQ4" s="155"/>
      <c r="EIR4" s="155"/>
      <c r="EIS4" s="155"/>
      <c r="EIT4" s="155"/>
      <c r="EIU4" s="155"/>
      <c r="EIV4" s="155"/>
      <c r="EIW4" s="155"/>
      <c r="EIX4" s="155"/>
      <c r="EIY4" s="155"/>
      <c r="EIZ4" s="155"/>
      <c r="EJA4" s="155"/>
      <c r="EJB4" s="155"/>
      <c r="EJC4" s="155"/>
      <c r="EJD4" s="155"/>
      <c r="EJE4" s="155"/>
      <c r="EJF4" s="155"/>
      <c r="EJG4" s="155"/>
      <c r="EJH4" s="155"/>
      <c r="EJI4" s="155"/>
      <c r="EJJ4" s="155"/>
      <c r="EJK4" s="155"/>
      <c r="EJL4" s="155"/>
      <c r="EJM4" s="155"/>
      <c r="EJN4" s="155"/>
      <c r="EJO4" s="155"/>
      <c r="EJP4" s="155"/>
      <c r="EJQ4" s="155"/>
      <c r="EJR4" s="155"/>
      <c r="EJS4" s="155"/>
      <c r="EJT4" s="155"/>
      <c r="EJU4" s="155"/>
      <c r="EJV4" s="155"/>
      <c r="EJW4" s="155"/>
      <c r="EJX4" s="155"/>
      <c r="EJY4" s="155"/>
      <c r="EJZ4" s="155"/>
      <c r="EKA4" s="155"/>
      <c r="EKB4" s="155"/>
      <c r="EKC4" s="155"/>
      <c r="EKD4" s="155"/>
      <c r="EKE4" s="155"/>
      <c r="EKF4" s="155"/>
      <c r="EKG4" s="155"/>
      <c r="EKH4" s="155"/>
      <c r="EKI4" s="155"/>
      <c r="EKJ4" s="155"/>
      <c r="EKK4" s="155"/>
      <c r="EKL4" s="155"/>
      <c r="EKM4" s="155"/>
      <c r="EKN4" s="155"/>
      <c r="EKO4" s="155"/>
      <c r="EKP4" s="155"/>
      <c r="EKQ4" s="155"/>
      <c r="EKR4" s="155"/>
      <c r="EKS4" s="155"/>
      <c r="EKT4" s="155"/>
      <c r="EKU4" s="155"/>
      <c r="EKV4" s="155"/>
      <c r="EKW4" s="155"/>
      <c r="EKX4" s="155"/>
      <c r="EKY4" s="155"/>
      <c r="EKZ4" s="155"/>
      <c r="ELA4" s="155"/>
      <c r="ELB4" s="155"/>
      <c r="ELC4" s="155"/>
      <c r="ELD4" s="155"/>
      <c r="ELE4" s="155"/>
      <c r="ELF4" s="155"/>
      <c r="ELG4" s="155"/>
      <c r="ELH4" s="155"/>
      <c r="ELI4" s="155"/>
      <c r="ELJ4" s="155"/>
      <c r="ELK4" s="155"/>
      <c r="ELL4" s="155"/>
      <c r="ELM4" s="155"/>
      <c r="ELN4" s="155"/>
      <c r="ELO4" s="155"/>
      <c r="ELP4" s="155"/>
      <c r="ELQ4" s="155"/>
      <c r="ELR4" s="155"/>
      <c r="ELS4" s="155"/>
      <c r="ELT4" s="155"/>
      <c r="ELU4" s="155"/>
      <c r="ELV4" s="155"/>
      <c r="ELW4" s="155"/>
      <c r="ELX4" s="155"/>
      <c r="ELY4" s="155"/>
      <c r="ELZ4" s="155"/>
      <c r="EMA4" s="155"/>
      <c r="EMB4" s="155"/>
      <c r="EMC4" s="155"/>
      <c r="EMD4" s="155"/>
      <c r="EME4" s="155"/>
      <c r="EMF4" s="155"/>
      <c r="EMG4" s="155"/>
      <c r="EMH4" s="155"/>
      <c r="EMI4" s="155"/>
      <c r="EMJ4" s="155"/>
      <c r="EMK4" s="155"/>
      <c r="EML4" s="155"/>
      <c r="EMM4" s="155"/>
      <c r="EMN4" s="155"/>
      <c r="EMO4" s="155"/>
      <c r="EMP4" s="155"/>
      <c r="EMQ4" s="155"/>
      <c r="EMR4" s="155"/>
      <c r="EMS4" s="155"/>
      <c r="EMT4" s="155"/>
      <c r="EMU4" s="155"/>
      <c r="EMV4" s="155"/>
      <c r="EMW4" s="155"/>
      <c r="EMX4" s="155"/>
      <c r="EMY4" s="155"/>
      <c r="EMZ4" s="155"/>
      <c r="ENA4" s="155"/>
      <c r="ENB4" s="155"/>
      <c r="ENC4" s="155"/>
      <c r="END4" s="155"/>
      <c r="ENE4" s="155"/>
      <c r="ENF4" s="155"/>
      <c r="ENG4" s="155"/>
      <c r="ENH4" s="155"/>
      <c r="ENI4" s="155"/>
      <c r="ENJ4" s="155"/>
      <c r="ENK4" s="155"/>
      <c r="ENL4" s="155"/>
      <c r="ENM4" s="155"/>
      <c r="ENN4" s="155"/>
      <c r="ENO4" s="155"/>
      <c r="ENP4" s="155"/>
      <c r="ENQ4" s="155"/>
      <c r="ENR4" s="155"/>
      <c r="ENS4" s="155"/>
      <c r="ENT4" s="155"/>
      <c r="ENU4" s="155"/>
      <c r="ENV4" s="155"/>
      <c r="ENW4" s="155"/>
      <c r="ENX4" s="155"/>
      <c r="ENY4" s="155"/>
      <c r="ENZ4" s="155"/>
      <c r="EOA4" s="155"/>
      <c r="EOB4" s="155"/>
      <c r="EOC4" s="155"/>
      <c r="EOD4" s="155"/>
      <c r="EOE4" s="155"/>
      <c r="EOF4" s="155"/>
      <c r="EOG4" s="155"/>
      <c r="EOH4" s="155"/>
      <c r="EOI4" s="155"/>
      <c r="EOJ4" s="155"/>
      <c r="EOK4" s="155"/>
      <c r="EOL4" s="155"/>
      <c r="EOM4" s="155"/>
      <c r="EON4" s="155"/>
      <c r="EOO4" s="155"/>
      <c r="EOP4" s="155"/>
      <c r="EOQ4" s="155"/>
      <c r="EOR4" s="155"/>
      <c r="EOS4" s="155"/>
      <c r="EOT4" s="155"/>
      <c r="EOU4" s="155"/>
      <c r="EOV4" s="155"/>
      <c r="EOW4" s="155"/>
      <c r="EOX4" s="155"/>
      <c r="EOY4" s="155"/>
      <c r="EOZ4" s="155"/>
      <c r="EPA4" s="155"/>
      <c r="EPB4" s="155"/>
      <c r="EPC4" s="155"/>
      <c r="EPD4" s="155"/>
      <c r="EPE4" s="155"/>
      <c r="EPF4" s="155"/>
      <c r="EPG4" s="155"/>
      <c r="EPH4" s="155"/>
      <c r="EPI4" s="155"/>
      <c r="EPJ4" s="155"/>
      <c r="EPK4" s="155"/>
      <c r="EPL4" s="155"/>
      <c r="EPM4" s="155"/>
      <c r="EPN4" s="155"/>
      <c r="EPO4" s="155"/>
      <c r="EPP4" s="155"/>
      <c r="EPQ4" s="155"/>
      <c r="EPR4" s="155"/>
      <c r="EPS4" s="155"/>
      <c r="EPT4" s="155"/>
      <c r="EPU4" s="155"/>
      <c r="EPV4" s="155"/>
      <c r="EPW4" s="155"/>
      <c r="EPX4" s="155"/>
      <c r="EPY4" s="155"/>
      <c r="EPZ4" s="155"/>
      <c r="EQA4" s="155"/>
      <c r="EQB4" s="155"/>
      <c r="EQC4" s="155"/>
      <c r="EQD4" s="155"/>
      <c r="EQE4" s="155"/>
      <c r="EQF4" s="155"/>
      <c r="EQG4" s="155"/>
      <c r="EQH4" s="155"/>
      <c r="EQI4" s="155"/>
      <c r="EQJ4" s="155"/>
      <c r="EQK4" s="155"/>
      <c r="EQL4" s="155"/>
      <c r="EQM4" s="155"/>
      <c r="EQN4" s="155"/>
      <c r="EQO4" s="155"/>
      <c r="EQP4" s="155"/>
      <c r="EQQ4" s="155"/>
      <c r="EQR4" s="155"/>
      <c r="EQS4" s="155"/>
      <c r="EQT4" s="155"/>
      <c r="EQU4" s="155"/>
      <c r="EQV4" s="155"/>
      <c r="EQW4" s="155"/>
      <c r="EQX4" s="155"/>
      <c r="EQY4" s="155"/>
      <c r="EQZ4" s="155"/>
      <c r="ERA4" s="155"/>
      <c r="ERB4" s="155"/>
      <c r="ERC4" s="155"/>
      <c r="ERD4" s="155"/>
      <c r="ERE4" s="155"/>
      <c r="ERF4" s="155"/>
      <c r="ERG4" s="155"/>
      <c r="ERH4" s="155"/>
      <c r="ERI4" s="155"/>
      <c r="ERJ4" s="155"/>
      <c r="ERK4" s="155"/>
      <c r="ERL4" s="155"/>
      <c r="ERM4" s="155"/>
      <c r="ERN4" s="155"/>
      <c r="ERO4" s="155"/>
      <c r="ERP4" s="155"/>
      <c r="ERQ4" s="155"/>
      <c r="ERR4" s="155"/>
      <c r="ERS4" s="155"/>
      <c r="ERT4" s="155"/>
      <c r="ERU4" s="155"/>
      <c r="ERV4" s="155"/>
      <c r="ERW4" s="155"/>
      <c r="ERX4" s="155"/>
      <c r="ERY4" s="155"/>
      <c r="ERZ4" s="155"/>
      <c r="ESA4" s="155"/>
      <c r="ESB4" s="155"/>
      <c r="ESC4" s="155"/>
      <c r="ESD4" s="155"/>
      <c r="ESE4" s="155"/>
      <c r="ESF4" s="155"/>
      <c r="ESG4" s="155"/>
      <c r="ESH4" s="155"/>
      <c r="ESI4" s="155"/>
      <c r="ESJ4" s="155"/>
      <c r="ESK4" s="155"/>
      <c r="ESL4" s="155"/>
      <c r="ESM4" s="155"/>
      <c r="ESN4" s="155"/>
      <c r="ESO4" s="155"/>
      <c r="ESP4" s="155"/>
      <c r="ESQ4" s="155"/>
      <c r="ESR4" s="155"/>
      <c r="ESS4" s="155"/>
      <c r="EST4" s="155"/>
      <c r="ESU4" s="155"/>
      <c r="ESV4" s="155"/>
      <c r="ESW4" s="155"/>
      <c r="ESX4" s="155"/>
      <c r="ESY4" s="155"/>
      <c r="ESZ4" s="155"/>
      <c r="ETA4" s="155"/>
      <c r="ETB4" s="155"/>
      <c r="ETC4" s="155"/>
      <c r="ETD4" s="155"/>
      <c r="ETE4" s="155"/>
      <c r="ETF4" s="155"/>
      <c r="ETG4" s="155"/>
      <c r="ETH4" s="155"/>
      <c r="ETI4" s="155"/>
      <c r="ETJ4" s="155"/>
      <c r="ETK4" s="155"/>
      <c r="ETL4" s="155"/>
      <c r="ETM4" s="155"/>
      <c r="ETN4" s="155"/>
      <c r="ETO4" s="155"/>
      <c r="ETP4" s="155"/>
      <c r="ETQ4" s="155"/>
      <c r="ETR4" s="155"/>
      <c r="ETS4" s="155"/>
      <c r="ETT4" s="155"/>
      <c r="ETU4" s="155"/>
      <c r="ETV4" s="155"/>
      <c r="ETW4" s="155"/>
      <c r="ETX4" s="155"/>
      <c r="ETY4" s="155"/>
      <c r="ETZ4" s="155"/>
      <c r="EUA4" s="155"/>
      <c r="EUB4" s="155"/>
      <c r="EUC4" s="155"/>
      <c r="EUD4" s="155"/>
      <c r="EUE4" s="155"/>
      <c r="EUF4" s="155"/>
      <c r="EUG4" s="155"/>
      <c r="EUH4" s="155"/>
      <c r="EUI4" s="155"/>
      <c r="EUJ4" s="155"/>
      <c r="EUK4" s="155"/>
      <c r="EUL4" s="155"/>
      <c r="EUM4" s="155"/>
      <c r="EUN4" s="155"/>
      <c r="EUO4" s="155"/>
      <c r="EUP4" s="155"/>
      <c r="EUQ4" s="155"/>
      <c r="EUR4" s="155"/>
      <c r="EUS4" s="155"/>
      <c r="EUT4" s="155"/>
      <c r="EUU4" s="155"/>
      <c r="EUV4" s="155"/>
      <c r="EUW4" s="155"/>
      <c r="EUX4" s="155"/>
      <c r="EUY4" s="155"/>
      <c r="EUZ4" s="155"/>
      <c r="EVA4" s="155"/>
      <c r="EVB4" s="155"/>
      <c r="EVC4" s="155"/>
      <c r="EVD4" s="155"/>
      <c r="EVE4" s="155"/>
      <c r="EVF4" s="155"/>
      <c r="EVG4" s="155"/>
      <c r="EVH4" s="155"/>
      <c r="EVI4" s="155"/>
      <c r="EVJ4" s="155"/>
      <c r="EVK4" s="155"/>
      <c r="EVL4" s="155"/>
      <c r="EVM4" s="155"/>
      <c r="EVN4" s="155"/>
      <c r="EVO4" s="155"/>
      <c r="EVP4" s="155"/>
      <c r="EVQ4" s="155"/>
      <c r="EVR4" s="155"/>
      <c r="EVS4" s="155"/>
      <c r="EVT4" s="155"/>
      <c r="EVU4" s="155"/>
      <c r="EVV4" s="155"/>
      <c r="EVW4" s="155"/>
      <c r="EVX4" s="155"/>
      <c r="EVY4" s="155"/>
      <c r="EVZ4" s="155"/>
      <c r="EWA4" s="155"/>
      <c r="EWB4" s="155"/>
      <c r="EWC4" s="155"/>
      <c r="EWD4" s="155"/>
      <c r="EWE4" s="155"/>
      <c r="EWF4" s="155"/>
      <c r="EWG4" s="155"/>
      <c r="EWH4" s="155"/>
      <c r="EWI4" s="155"/>
      <c r="EWJ4" s="155"/>
      <c r="EWK4" s="155"/>
      <c r="EWL4" s="155"/>
      <c r="EWM4" s="155"/>
      <c r="EWN4" s="155"/>
      <c r="EWO4" s="155"/>
      <c r="EWP4" s="155"/>
      <c r="EWQ4" s="155"/>
      <c r="EWR4" s="155"/>
      <c r="EWS4" s="155"/>
      <c r="EWT4" s="155"/>
      <c r="EWU4" s="155"/>
      <c r="EWV4" s="155"/>
      <c r="EWW4" s="155"/>
      <c r="EWX4" s="155"/>
      <c r="EWY4" s="155"/>
      <c r="EWZ4" s="155"/>
      <c r="EXA4" s="155"/>
      <c r="EXB4" s="155"/>
      <c r="EXC4" s="155"/>
      <c r="EXD4" s="155"/>
      <c r="EXE4" s="155"/>
      <c r="EXF4" s="155"/>
      <c r="EXG4" s="155"/>
      <c r="EXH4" s="155"/>
      <c r="EXI4" s="155"/>
      <c r="EXJ4" s="155"/>
      <c r="EXK4" s="155"/>
      <c r="EXL4" s="155"/>
      <c r="EXM4" s="155"/>
      <c r="EXN4" s="155"/>
      <c r="EXO4" s="155"/>
      <c r="EXP4" s="155"/>
      <c r="EXQ4" s="155"/>
      <c r="EXR4" s="155"/>
      <c r="EXS4" s="155"/>
      <c r="EXT4" s="155"/>
      <c r="EXU4" s="155"/>
      <c r="EXV4" s="155"/>
      <c r="EXW4" s="155"/>
      <c r="EXX4" s="155"/>
      <c r="EXY4" s="155"/>
      <c r="EXZ4" s="155"/>
      <c r="EYA4" s="155"/>
      <c r="EYB4" s="155"/>
      <c r="EYC4" s="155"/>
      <c r="EYD4" s="155"/>
      <c r="EYE4" s="155"/>
      <c r="EYF4" s="155"/>
      <c r="EYG4" s="155"/>
      <c r="EYH4" s="155"/>
      <c r="EYI4" s="155"/>
      <c r="EYJ4" s="155"/>
      <c r="EYK4" s="155"/>
      <c r="EYL4" s="155"/>
      <c r="EYM4" s="155"/>
      <c r="EYN4" s="155"/>
      <c r="EYO4" s="155"/>
      <c r="EYP4" s="155"/>
      <c r="EYQ4" s="155"/>
      <c r="EYR4" s="155"/>
      <c r="EYS4" s="155"/>
      <c r="EYT4" s="155"/>
      <c r="EYU4" s="155"/>
      <c r="EYV4" s="155"/>
      <c r="EYW4" s="155"/>
      <c r="EYX4" s="155"/>
      <c r="EYY4" s="155"/>
      <c r="EYZ4" s="155"/>
      <c r="EZA4" s="155"/>
      <c r="EZB4" s="155"/>
      <c r="EZC4" s="155"/>
      <c r="EZD4" s="155"/>
      <c r="EZE4" s="155"/>
      <c r="EZF4" s="155"/>
      <c r="EZG4" s="155"/>
      <c r="EZH4" s="155"/>
      <c r="EZI4" s="155"/>
      <c r="EZJ4" s="155"/>
      <c r="EZK4" s="155"/>
      <c r="EZL4" s="155"/>
      <c r="EZM4" s="155"/>
      <c r="EZN4" s="155"/>
      <c r="EZO4" s="155"/>
      <c r="EZP4" s="155"/>
      <c r="EZQ4" s="155"/>
      <c r="EZR4" s="155"/>
      <c r="EZS4" s="155"/>
      <c r="EZT4" s="155"/>
      <c r="EZU4" s="155"/>
      <c r="EZV4" s="155"/>
      <c r="EZW4" s="155"/>
      <c r="EZX4" s="155"/>
      <c r="EZY4" s="155"/>
      <c r="EZZ4" s="155"/>
      <c r="FAA4" s="155"/>
      <c r="FAB4" s="155"/>
      <c r="FAC4" s="155"/>
      <c r="FAD4" s="155"/>
      <c r="FAE4" s="155"/>
      <c r="FAF4" s="155"/>
      <c r="FAG4" s="155"/>
      <c r="FAH4" s="155"/>
      <c r="FAI4" s="155"/>
      <c r="FAJ4" s="155"/>
      <c r="FAK4" s="155"/>
      <c r="FAL4" s="155"/>
      <c r="FAM4" s="155"/>
      <c r="FAN4" s="155"/>
      <c r="FAO4" s="155"/>
      <c r="FAP4" s="155"/>
      <c r="FAQ4" s="155"/>
      <c r="FAR4" s="155"/>
      <c r="FAS4" s="155"/>
      <c r="FAT4" s="155"/>
      <c r="FAU4" s="155"/>
      <c r="FAV4" s="155"/>
      <c r="FAW4" s="155"/>
      <c r="FAX4" s="155"/>
      <c r="FAY4" s="155"/>
      <c r="FAZ4" s="155"/>
      <c r="FBA4" s="155"/>
      <c r="FBB4" s="155"/>
      <c r="FBC4" s="155"/>
      <c r="FBD4" s="155"/>
      <c r="FBE4" s="155"/>
      <c r="FBF4" s="155"/>
      <c r="FBG4" s="155"/>
      <c r="FBH4" s="155"/>
      <c r="FBI4" s="155"/>
      <c r="FBJ4" s="155"/>
      <c r="FBK4" s="155"/>
      <c r="FBL4" s="155"/>
      <c r="FBM4" s="155"/>
      <c r="FBN4" s="155"/>
      <c r="FBO4" s="155"/>
      <c r="FBP4" s="155"/>
      <c r="FBQ4" s="155"/>
      <c r="FBR4" s="155"/>
      <c r="FBS4" s="155"/>
      <c r="FBT4" s="155"/>
      <c r="FBU4" s="155"/>
      <c r="FBV4" s="155"/>
      <c r="FBW4" s="155"/>
      <c r="FBX4" s="155"/>
      <c r="FBY4" s="155"/>
      <c r="FBZ4" s="155"/>
      <c r="FCA4" s="155"/>
      <c r="FCB4" s="155"/>
      <c r="FCC4" s="155"/>
      <c r="FCD4" s="155"/>
      <c r="FCE4" s="155"/>
      <c r="FCF4" s="155"/>
      <c r="FCG4" s="155"/>
      <c r="FCH4" s="155"/>
      <c r="FCI4" s="155"/>
      <c r="FCJ4" s="155"/>
      <c r="FCK4" s="155"/>
      <c r="FCL4" s="155"/>
      <c r="FCM4" s="155"/>
      <c r="FCN4" s="155"/>
      <c r="FCO4" s="155"/>
      <c r="FCP4" s="155"/>
      <c r="FCQ4" s="155"/>
      <c r="FCR4" s="155"/>
      <c r="FCS4" s="155"/>
      <c r="FCT4" s="155"/>
      <c r="FCU4" s="155"/>
      <c r="FCV4" s="155"/>
      <c r="FCW4" s="155"/>
      <c r="FCX4" s="155"/>
      <c r="FCY4" s="155"/>
      <c r="FCZ4" s="155"/>
      <c r="FDA4" s="155"/>
      <c r="FDB4" s="155"/>
      <c r="FDC4" s="155"/>
      <c r="FDD4" s="155"/>
      <c r="FDE4" s="155"/>
      <c r="FDF4" s="155"/>
      <c r="FDG4" s="155"/>
      <c r="FDH4" s="155"/>
      <c r="FDI4" s="155"/>
      <c r="FDJ4" s="155"/>
      <c r="FDK4" s="155"/>
      <c r="FDL4" s="155"/>
      <c r="FDM4" s="155"/>
      <c r="FDN4" s="155"/>
      <c r="FDO4" s="155"/>
      <c r="FDP4" s="155"/>
      <c r="FDQ4" s="155"/>
      <c r="FDR4" s="155"/>
      <c r="FDS4" s="155"/>
      <c r="FDT4" s="155"/>
      <c r="FDU4" s="155"/>
      <c r="FDV4" s="155"/>
      <c r="FDW4" s="155"/>
      <c r="FDX4" s="155"/>
      <c r="FDY4" s="155"/>
      <c r="FDZ4" s="155"/>
      <c r="FEA4" s="155"/>
      <c r="FEB4" s="155"/>
      <c r="FEC4" s="155"/>
      <c r="FED4" s="155"/>
      <c r="FEE4" s="155"/>
      <c r="FEF4" s="155"/>
      <c r="FEG4" s="155"/>
      <c r="FEH4" s="155"/>
      <c r="FEI4" s="155"/>
      <c r="FEJ4" s="155"/>
      <c r="FEK4" s="155"/>
      <c r="FEL4" s="155"/>
      <c r="FEM4" s="155"/>
      <c r="FEN4" s="155"/>
      <c r="FEO4" s="155"/>
      <c r="FEP4" s="155"/>
      <c r="FEQ4" s="155"/>
      <c r="FER4" s="155"/>
      <c r="FES4" s="155"/>
      <c r="FET4" s="155"/>
      <c r="FEU4" s="155"/>
      <c r="FEV4" s="155"/>
      <c r="FEW4" s="155"/>
      <c r="FEX4" s="155"/>
      <c r="FEY4" s="155"/>
      <c r="FEZ4" s="155"/>
      <c r="FFA4" s="155"/>
      <c r="FFB4" s="155"/>
      <c r="FFC4" s="155"/>
      <c r="FFD4" s="155"/>
      <c r="FFE4" s="155"/>
      <c r="FFF4" s="155"/>
      <c r="FFG4" s="155"/>
      <c r="FFH4" s="155"/>
      <c r="FFI4" s="155"/>
      <c r="FFJ4" s="155"/>
      <c r="FFK4" s="155"/>
      <c r="FFL4" s="155"/>
      <c r="FFM4" s="155"/>
      <c r="FFN4" s="155"/>
      <c r="FFO4" s="155"/>
      <c r="FFP4" s="155"/>
      <c r="FFQ4" s="155"/>
      <c r="FFR4" s="155"/>
      <c r="FFS4" s="155"/>
      <c r="FFT4" s="155"/>
      <c r="FFU4" s="155"/>
      <c r="FFV4" s="155"/>
      <c r="FFW4" s="155"/>
      <c r="FFX4" s="155"/>
      <c r="FFY4" s="155"/>
      <c r="FFZ4" s="155"/>
      <c r="FGA4" s="155"/>
      <c r="FGB4" s="155"/>
      <c r="FGC4" s="155"/>
      <c r="FGD4" s="155"/>
      <c r="FGE4" s="155"/>
      <c r="FGF4" s="155"/>
      <c r="FGG4" s="155"/>
      <c r="FGH4" s="155"/>
      <c r="FGI4" s="155"/>
      <c r="FGJ4" s="155"/>
      <c r="FGK4" s="155"/>
      <c r="FGL4" s="155"/>
      <c r="FGM4" s="155"/>
      <c r="FGN4" s="155"/>
      <c r="FGO4" s="155"/>
      <c r="FGP4" s="155"/>
      <c r="FGQ4" s="155"/>
      <c r="FGR4" s="155"/>
      <c r="FGS4" s="155"/>
      <c r="FGT4" s="155"/>
      <c r="FGU4" s="155"/>
      <c r="FGV4" s="155"/>
      <c r="FGW4" s="155"/>
      <c r="FGX4" s="155"/>
      <c r="FGY4" s="155"/>
      <c r="FGZ4" s="155"/>
      <c r="FHA4" s="155"/>
      <c r="FHB4" s="155"/>
      <c r="FHC4" s="155"/>
      <c r="FHD4" s="155"/>
      <c r="FHE4" s="155"/>
      <c r="FHF4" s="155"/>
      <c r="FHG4" s="155"/>
      <c r="FHH4" s="155"/>
      <c r="FHI4" s="155"/>
      <c r="FHJ4" s="155"/>
      <c r="FHK4" s="155"/>
      <c r="FHL4" s="155"/>
      <c r="FHM4" s="155"/>
      <c r="FHN4" s="155"/>
      <c r="FHO4" s="155"/>
      <c r="FHP4" s="155"/>
      <c r="FHQ4" s="155"/>
      <c r="FHR4" s="155"/>
      <c r="FHS4" s="155"/>
      <c r="FHT4" s="155"/>
      <c r="FHU4" s="155"/>
      <c r="FHV4" s="155"/>
      <c r="FHW4" s="155"/>
      <c r="FHX4" s="155"/>
      <c r="FHY4" s="155"/>
      <c r="FHZ4" s="155"/>
      <c r="FIA4" s="155"/>
      <c r="FIB4" s="155"/>
      <c r="FIC4" s="155"/>
      <c r="FID4" s="155"/>
      <c r="FIE4" s="155"/>
      <c r="FIF4" s="155"/>
      <c r="FIG4" s="155"/>
      <c r="FIH4" s="155"/>
      <c r="FII4" s="155"/>
      <c r="FIJ4" s="155"/>
      <c r="FIK4" s="155"/>
      <c r="FIL4" s="155"/>
      <c r="FIM4" s="155"/>
      <c r="FIN4" s="155"/>
      <c r="FIO4" s="155"/>
      <c r="FIP4" s="155"/>
      <c r="FIQ4" s="155"/>
      <c r="FIR4" s="155"/>
      <c r="FIS4" s="155"/>
      <c r="FIT4" s="155"/>
      <c r="FIU4" s="155"/>
      <c r="FIV4" s="155"/>
      <c r="FIW4" s="155"/>
      <c r="FIX4" s="155"/>
      <c r="FIY4" s="155"/>
      <c r="FIZ4" s="155"/>
      <c r="FJA4" s="155"/>
      <c r="FJB4" s="155"/>
      <c r="FJC4" s="155"/>
      <c r="FJD4" s="155"/>
      <c r="FJE4" s="155"/>
      <c r="FJF4" s="155"/>
      <c r="FJG4" s="155"/>
      <c r="FJH4" s="155"/>
      <c r="FJI4" s="155"/>
      <c r="FJJ4" s="155"/>
      <c r="FJK4" s="155"/>
      <c r="FJL4" s="155"/>
      <c r="FJM4" s="155"/>
      <c r="FJN4" s="155"/>
      <c r="FJO4" s="155"/>
      <c r="FJP4" s="155"/>
      <c r="FJQ4" s="155"/>
      <c r="FJR4" s="155"/>
      <c r="FJS4" s="155"/>
      <c r="FJT4" s="155"/>
      <c r="FJU4" s="155"/>
      <c r="FJV4" s="155"/>
      <c r="FJW4" s="155"/>
      <c r="FJX4" s="155"/>
      <c r="FJY4" s="155"/>
      <c r="FJZ4" s="155"/>
      <c r="FKA4" s="155"/>
      <c r="FKB4" s="155"/>
      <c r="FKC4" s="155"/>
      <c r="FKD4" s="155"/>
      <c r="FKE4" s="155"/>
      <c r="FKF4" s="155"/>
      <c r="FKG4" s="155"/>
      <c r="FKH4" s="155"/>
      <c r="FKI4" s="155"/>
      <c r="FKJ4" s="155"/>
      <c r="FKK4" s="155"/>
      <c r="FKL4" s="155"/>
      <c r="FKM4" s="155"/>
      <c r="FKN4" s="155"/>
      <c r="FKO4" s="155"/>
      <c r="FKP4" s="155"/>
      <c r="FKQ4" s="155"/>
      <c r="FKR4" s="155"/>
      <c r="FKS4" s="155"/>
      <c r="FKT4" s="155"/>
      <c r="FKU4" s="155"/>
      <c r="FKV4" s="155"/>
      <c r="FKW4" s="155"/>
      <c r="FKX4" s="155"/>
      <c r="FKY4" s="155"/>
      <c r="FKZ4" s="155"/>
      <c r="FLA4" s="155"/>
      <c r="FLB4" s="155"/>
      <c r="FLC4" s="155"/>
      <c r="FLD4" s="155"/>
      <c r="FLE4" s="155"/>
      <c r="FLF4" s="155"/>
      <c r="FLG4" s="155"/>
      <c r="FLH4" s="155"/>
      <c r="FLI4" s="155"/>
      <c r="FLJ4" s="155"/>
      <c r="FLK4" s="155"/>
      <c r="FLL4" s="155"/>
      <c r="FLM4" s="155"/>
      <c r="FLN4" s="155"/>
      <c r="FLO4" s="155"/>
      <c r="FLP4" s="155"/>
      <c r="FLQ4" s="155"/>
      <c r="FLR4" s="155"/>
      <c r="FLS4" s="155"/>
      <c r="FLT4" s="155"/>
      <c r="FLU4" s="155"/>
      <c r="FLV4" s="155"/>
      <c r="FLW4" s="155"/>
      <c r="FLX4" s="155"/>
      <c r="FLY4" s="155"/>
      <c r="FLZ4" s="155"/>
      <c r="FMA4" s="155"/>
      <c r="FMB4" s="155"/>
      <c r="FMC4" s="155"/>
      <c r="FMD4" s="155"/>
      <c r="FME4" s="155"/>
      <c r="FMF4" s="155"/>
      <c r="FMG4" s="155"/>
      <c r="FMH4" s="155"/>
      <c r="FMI4" s="155"/>
      <c r="FMJ4" s="155"/>
      <c r="FMK4" s="155"/>
      <c r="FML4" s="155"/>
      <c r="FMM4" s="155"/>
      <c r="FMN4" s="155"/>
      <c r="FMO4" s="155"/>
      <c r="FMP4" s="155"/>
      <c r="FMQ4" s="155"/>
      <c r="FMR4" s="155"/>
      <c r="FMS4" s="155"/>
      <c r="FMT4" s="155"/>
      <c r="FMU4" s="155"/>
      <c r="FMV4" s="155"/>
      <c r="FMW4" s="155"/>
      <c r="FMX4" s="155"/>
      <c r="FMY4" s="155"/>
      <c r="FMZ4" s="155"/>
      <c r="FNA4" s="155"/>
      <c r="FNB4" s="155"/>
      <c r="FNC4" s="155"/>
      <c r="FND4" s="155"/>
      <c r="FNE4" s="155"/>
      <c r="FNF4" s="155"/>
      <c r="FNG4" s="155"/>
      <c r="FNH4" s="155"/>
      <c r="FNI4" s="155"/>
      <c r="FNJ4" s="155"/>
      <c r="FNK4" s="155"/>
      <c r="FNL4" s="155"/>
      <c r="FNM4" s="155"/>
      <c r="FNN4" s="155"/>
      <c r="FNO4" s="155"/>
      <c r="FNP4" s="155"/>
      <c r="FNQ4" s="155"/>
      <c r="FNR4" s="155"/>
      <c r="FNS4" s="155"/>
      <c r="FNT4" s="155"/>
      <c r="FNU4" s="155"/>
      <c r="FNV4" s="155"/>
      <c r="FNW4" s="155"/>
      <c r="FNX4" s="155"/>
      <c r="FNY4" s="155"/>
      <c r="FNZ4" s="155"/>
      <c r="FOA4" s="155"/>
      <c r="FOB4" s="155"/>
      <c r="FOC4" s="155"/>
      <c r="FOD4" s="155"/>
      <c r="FOE4" s="155"/>
      <c r="FOF4" s="155"/>
      <c r="FOG4" s="155"/>
      <c r="FOH4" s="155"/>
      <c r="FOI4" s="155"/>
      <c r="FOJ4" s="155"/>
      <c r="FOK4" s="155"/>
      <c r="FOL4" s="155"/>
      <c r="FOM4" s="155"/>
      <c r="FON4" s="155"/>
      <c r="FOO4" s="155"/>
      <c r="FOP4" s="155"/>
      <c r="FOQ4" s="155"/>
      <c r="FOR4" s="155"/>
      <c r="FOS4" s="155"/>
      <c r="FOT4" s="155"/>
      <c r="FOU4" s="155"/>
      <c r="FOV4" s="155"/>
      <c r="FOW4" s="155"/>
      <c r="FOX4" s="155"/>
      <c r="FOY4" s="155"/>
      <c r="FOZ4" s="155"/>
      <c r="FPA4" s="155"/>
      <c r="FPB4" s="155"/>
      <c r="FPC4" s="155"/>
      <c r="FPD4" s="155"/>
      <c r="FPE4" s="155"/>
      <c r="FPF4" s="155"/>
      <c r="FPG4" s="155"/>
      <c r="FPH4" s="155"/>
      <c r="FPI4" s="155"/>
      <c r="FPJ4" s="155"/>
      <c r="FPK4" s="155"/>
      <c r="FPL4" s="155"/>
      <c r="FPM4" s="155"/>
      <c r="FPN4" s="155"/>
      <c r="FPO4" s="155"/>
      <c r="FPP4" s="155"/>
      <c r="FPQ4" s="155"/>
      <c r="FPR4" s="155"/>
      <c r="FPS4" s="155"/>
      <c r="FPT4" s="155"/>
      <c r="FPU4" s="155"/>
      <c r="FPV4" s="155"/>
      <c r="FPW4" s="155"/>
      <c r="FPX4" s="155"/>
      <c r="FPY4" s="155"/>
      <c r="FPZ4" s="155"/>
      <c r="FQA4" s="155"/>
      <c r="FQB4" s="155"/>
      <c r="FQC4" s="155"/>
      <c r="FQD4" s="155"/>
      <c r="FQE4" s="155"/>
      <c r="FQF4" s="155"/>
      <c r="FQG4" s="155"/>
      <c r="FQH4" s="155"/>
      <c r="FQI4" s="155"/>
      <c r="FQJ4" s="155"/>
      <c r="FQK4" s="155"/>
      <c r="FQL4" s="155"/>
      <c r="FQM4" s="155"/>
      <c r="FQN4" s="155"/>
      <c r="FQO4" s="155"/>
      <c r="FQP4" s="155"/>
      <c r="FQQ4" s="155"/>
      <c r="FQR4" s="155"/>
      <c r="FQS4" s="155"/>
      <c r="FQT4" s="155"/>
      <c r="FQU4" s="155"/>
      <c r="FQV4" s="155"/>
      <c r="FQW4" s="155"/>
      <c r="FQX4" s="155"/>
      <c r="FQY4" s="155"/>
      <c r="FQZ4" s="155"/>
      <c r="FRA4" s="155"/>
      <c r="FRB4" s="155"/>
      <c r="FRC4" s="155"/>
      <c r="FRD4" s="155"/>
      <c r="FRE4" s="155"/>
      <c r="FRF4" s="155"/>
      <c r="FRG4" s="155"/>
      <c r="FRH4" s="155"/>
      <c r="FRI4" s="155"/>
      <c r="FRJ4" s="155"/>
      <c r="FRK4" s="155"/>
      <c r="FRL4" s="155"/>
      <c r="FRM4" s="155"/>
      <c r="FRN4" s="155"/>
      <c r="FRO4" s="155"/>
      <c r="FRP4" s="155"/>
      <c r="FRQ4" s="155"/>
      <c r="FRR4" s="155"/>
      <c r="FRS4" s="155"/>
      <c r="FRT4" s="155"/>
      <c r="FRU4" s="155"/>
      <c r="FRV4" s="155"/>
      <c r="FRW4" s="155"/>
      <c r="FRX4" s="155"/>
      <c r="FRY4" s="155"/>
      <c r="FRZ4" s="155"/>
      <c r="FSA4" s="155"/>
      <c r="FSB4" s="155"/>
      <c r="FSC4" s="155"/>
      <c r="FSD4" s="155"/>
      <c r="FSE4" s="155"/>
      <c r="FSF4" s="155"/>
      <c r="FSG4" s="155"/>
      <c r="FSH4" s="155"/>
      <c r="FSI4" s="155"/>
      <c r="FSJ4" s="155"/>
      <c r="FSK4" s="155"/>
      <c r="FSL4" s="155"/>
      <c r="FSM4" s="155"/>
      <c r="FSN4" s="155"/>
      <c r="FSO4" s="155"/>
      <c r="FSP4" s="155"/>
      <c r="FSQ4" s="155"/>
      <c r="FSR4" s="155"/>
      <c r="FSS4" s="155"/>
      <c r="FST4" s="155"/>
      <c r="FSU4" s="155"/>
      <c r="FSV4" s="155"/>
      <c r="FSW4" s="155"/>
      <c r="FSX4" s="155"/>
      <c r="FSY4" s="155"/>
      <c r="FSZ4" s="155"/>
      <c r="FTA4" s="155"/>
      <c r="FTB4" s="155"/>
      <c r="FTC4" s="155"/>
      <c r="FTD4" s="155"/>
      <c r="FTE4" s="155"/>
      <c r="FTF4" s="155"/>
      <c r="FTG4" s="155"/>
      <c r="FTH4" s="155"/>
      <c r="FTI4" s="155"/>
      <c r="FTJ4" s="155"/>
      <c r="FTK4" s="155"/>
      <c r="FTL4" s="155"/>
      <c r="FTM4" s="155"/>
      <c r="FTN4" s="155"/>
      <c r="FTO4" s="155"/>
      <c r="FTP4" s="155"/>
      <c r="FTQ4" s="155"/>
      <c r="FTR4" s="155"/>
      <c r="FTS4" s="155"/>
      <c r="FTT4" s="155"/>
      <c r="FTU4" s="155"/>
      <c r="FTV4" s="155"/>
      <c r="FTW4" s="155"/>
      <c r="FTX4" s="155"/>
      <c r="FTY4" s="155"/>
      <c r="FTZ4" s="155"/>
      <c r="FUA4" s="155"/>
      <c r="FUB4" s="155"/>
      <c r="FUC4" s="155"/>
      <c r="FUD4" s="155"/>
      <c r="FUE4" s="155"/>
      <c r="FUF4" s="155"/>
      <c r="FUG4" s="155"/>
      <c r="FUH4" s="155"/>
      <c r="FUI4" s="155"/>
      <c r="FUJ4" s="155"/>
      <c r="FUK4" s="155"/>
      <c r="FUL4" s="155"/>
      <c r="FUM4" s="155"/>
      <c r="FUN4" s="155"/>
      <c r="FUO4" s="155"/>
      <c r="FUP4" s="155"/>
      <c r="FUQ4" s="155"/>
      <c r="FUR4" s="155"/>
      <c r="FUS4" s="155"/>
      <c r="FUT4" s="155"/>
      <c r="FUU4" s="155"/>
      <c r="FUV4" s="155"/>
      <c r="FUW4" s="155"/>
      <c r="FUX4" s="155"/>
      <c r="FUY4" s="155"/>
      <c r="FUZ4" s="155"/>
      <c r="FVA4" s="155"/>
      <c r="FVB4" s="155"/>
      <c r="FVC4" s="155"/>
      <c r="FVD4" s="155"/>
      <c r="FVE4" s="155"/>
      <c r="FVF4" s="155"/>
      <c r="FVG4" s="155"/>
      <c r="FVH4" s="155"/>
      <c r="FVI4" s="155"/>
      <c r="FVJ4" s="155"/>
      <c r="FVK4" s="155"/>
      <c r="FVL4" s="155"/>
      <c r="FVM4" s="155"/>
      <c r="FVN4" s="155"/>
      <c r="FVO4" s="155"/>
      <c r="FVP4" s="155"/>
      <c r="FVQ4" s="155"/>
      <c r="FVR4" s="155"/>
      <c r="FVS4" s="155"/>
      <c r="FVT4" s="155"/>
      <c r="FVU4" s="155"/>
      <c r="FVV4" s="155"/>
      <c r="FVW4" s="155"/>
      <c r="FVX4" s="155"/>
      <c r="FVY4" s="155"/>
      <c r="FVZ4" s="155"/>
      <c r="FWA4" s="155"/>
      <c r="FWB4" s="155"/>
      <c r="FWC4" s="155"/>
      <c r="FWD4" s="155"/>
      <c r="FWE4" s="155"/>
      <c r="FWF4" s="155"/>
      <c r="FWG4" s="155"/>
      <c r="FWH4" s="155"/>
      <c r="FWI4" s="155"/>
      <c r="FWJ4" s="155"/>
      <c r="FWK4" s="155"/>
      <c r="FWL4" s="155"/>
      <c r="FWM4" s="155"/>
      <c r="FWN4" s="155"/>
      <c r="FWO4" s="155"/>
      <c r="FWP4" s="155"/>
      <c r="FWQ4" s="155"/>
      <c r="FWR4" s="155"/>
      <c r="FWS4" s="155"/>
      <c r="FWT4" s="155"/>
      <c r="FWU4" s="155"/>
      <c r="FWV4" s="155"/>
      <c r="FWW4" s="155"/>
      <c r="FWX4" s="155"/>
      <c r="FWY4" s="155"/>
      <c r="FWZ4" s="155"/>
      <c r="FXA4" s="155"/>
      <c r="FXB4" s="155"/>
      <c r="FXC4" s="155"/>
      <c r="FXD4" s="155"/>
      <c r="FXE4" s="155"/>
      <c r="FXF4" s="155"/>
      <c r="FXG4" s="155"/>
      <c r="FXH4" s="155"/>
      <c r="FXI4" s="155"/>
      <c r="FXJ4" s="155"/>
      <c r="FXK4" s="155"/>
      <c r="FXL4" s="155"/>
      <c r="FXM4" s="155"/>
      <c r="FXN4" s="155"/>
      <c r="FXO4" s="155"/>
      <c r="FXP4" s="155"/>
      <c r="FXQ4" s="155"/>
      <c r="FXR4" s="155"/>
      <c r="FXS4" s="155"/>
      <c r="FXT4" s="155"/>
      <c r="FXU4" s="155"/>
      <c r="FXV4" s="155"/>
      <c r="FXW4" s="155"/>
      <c r="FXX4" s="155"/>
      <c r="FXY4" s="155"/>
      <c r="FXZ4" s="155"/>
      <c r="FYA4" s="155"/>
      <c r="FYB4" s="155"/>
      <c r="FYC4" s="155"/>
      <c r="FYD4" s="155"/>
      <c r="FYE4" s="155"/>
      <c r="FYF4" s="155"/>
      <c r="FYG4" s="155"/>
      <c r="FYH4" s="155"/>
      <c r="FYI4" s="155"/>
      <c r="FYJ4" s="155"/>
      <c r="FYK4" s="155"/>
      <c r="FYL4" s="155"/>
      <c r="FYM4" s="155"/>
      <c r="FYN4" s="155"/>
      <c r="FYO4" s="155"/>
      <c r="FYP4" s="155"/>
      <c r="FYQ4" s="155"/>
      <c r="FYR4" s="155"/>
      <c r="FYS4" s="155"/>
      <c r="FYT4" s="155"/>
      <c r="FYU4" s="155"/>
      <c r="FYV4" s="155"/>
      <c r="FYW4" s="155"/>
      <c r="FYX4" s="155"/>
      <c r="FYY4" s="155"/>
      <c r="FYZ4" s="155"/>
      <c r="FZA4" s="155"/>
      <c r="FZB4" s="155"/>
      <c r="FZC4" s="155"/>
      <c r="FZD4" s="155"/>
      <c r="FZE4" s="155"/>
      <c r="FZF4" s="155"/>
      <c r="FZG4" s="155"/>
      <c r="FZH4" s="155"/>
      <c r="FZI4" s="155"/>
      <c r="FZJ4" s="155"/>
      <c r="FZK4" s="155"/>
      <c r="FZL4" s="155"/>
      <c r="FZM4" s="155"/>
      <c r="FZN4" s="155"/>
      <c r="FZO4" s="155"/>
      <c r="FZP4" s="155"/>
      <c r="FZQ4" s="155"/>
      <c r="FZR4" s="155"/>
      <c r="FZS4" s="155"/>
      <c r="FZT4" s="155"/>
      <c r="FZU4" s="155"/>
      <c r="FZV4" s="155"/>
      <c r="FZW4" s="155"/>
      <c r="FZX4" s="155"/>
      <c r="FZY4" s="155"/>
      <c r="FZZ4" s="155"/>
      <c r="GAA4" s="155"/>
      <c r="GAB4" s="155"/>
      <c r="GAC4" s="155"/>
      <c r="GAD4" s="155"/>
      <c r="GAE4" s="155"/>
      <c r="GAF4" s="155"/>
      <c r="GAG4" s="155"/>
      <c r="GAH4" s="155"/>
      <c r="GAI4" s="155"/>
      <c r="GAJ4" s="155"/>
      <c r="GAK4" s="155"/>
      <c r="GAL4" s="155"/>
      <c r="GAM4" s="155"/>
      <c r="GAN4" s="155"/>
      <c r="GAO4" s="155"/>
      <c r="GAP4" s="155"/>
      <c r="GAQ4" s="155"/>
      <c r="GAR4" s="155"/>
      <c r="GAS4" s="155"/>
      <c r="GAT4" s="155"/>
      <c r="GAU4" s="155"/>
      <c r="GAV4" s="155"/>
      <c r="GAW4" s="155"/>
      <c r="GAX4" s="155"/>
      <c r="GAY4" s="155"/>
      <c r="GAZ4" s="155"/>
      <c r="GBA4" s="155"/>
      <c r="GBB4" s="155"/>
      <c r="GBC4" s="155"/>
      <c r="GBD4" s="155"/>
      <c r="GBE4" s="155"/>
      <c r="GBF4" s="155"/>
      <c r="GBG4" s="155"/>
      <c r="GBH4" s="155"/>
      <c r="GBI4" s="155"/>
      <c r="GBJ4" s="155"/>
      <c r="GBK4" s="155"/>
      <c r="GBL4" s="155"/>
      <c r="GBM4" s="155"/>
      <c r="GBN4" s="155"/>
      <c r="GBO4" s="155"/>
      <c r="GBP4" s="155"/>
      <c r="GBQ4" s="155"/>
      <c r="GBR4" s="155"/>
      <c r="GBS4" s="155"/>
      <c r="GBT4" s="155"/>
      <c r="GBU4" s="155"/>
      <c r="GBV4" s="155"/>
      <c r="GBW4" s="155"/>
      <c r="GBX4" s="155"/>
      <c r="GBY4" s="155"/>
      <c r="GBZ4" s="155"/>
      <c r="GCA4" s="155"/>
      <c r="GCB4" s="155"/>
      <c r="GCC4" s="155"/>
      <c r="GCD4" s="155"/>
      <c r="GCE4" s="155"/>
      <c r="GCF4" s="155"/>
      <c r="GCG4" s="155"/>
      <c r="GCH4" s="155"/>
      <c r="GCI4" s="155"/>
      <c r="GCJ4" s="155"/>
      <c r="GCK4" s="155"/>
      <c r="GCL4" s="155"/>
      <c r="GCM4" s="155"/>
      <c r="GCN4" s="155"/>
      <c r="GCO4" s="155"/>
      <c r="GCP4" s="155"/>
      <c r="GCQ4" s="155"/>
      <c r="GCR4" s="155"/>
      <c r="GCS4" s="155"/>
      <c r="GCT4" s="155"/>
      <c r="GCU4" s="155"/>
      <c r="GCV4" s="155"/>
      <c r="GCW4" s="155"/>
      <c r="GCX4" s="155"/>
      <c r="GCY4" s="155"/>
      <c r="GCZ4" s="155"/>
      <c r="GDA4" s="155"/>
      <c r="GDB4" s="155"/>
      <c r="GDC4" s="155"/>
      <c r="GDD4" s="155"/>
      <c r="GDE4" s="155"/>
      <c r="GDF4" s="155"/>
      <c r="GDG4" s="155"/>
      <c r="GDH4" s="155"/>
      <c r="GDI4" s="155"/>
      <c r="GDJ4" s="155"/>
      <c r="GDK4" s="155"/>
      <c r="GDL4" s="155"/>
      <c r="GDM4" s="155"/>
      <c r="GDN4" s="155"/>
      <c r="GDO4" s="155"/>
      <c r="GDP4" s="155"/>
      <c r="GDQ4" s="155"/>
      <c r="GDR4" s="155"/>
      <c r="GDS4" s="155"/>
      <c r="GDT4" s="155"/>
      <c r="GDU4" s="155"/>
      <c r="GDV4" s="155"/>
      <c r="GDW4" s="155"/>
      <c r="GDX4" s="155"/>
      <c r="GDY4" s="155"/>
      <c r="GDZ4" s="155"/>
      <c r="GEA4" s="155"/>
      <c r="GEB4" s="155"/>
      <c r="GEC4" s="155"/>
      <c r="GED4" s="155"/>
      <c r="GEE4" s="155"/>
      <c r="GEF4" s="155"/>
      <c r="GEG4" s="155"/>
      <c r="GEH4" s="155"/>
      <c r="GEI4" s="155"/>
      <c r="GEJ4" s="155"/>
      <c r="GEK4" s="155"/>
      <c r="GEL4" s="155"/>
      <c r="GEM4" s="155"/>
      <c r="GEN4" s="155"/>
      <c r="GEO4" s="155"/>
      <c r="GEP4" s="155"/>
      <c r="GEQ4" s="155"/>
      <c r="GER4" s="155"/>
      <c r="GES4" s="155"/>
      <c r="GET4" s="155"/>
      <c r="GEU4" s="155"/>
      <c r="GEV4" s="155"/>
      <c r="GEW4" s="155"/>
      <c r="GEX4" s="155"/>
      <c r="GEY4" s="155"/>
      <c r="GEZ4" s="155"/>
      <c r="GFA4" s="155"/>
      <c r="GFB4" s="155"/>
      <c r="GFC4" s="155"/>
      <c r="GFD4" s="155"/>
      <c r="GFE4" s="155"/>
      <c r="GFF4" s="155"/>
      <c r="GFG4" s="155"/>
      <c r="GFH4" s="155"/>
      <c r="GFI4" s="155"/>
      <c r="GFJ4" s="155"/>
      <c r="GFK4" s="155"/>
      <c r="GFL4" s="155"/>
      <c r="GFM4" s="155"/>
      <c r="GFN4" s="155"/>
      <c r="GFO4" s="155"/>
      <c r="GFP4" s="155"/>
      <c r="GFQ4" s="155"/>
      <c r="GFR4" s="155"/>
      <c r="GFS4" s="155"/>
      <c r="GFT4" s="155"/>
      <c r="GFU4" s="155"/>
      <c r="GFV4" s="155"/>
      <c r="GFW4" s="155"/>
      <c r="GFX4" s="155"/>
      <c r="GFY4" s="155"/>
      <c r="GFZ4" s="155"/>
      <c r="GGA4" s="155"/>
      <c r="GGB4" s="155"/>
      <c r="GGC4" s="155"/>
      <c r="GGD4" s="155"/>
      <c r="GGE4" s="155"/>
      <c r="GGF4" s="155"/>
      <c r="GGG4" s="155"/>
      <c r="GGH4" s="155"/>
      <c r="GGI4" s="155"/>
      <c r="GGJ4" s="155"/>
      <c r="GGK4" s="155"/>
      <c r="GGL4" s="155"/>
      <c r="GGM4" s="155"/>
      <c r="GGN4" s="155"/>
      <c r="GGO4" s="155"/>
      <c r="GGP4" s="155"/>
      <c r="GGQ4" s="155"/>
      <c r="GGR4" s="155"/>
      <c r="GGS4" s="155"/>
      <c r="GGT4" s="155"/>
      <c r="GGU4" s="155"/>
      <c r="GGV4" s="155"/>
      <c r="GGW4" s="155"/>
      <c r="GGX4" s="155"/>
      <c r="GGY4" s="155"/>
      <c r="GGZ4" s="155"/>
      <c r="GHA4" s="155"/>
      <c r="GHB4" s="155"/>
      <c r="GHC4" s="155"/>
      <c r="GHD4" s="155"/>
      <c r="GHE4" s="155"/>
      <c r="GHF4" s="155"/>
      <c r="GHG4" s="155"/>
      <c r="GHH4" s="155"/>
      <c r="GHI4" s="155"/>
      <c r="GHJ4" s="155"/>
      <c r="GHK4" s="155"/>
      <c r="GHL4" s="155"/>
      <c r="GHM4" s="155"/>
      <c r="GHN4" s="155"/>
      <c r="GHO4" s="155"/>
      <c r="GHP4" s="155"/>
      <c r="GHQ4" s="155"/>
      <c r="GHR4" s="155"/>
      <c r="GHS4" s="155"/>
      <c r="GHT4" s="155"/>
      <c r="GHU4" s="155"/>
      <c r="GHV4" s="155"/>
      <c r="GHW4" s="155"/>
      <c r="GHX4" s="155"/>
      <c r="GHY4" s="155"/>
      <c r="GHZ4" s="155"/>
      <c r="GIA4" s="155"/>
      <c r="GIB4" s="155"/>
      <c r="GIC4" s="155"/>
      <c r="GID4" s="155"/>
      <c r="GIE4" s="155"/>
      <c r="GIF4" s="155"/>
      <c r="GIG4" s="155"/>
      <c r="GIH4" s="155"/>
      <c r="GII4" s="155"/>
      <c r="GIJ4" s="155"/>
      <c r="GIK4" s="155"/>
      <c r="GIL4" s="155"/>
      <c r="GIM4" s="155"/>
      <c r="GIN4" s="155"/>
      <c r="GIO4" s="155"/>
      <c r="GIP4" s="155"/>
      <c r="GIQ4" s="155"/>
      <c r="GIR4" s="155"/>
      <c r="GIS4" s="155"/>
      <c r="GIT4" s="155"/>
      <c r="GIU4" s="155"/>
      <c r="GIV4" s="155"/>
      <c r="GIW4" s="155"/>
      <c r="GIX4" s="155"/>
      <c r="GIY4" s="155"/>
      <c r="GIZ4" s="155"/>
      <c r="GJA4" s="155"/>
      <c r="GJB4" s="155"/>
      <c r="GJC4" s="155"/>
      <c r="GJD4" s="155"/>
      <c r="GJE4" s="155"/>
      <c r="GJF4" s="155"/>
      <c r="GJG4" s="155"/>
      <c r="GJH4" s="155"/>
      <c r="GJI4" s="155"/>
      <c r="GJJ4" s="155"/>
      <c r="GJK4" s="155"/>
      <c r="GJL4" s="155"/>
      <c r="GJM4" s="155"/>
      <c r="GJN4" s="155"/>
      <c r="GJO4" s="155"/>
      <c r="GJP4" s="155"/>
      <c r="GJQ4" s="155"/>
      <c r="GJR4" s="155"/>
      <c r="GJS4" s="155"/>
      <c r="GJT4" s="155"/>
      <c r="GJU4" s="155"/>
      <c r="GJV4" s="155"/>
      <c r="GJW4" s="155"/>
      <c r="GJX4" s="155"/>
      <c r="GJY4" s="155"/>
      <c r="GJZ4" s="155"/>
      <c r="GKA4" s="155"/>
      <c r="GKB4" s="155"/>
      <c r="GKC4" s="155"/>
      <c r="GKD4" s="155"/>
      <c r="GKE4" s="155"/>
      <c r="GKF4" s="155"/>
      <c r="GKG4" s="155"/>
      <c r="GKH4" s="155"/>
      <c r="GKI4" s="155"/>
      <c r="GKJ4" s="155"/>
      <c r="GKK4" s="155"/>
      <c r="GKL4" s="155"/>
      <c r="GKM4" s="155"/>
      <c r="GKN4" s="155"/>
      <c r="GKO4" s="155"/>
      <c r="GKP4" s="155"/>
      <c r="GKQ4" s="155"/>
      <c r="GKR4" s="155"/>
      <c r="GKS4" s="155"/>
      <c r="GKT4" s="155"/>
      <c r="GKU4" s="155"/>
      <c r="GKV4" s="155"/>
      <c r="GKW4" s="155"/>
      <c r="GKX4" s="155"/>
      <c r="GKY4" s="155"/>
      <c r="GKZ4" s="155"/>
      <c r="GLA4" s="155"/>
      <c r="GLB4" s="155"/>
      <c r="GLC4" s="155"/>
      <c r="GLD4" s="155"/>
      <c r="GLE4" s="155"/>
      <c r="GLF4" s="155"/>
      <c r="GLG4" s="155"/>
      <c r="GLH4" s="155"/>
      <c r="GLI4" s="155"/>
      <c r="GLJ4" s="155"/>
      <c r="GLK4" s="155"/>
      <c r="GLL4" s="155"/>
      <c r="GLM4" s="155"/>
      <c r="GLN4" s="155"/>
      <c r="GLO4" s="155"/>
      <c r="GLP4" s="155"/>
      <c r="GLQ4" s="155"/>
      <c r="GLR4" s="155"/>
      <c r="GLS4" s="155"/>
      <c r="GLT4" s="155"/>
      <c r="GLU4" s="155"/>
      <c r="GLV4" s="155"/>
      <c r="GLW4" s="155"/>
      <c r="GLX4" s="155"/>
      <c r="GLY4" s="155"/>
      <c r="GLZ4" s="155"/>
      <c r="GMA4" s="155"/>
      <c r="GMB4" s="155"/>
      <c r="GMC4" s="155"/>
      <c r="GMD4" s="155"/>
      <c r="GME4" s="155"/>
      <c r="GMF4" s="155"/>
      <c r="GMG4" s="155"/>
      <c r="GMH4" s="155"/>
      <c r="GMI4" s="155"/>
      <c r="GMJ4" s="155"/>
      <c r="GMK4" s="155"/>
      <c r="GML4" s="155"/>
      <c r="GMM4" s="155"/>
      <c r="GMN4" s="155"/>
      <c r="GMO4" s="155"/>
      <c r="GMP4" s="155"/>
      <c r="GMQ4" s="155"/>
      <c r="GMR4" s="155"/>
      <c r="GMS4" s="155"/>
      <c r="GMT4" s="155"/>
      <c r="GMU4" s="155"/>
      <c r="GMV4" s="155"/>
      <c r="GMW4" s="155"/>
      <c r="GMX4" s="155"/>
      <c r="GMY4" s="155"/>
      <c r="GMZ4" s="155"/>
      <c r="GNA4" s="155"/>
      <c r="GNB4" s="155"/>
      <c r="GNC4" s="155"/>
      <c r="GND4" s="155"/>
      <c r="GNE4" s="155"/>
      <c r="GNF4" s="155"/>
      <c r="GNG4" s="155"/>
      <c r="GNH4" s="155"/>
      <c r="GNI4" s="155"/>
      <c r="GNJ4" s="155"/>
      <c r="GNK4" s="155"/>
      <c r="GNL4" s="155"/>
      <c r="GNM4" s="155"/>
      <c r="GNN4" s="155"/>
      <c r="GNO4" s="155"/>
      <c r="GNP4" s="155"/>
      <c r="GNQ4" s="155"/>
      <c r="GNR4" s="155"/>
      <c r="GNS4" s="155"/>
      <c r="GNT4" s="155"/>
      <c r="GNU4" s="155"/>
      <c r="GNV4" s="155"/>
      <c r="GNW4" s="155"/>
      <c r="GNX4" s="155"/>
      <c r="GNY4" s="155"/>
      <c r="GNZ4" s="155"/>
      <c r="GOA4" s="155"/>
      <c r="GOB4" s="155"/>
      <c r="GOC4" s="155"/>
      <c r="GOD4" s="155"/>
      <c r="GOE4" s="155"/>
      <c r="GOF4" s="155"/>
      <c r="GOG4" s="155"/>
      <c r="GOH4" s="155"/>
      <c r="GOI4" s="155"/>
      <c r="GOJ4" s="155"/>
      <c r="GOK4" s="155"/>
      <c r="GOL4" s="155"/>
      <c r="GOM4" s="155"/>
      <c r="GON4" s="155"/>
      <c r="GOO4" s="155"/>
      <c r="GOP4" s="155"/>
      <c r="GOQ4" s="155"/>
      <c r="GOR4" s="155"/>
      <c r="GOS4" s="155"/>
      <c r="GOT4" s="155"/>
      <c r="GOU4" s="155"/>
      <c r="GOV4" s="155"/>
      <c r="GOW4" s="155"/>
      <c r="GOX4" s="155"/>
      <c r="GOY4" s="155"/>
      <c r="GOZ4" s="155"/>
      <c r="GPA4" s="155"/>
      <c r="GPB4" s="155"/>
      <c r="GPC4" s="155"/>
      <c r="GPD4" s="155"/>
      <c r="GPE4" s="155"/>
      <c r="GPF4" s="155"/>
      <c r="GPG4" s="155"/>
      <c r="GPH4" s="155"/>
      <c r="GPI4" s="155"/>
      <c r="GPJ4" s="155"/>
      <c r="GPK4" s="155"/>
      <c r="GPL4" s="155"/>
      <c r="GPM4" s="155"/>
      <c r="GPN4" s="155"/>
      <c r="GPO4" s="155"/>
      <c r="GPP4" s="155"/>
      <c r="GPQ4" s="155"/>
      <c r="GPR4" s="155"/>
      <c r="GPS4" s="155"/>
      <c r="GPT4" s="155"/>
      <c r="GPU4" s="155"/>
      <c r="GPV4" s="155"/>
      <c r="GPW4" s="155"/>
      <c r="GPX4" s="155"/>
      <c r="GPY4" s="155"/>
      <c r="GPZ4" s="155"/>
      <c r="GQA4" s="155"/>
      <c r="GQB4" s="155"/>
      <c r="GQC4" s="155"/>
      <c r="GQD4" s="155"/>
      <c r="GQE4" s="155"/>
      <c r="GQF4" s="155"/>
      <c r="GQG4" s="155"/>
      <c r="GQH4" s="155"/>
      <c r="GQI4" s="155"/>
      <c r="GQJ4" s="155"/>
      <c r="GQK4" s="155"/>
      <c r="GQL4" s="155"/>
      <c r="GQM4" s="155"/>
      <c r="GQN4" s="155"/>
      <c r="GQO4" s="155"/>
      <c r="GQP4" s="155"/>
      <c r="GQQ4" s="155"/>
      <c r="GQR4" s="155"/>
      <c r="GQS4" s="155"/>
      <c r="GQT4" s="155"/>
      <c r="GQU4" s="155"/>
      <c r="GQV4" s="155"/>
      <c r="GQW4" s="155"/>
      <c r="GQX4" s="155"/>
      <c r="GQY4" s="155"/>
      <c r="GQZ4" s="155"/>
      <c r="GRA4" s="155"/>
      <c r="GRB4" s="155"/>
      <c r="GRC4" s="155"/>
      <c r="GRD4" s="155"/>
      <c r="GRE4" s="155"/>
      <c r="GRF4" s="155"/>
      <c r="GRG4" s="155"/>
      <c r="GRH4" s="155"/>
      <c r="GRI4" s="155"/>
      <c r="GRJ4" s="155"/>
      <c r="GRK4" s="155"/>
      <c r="GRL4" s="155"/>
      <c r="GRM4" s="155"/>
      <c r="GRN4" s="155"/>
      <c r="GRO4" s="155"/>
      <c r="GRP4" s="155"/>
      <c r="GRQ4" s="155"/>
      <c r="GRR4" s="155"/>
      <c r="GRS4" s="155"/>
      <c r="GRT4" s="155"/>
      <c r="GRU4" s="155"/>
      <c r="GRV4" s="155"/>
      <c r="GRW4" s="155"/>
      <c r="GRX4" s="155"/>
      <c r="GRY4" s="155"/>
      <c r="GRZ4" s="155"/>
      <c r="GSA4" s="155"/>
      <c r="GSB4" s="155"/>
      <c r="GSC4" s="155"/>
      <c r="GSD4" s="155"/>
      <c r="GSE4" s="155"/>
      <c r="GSF4" s="155"/>
      <c r="GSG4" s="155"/>
      <c r="GSH4" s="155"/>
      <c r="GSI4" s="155"/>
      <c r="GSJ4" s="155"/>
      <c r="GSK4" s="155"/>
      <c r="GSL4" s="155"/>
      <c r="GSM4" s="155"/>
      <c r="GSN4" s="155"/>
      <c r="GSO4" s="155"/>
      <c r="GSP4" s="155"/>
      <c r="GSQ4" s="155"/>
      <c r="GSR4" s="155"/>
      <c r="GSS4" s="155"/>
      <c r="GST4" s="155"/>
      <c r="GSU4" s="155"/>
      <c r="GSV4" s="155"/>
      <c r="GSW4" s="155"/>
      <c r="GSX4" s="155"/>
      <c r="GSY4" s="155"/>
      <c r="GSZ4" s="155"/>
      <c r="GTA4" s="155"/>
      <c r="GTB4" s="155"/>
      <c r="GTC4" s="155"/>
      <c r="GTD4" s="155"/>
      <c r="GTE4" s="155"/>
      <c r="GTF4" s="155"/>
      <c r="GTG4" s="155"/>
      <c r="GTH4" s="155"/>
      <c r="GTI4" s="155"/>
      <c r="GTJ4" s="155"/>
      <c r="GTK4" s="155"/>
      <c r="GTL4" s="155"/>
      <c r="GTM4" s="155"/>
      <c r="GTN4" s="155"/>
      <c r="GTO4" s="155"/>
      <c r="GTP4" s="155"/>
      <c r="GTQ4" s="155"/>
      <c r="GTR4" s="155"/>
      <c r="GTS4" s="155"/>
      <c r="GTT4" s="155"/>
      <c r="GTU4" s="155"/>
      <c r="GTV4" s="155"/>
      <c r="GTW4" s="155"/>
      <c r="GTX4" s="155"/>
      <c r="GTY4" s="155"/>
      <c r="GTZ4" s="155"/>
      <c r="GUA4" s="155"/>
      <c r="GUB4" s="155"/>
      <c r="GUC4" s="155"/>
      <c r="GUD4" s="155"/>
      <c r="GUE4" s="155"/>
      <c r="GUF4" s="155"/>
      <c r="GUG4" s="155"/>
      <c r="GUH4" s="155"/>
      <c r="GUI4" s="155"/>
      <c r="GUJ4" s="155"/>
      <c r="GUK4" s="155"/>
      <c r="GUL4" s="155"/>
      <c r="GUM4" s="155"/>
      <c r="GUN4" s="155"/>
      <c r="GUO4" s="155"/>
      <c r="GUP4" s="155"/>
      <c r="GUQ4" s="155"/>
      <c r="GUR4" s="155"/>
      <c r="GUS4" s="155"/>
      <c r="GUT4" s="155"/>
      <c r="GUU4" s="155"/>
      <c r="GUV4" s="155"/>
      <c r="GUW4" s="155"/>
      <c r="GUX4" s="155"/>
      <c r="GUY4" s="155"/>
      <c r="GUZ4" s="155"/>
      <c r="GVA4" s="155"/>
      <c r="GVB4" s="155"/>
      <c r="GVC4" s="155"/>
      <c r="GVD4" s="155"/>
      <c r="GVE4" s="155"/>
      <c r="GVF4" s="155"/>
      <c r="GVG4" s="155"/>
      <c r="GVH4" s="155"/>
      <c r="GVI4" s="155"/>
      <c r="GVJ4" s="155"/>
      <c r="GVK4" s="155"/>
      <c r="GVL4" s="155"/>
      <c r="GVM4" s="155"/>
      <c r="GVN4" s="155"/>
      <c r="GVO4" s="155"/>
      <c r="GVP4" s="155"/>
      <c r="GVQ4" s="155"/>
      <c r="GVR4" s="155"/>
      <c r="GVS4" s="155"/>
      <c r="GVT4" s="155"/>
      <c r="GVU4" s="155"/>
      <c r="GVV4" s="155"/>
      <c r="GVW4" s="155"/>
      <c r="GVX4" s="155"/>
      <c r="GVY4" s="155"/>
      <c r="GVZ4" s="155"/>
      <c r="GWA4" s="155"/>
      <c r="GWB4" s="155"/>
      <c r="GWC4" s="155"/>
      <c r="GWD4" s="155"/>
      <c r="GWE4" s="155"/>
      <c r="GWF4" s="155"/>
      <c r="GWG4" s="155"/>
      <c r="GWH4" s="155"/>
      <c r="GWI4" s="155"/>
      <c r="GWJ4" s="155"/>
      <c r="GWK4" s="155"/>
      <c r="GWL4" s="155"/>
      <c r="GWM4" s="155"/>
      <c r="GWN4" s="155"/>
      <c r="GWO4" s="155"/>
      <c r="GWP4" s="155"/>
      <c r="GWQ4" s="155"/>
      <c r="GWR4" s="155"/>
      <c r="GWS4" s="155"/>
      <c r="GWT4" s="155"/>
      <c r="GWU4" s="155"/>
      <c r="GWV4" s="155"/>
      <c r="GWW4" s="155"/>
      <c r="GWX4" s="155"/>
      <c r="GWY4" s="155"/>
      <c r="GWZ4" s="155"/>
      <c r="GXA4" s="155"/>
      <c r="GXB4" s="155"/>
      <c r="GXC4" s="155"/>
      <c r="GXD4" s="155"/>
      <c r="GXE4" s="155"/>
      <c r="GXF4" s="155"/>
      <c r="GXG4" s="155"/>
      <c r="GXH4" s="155"/>
      <c r="GXI4" s="155"/>
      <c r="GXJ4" s="155"/>
      <c r="GXK4" s="155"/>
      <c r="GXL4" s="155"/>
      <c r="GXM4" s="155"/>
      <c r="GXN4" s="155"/>
      <c r="GXO4" s="155"/>
      <c r="GXP4" s="155"/>
      <c r="GXQ4" s="155"/>
      <c r="GXR4" s="155"/>
      <c r="GXS4" s="155"/>
      <c r="GXT4" s="155"/>
      <c r="GXU4" s="155"/>
      <c r="GXV4" s="155"/>
      <c r="GXW4" s="155"/>
      <c r="GXX4" s="155"/>
      <c r="GXY4" s="155"/>
      <c r="GXZ4" s="155"/>
      <c r="GYA4" s="155"/>
      <c r="GYB4" s="155"/>
      <c r="GYC4" s="155"/>
      <c r="GYD4" s="155"/>
      <c r="GYE4" s="155"/>
      <c r="GYF4" s="155"/>
      <c r="GYG4" s="155"/>
      <c r="GYH4" s="155"/>
      <c r="GYI4" s="155"/>
      <c r="GYJ4" s="155"/>
      <c r="GYK4" s="155"/>
      <c r="GYL4" s="155"/>
      <c r="GYM4" s="155"/>
      <c r="GYN4" s="155"/>
      <c r="GYO4" s="155"/>
      <c r="GYP4" s="155"/>
      <c r="GYQ4" s="155"/>
      <c r="GYR4" s="155"/>
      <c r="GYS4" s="155"/>
      <c r="GYT4" s="155"/>
      <c r="GYU4" s="155"/>
      <c r="GYV4" s="155"/>
      <c r="GYW4" s="155"/>
      <c r="GYX4" s="155"/>
      <c r="GYY4" s="155"/>
      <c r="GYZ4" s="155"/>
      <c r="GZA4" s="155"/>
      <c r="GZB4" s="155"/>
      <c r="GZC4" s="155"/>
      <c r="GZD4" s="155"/>
      <c r="GZE4" s="155"/>
      <c r="GZF4" s="155"/>
      <c r="GZG4" s="155"/>
      <c r="GZH4" s="155"/>
      <c r="GZI4" s="155"/>
      <c r="GZJ4" s="155"/>
      <c r="GZK4" s="155"/>
      <c r="GZL4" s="155"/>
      <c r="GZM4" s="155"/>
      <c r="GZN4" s="155"/>
      <c r="GZO4" s="155"/>
      <c r="GZP4" s="155"/>
      <c r="GZQ4" s="155"/>
      <c r="GZR4" s="155"/>
      <c r="GZS4" s="155"/>
      <c r="GZT4" s="155"/>
      <c r="GZU4" s="155"/>
      <c r="GZV4" s="155"/>
      <c r="GZW4" s="155"/>
      <c r="GZX4" s="155"/>
      <c r="GZY4" s="155"/>
      <c r="GZZ4" s="155"/>
      <c r="HAA4" s="155"/>
      <c r="HAB4" s="155"/>
      <c r="HAC4" s="155"/>
      <c r="HAD4" s="155"/>
      <c r="HAE4" s="155"/>
      <c r="HAF4" s="155"/>
      <c r="HAG4" s="155"/>
      <c r="HAH4" s="155"/>
      <c r="HAI4" s="155"/>
      <c r="HAJ4" s="155"/>
      <c r="HAK4" s="155"/>
      <c r="HAL4" s="155"/>
      <c r="HAM4" s="155"/>
      <c r="HAN4" s="155"/>
      <c r="HAO4" s="155"/>
      <c r="HAP4" s="155"/>
      <c r="HAQ4" s="155"/>
      <c r="HAR4" s="155"/>
      <c r="HAS4" s="155"/>
      <c r="HAT4" s="155"/>
      <c r="HAU4" s="155"/>
      <c r="HAV4" s="155"/>
      <c r="HAW4" s="155"/>
      <c r="HAX4" s="155"/>
      <c r="HAY4" s="155"/>
      <c r="HAZ4" s="155"/>
      <c r="HBA4" s="155"/>
      <c r="HBB4" s="155"/>
      <c r="HBC4" s="155"/>
      <c r="HBD4" s="155"/>
      <c r="HBE4" s="155"/>
      <c r="HBF4" s="155"/>
      <c r="HBG4" s="155"/>
      <c r="HBH4" s="155"/>
      <c r="HBI4" s="155"/>
      <c r="HBJ4" s="155"/>
      <c r="HBK4" s="155"/>
      <c r="HBL4" s="155"/>
      <c r="HBM4" s="155"/>
      <c r="HBN4" s="155"/>
      <c r="HBO4" s="155"/>
      <c r="HBP4" s="155"/>
      <c r="HBQ4" s="155"/>
      <c r="HBR4" s="155"/>
      <c r="HBS4" s="155"/>
      <c r="HBT4" s="155"/>
      <c r="HBU4" s="155"/>
      <c r="HBV4" s="155"/>
      <c r="HBW4" s="155"/>
      <c r="HBX4" s="155"/>
      <c r="HBY4" s="155"/>
      <c r="HBZ4" s="155"/>
      <c r="HCA4" s="155"/>
      <c r="HCB4" s="155"/>
      <c r="HCC4" s="155"/>
      <c r="HCD4" s="155"/>
      <c r="HCE4" s="155"/>
      <c r="HCF4" s="155"/>
      <c r="HCG4" s="155"/>
      <c r="HCH4" s="155"/>
      <c r="HCI4" s="155"/>
      <c r="HCJ4" s="155"/>
      <c r="HCK4" s="155"/>
      <c r="HCL4" s="155"/>
      <c r="HCM4" s="155"/>
      <c r="HCN4" s="155"/>
      <c r="HCO4" s="155"/>
      <c r="HCP4" s="155"/>
      <c r="HCQ4" s="155"/>
      <c r="HCR4" s="155"/>
      <c r="HCS4" s="155"/>
      <c r="HCT4" s="155"/>
      <c r="HCU4" s="155"/>
      <c r="HCV4" s="155"/>
      <c r="HCW4" s="155"/>
      <c r="HCX4" s="155"/>
      <c r="HCY4" s="155"/>
      <c r="HCZ4" s="155"/>
      <c r="HDA4" s="155"/>
      <c r="HDB4" s="155"/>
      <c r="HDC4" s="155"/>
      <c r="HDD4" s="155"/>
      <c r="HDE4" s="155"/>
      <c r="HDF4" s="155"/>
      <c r="HDG4" s="155"/>
      <c r="HDH4" s="155"/>
      <c r="HDI4" s="155"/>
      <c r="HDJ4" s="155"/>
      <c r="HDK4" s="155"/>
      <c r="HDL4" s="155"/>
      <c r="HDM4" s="155"/>
      <c r="HDN4" s="155"/>
      <c r="HDO4" s="155"/>
      <c r="HDP4" s="155"/>
      <c r="HDQ4" s="155"/>
      <c r="HDR4" s="155"/>
      <c r="HDS4" s="155"/>
      <c r="HDT4" s="155"/>
      <c r="HDU4" s="155"/>
      <c r="HDV4" s="155"/>
      <c r="HDW4" s="155"/>
      <c r="HDX4" s="155"/>
      <c r="HDY4" s="155"/>
      <c r="HDZ4" s="155"/>
      <c r="HEA4" s="155"/>
      <c r="HEB4" s="155"/>
      <c r="HEC4" s="155"/>
      <c r="HED4" s="155"/>
      <c r="HEE4" s="155"/>
      <c r="HEF4" s="155"/>
      <c r="HEG4" s="155"/>
      <c r="HEH4" s="155"/>
      <c r="HEI4" s="155"/>
      <c r="HEJ4" s="155"/>
      <c r="HEK4" s="155"/>
      <c r="HEL4" s="155"/>
      <c r="HEM4" s="155"/>
      <c r="HEN4" s="155"/>
      <c r="HEO4" s="155"/>
      <c r="HEP4" s="155"/>
      <c r="HEQ4" s="155"/>
      <c r="HER4" s="155"/>
      <c r="HES4" s="155"/>
      <c r="HET4" s="155"/>
      <c r="HEU4" s="155"/>
      <c r="HEV4" s="155"/>
      <c r="HEW4" s="155"/>
      <c r="HEX4" s="155"/>
      <c r="HEY4" s="155"/>
      <c r="HEZ4" s="155"/>
      <c r="HFA4" s="155"/>
      <c r="HFB4" s="155"/>
      <c r="HFC4" s="155"/>
      <c r="HFD4" s="155"/>
      <c r="HFE4" s="155"/>
      <c r="HFF4" s="155"/>
      <c r="HFG4" s="155"/>
      <c r="HFH4" s="155"/>
      <c r="HFI4" s="155"/>
      <c r="HFJ4" s="155"/>
      <c r="HFK4" s="155"/>
      <c r="HFL4" s="155"/>
      <c r="HFM4" s="155"/>
      <c r="HFN4" s="155"/>
      <c r="HFO4" s="155"/>
      <c r="HFP4" s="155"/>
      <c r="HFQ4" s="155"/>
      <c r="HFR4" s="155"/>
      <c r="HFS4" s="155"/>
      <c r="HFT4" s="155"/>
      <c r="HFU4" s="155"/>
      <c r="HFV4" s="155"/>
      <c r="HFW4" s="155"/>
      <c r="HFX4" s="155"/>
      <c r="HFY4" s="155"/>
      <c r="HFZ4" s="155"/>
      <c r="HGA4" s="155"/>
      <c r="HGB4" s="155"/>
      <c r="HGC4" s="155"/>
      <c r="HGD4" s="155"/>
      <c r="HGE4" s="155"/>
      <c r="HGF4" s="155"/>
      <c r="HGG4" s="155"/>
      <c r="HGH4" s="155"/>
      <c r="HGI4" s="155"/>
      <c r="HGJ4" s="155"/>
      <c r="HGK4" s="155"/>
      <c r="HGL4" s="155"/>
      <c r="HGM4" s="155"/>
      <c r="HGN4" s="155"/>
      <c r="HGO4" s="155"/>
      <c r="HGP4" s="155"/>
      <c r="HGQ4" s="155"/>
      <c r="HGR4" s="155"/>
      <c r="HGS4" s="155"/>
      <c r="HGT4" s="155"/>
      <c r="HGU4" s="155"/>
      <c r="HGV4" s="155"/>
      <c r="HGW4" s="155"/>
      <c r="HGX4" s="155"/>
      <c r="HGY4" s="155"/>
      <c r="HGZ4" s="155"/>
      <c r="HHA4" s="155"/>
      <c r="HHB4" s="155"/>
      <c r="HHC4" s="155"/>
      <c r="HHD4" s="155"/>
      <c r="HHE4" s="155"/>
      <c r="HHF4" s="155"/>
      <c r="HHG4" s="155"/>
      <c r="HHH4" s="155"/>
      <c r="HHI4" s="155"/>
      <c r="HHJ4" s="155"/>
      <c r="HHK4" s="155"/>
      <c r="HHL4" s="155"/>
      <c r="HHM4" s="155"/>
      <c r="HHN4" s="155"/>
      <c r="HHO4" s="155"/>
      <c r="HHP4" s="155"/>
      <c r="HHQ4" s="155"/>
      <c r="HHR4" s="155"/>
      <c r="HHS4" s="155"/>
      <c r="HHT4" s="155"/>
      <c r="HHU4" s="155"/>
      <c r="HHV4" s="155"/>
      <c r="HHW4" s="155"/>
      <c r="HHX4" s="155"/>
      <c r="HHY4" s="155"/>
      <c r="HHZ4" s="155"/>
      <c r="HIA4" s="155"/>
      <c r="HIB4" s="155"/>
      <c r="HIC4" s="155"/>
      <c r="HID4" s="155"/>
      <c r="HIE4" s="155"/>
      <c r="HIF4" s="155"/>
      <c r="HIG4" s="155"/>
      <c r="HIH4" s="155"/>
      <c r="HII4" s="155"/>
      <c r="HIJ4" s="155"/>
      <c r="HIK4" s="155"/>
      <c r="HIL4" s="155"/>
      <c r="HIM4" s="155"/>
      <c r="HIN4" s="155"/>
      <c r="HIO4" s="155"/>
      <c r="HIP4" s="155"/>
      <c r="HIQ4" s="155"/>
      <c r="HIR4" s="155"/>
      <c r="HIS4" s="155"/>
      <c r="HIT4" s="155"/>
      <c r="HIU4" s="155"/>
      <c r="HIV4" s="155"/>
      <c r="HIW4" s="155"/>
      <c r="HIX4" s="155"/>
      <c r="HIY4" s="155"/>
      <c r="HIZ4" s="155"/>
      <c r="HJA4" s="155"/>
      <c r="HJB4" s="155"/>
      <c r="HJC4" s="155"/>
      <c r="HJD4" s="155"/>
      <c r="HJE4" s="155"/>
      <c r="HJF4" s="155"/>
      <c r="HJG4" s="155"/>
      <c r="HJH4" s="155"/>
      <c r="HJI4" s="155"/>
      <c r="HJJ4" s="155"/>
      <c r="HJK4" s="155"/>
      <c r="HJL4" s="155"/>
      <c r="HJM4" s="155"/>
      <c r="HJN4" s="155"/>
      <c r="HJO4" s="155"/>
      <c r="HJP4" s="155"/>
      <c r="HJQ4" s="155"/>
      <c r="HJR4" s="155"/>
      <c r="HJS4" s="155"/>
      <c r="HJT4" s="155"/>
      <c r="HJU4" s="155"/>
      <c r="HJV4" s="155"/>
      <c r="HJW4" s="155"/>
      <c r="HJX4" s="155"/>
      <c r="HJY4" s="155"/>
      <c r="HJZ4" s="155"/>
      <c r="HKA4" s="155"/>
      <c r="HKB4" s="155"/>
      <c r="HKC4" s="155"/>
      <c r="HKD4" s="155"/>
      <c r="HKE4" s="155"/>
      <c r="HKF4" s="155"/>
      <c r="HKG4" s="155"/>
      <c r="HKH4" s="155"/>
      <c r="HKI4" s="155"/>
      <c r="HKJ4" s="155"/>
      <c r="HKK4" s="155"/>
      <c r="HKL4" s="155"/>
      <c r="HKM4" s="155"/>
      <c r="HKN4" s="155"/>
      <c r="HKO4" s="155"/>
      <c r="HKP4" s="155"/>
      <c r="HKQ4" s="155"/>
      <c r="HKR4" s="155"/>
      <c r="HKS4" s="155"/>
      <c r="HKT4" s="155"/>
      <c r="HKU4" s="155"/>
      <c r="HKV4" s="155"/>
      <c r="HKW4" s="155"/>
      <c r="HKX4" s="155"/>
      <c r="HKY4" s="155"/>
      <c r="HKZ4" s="155"/>
      <c r="HLA4" s="155"/>
      <c r="HLB4" s="155"/>
      <c r="HLC4" s="155"/>
      <c r="HLD4" s="155"/>
      <c r="HLE4" s="155"/>
      <c r="HLF4" s="155"/>
      <c r="HLG4" s="155"/>
      <c r="HLH4" s="155"/>
      <c r="HLI4" s="155"/>
      <c r="HLJ4" s="155"/>
      <c r="HLK4" s="155"/>
      <c r="HLL4" s="155"/>
      <c r="HLM4" s="155"/>
      <c r="HLN4" s="155"/>
      <c r="HLO4" s="155"/>
      <c r="HLP4" s="155"/>
      <c r="HLQ4" s="155"/>
      <c r="HLR4" s="155"/>
      <c r="HLS4" s="155"/>
      <c r="HLT4" s="155"/>
      <c r="HLU4" s="155"/>
      <c r="HLV4" s="155"/>
      <c r="HLW4" s="155"/>
      <c r="HLX4" s="155"/>
      <c r="HLY4" s="155"/>
      <c r="HLZ4" s="155"/>
      <c r="HMA4" s="155"/>
      <c r="HMB4" s="155"/>
      <c r="HMC4" s="155"/>
      <c r="HMD4" s="155"/>
      <c r="HME4" s="155"/>
      <c r="HMF4" s="155"/>
      <c r="HMG4" s="155"/>
      <c r="HMH4" s="155"/>
      <c r="HMI4" s="155"/>
      <c r="HMJ4" s="155"/>
      <c r="HMK4" s="155"/>
      <c r="HML4" s="155"/>
      <c r="HMM4" s="155"/>
      <c r="HMN4" s="155"/>
      <c r="HMO4" s="155"/>
      <c r="HMP4" s="155"/>
      <c r="HMQ4" s="155"/>
      <c r="HMR4" s="155"/>
      <c r="HMS4" s="155"/>
      <c r="HMT4" s="155"/>
      <c r="HMU4" s="155"/>
      <c r="HMV4" s="155"/>
      <c r="HMW4" s="155"/>
      <c r="HMX4" s="155"/>
      <c r="HMY4" s="155"/>
      <c r="HMZ4" s="155"/>
      <c r="HNA4" s="155"/>
      <c r="HNB4" s="155"/>
      <c r="HNC4" s="155"/>
      <c r="HND4" s="155"/>
      <c r="HNE4" s="155"/>
      <c r="HNF4" s="155"/>
      <c r="HNG4" s="155"/>
      <c r="HNH4" s="155"/>
      <c r="HNI4" s="155"/>
      <c r="HNJ4" s="155"/>
      <c r="HNK4" s="155"/>
      <c r="HNL4" s="155"/>
      <c r="HNM4" s="155"/>
      <c r="HNN4" s="155"/>
      <c r="HNO4" s="155"/>
      <c r="HNP4" s="155"/>
      <c r="HNQ4" s="155"/>
      <c r="HNR4" s="155"/>
      <c r="HNS4" s="155"/>
      <c r="HNT4" s="155"/>
      <c r="HNU4" s="155"/>
      <c r="HNV4" s="155"/>
      <c r="HNW4" s="155"/>
      <c r="HNX4" s="155"/>
      <c r="HNY4" s="155"/>
      <c r="HNZ4" s="155"/>
      <c r="HOA4" s="155"/>
      <c r="HOB4" s="155"/>
      <c r="HOC4" s="155"/>
      <c r="HOD4" s="155"/>
      <c r="HOE4" s="155"/>
      <c r="HOF4" s="155"/>
      <c r="HOG4" s="155"/>
      <c r="HOH4" s="155"/>
      <c r="HOI4" s="155"/>
      <c r="HOJ4" s="155"/>
      <c r="HOK4" s="155"/>
      <c r="HOL4" s="155"/>
      <c r="HOM4" s="155"/>
      <c r="HON4" s="155"/>
      <c r="HOO4" s="155"/>
      <c r="HOP4" s="155"/>
      <c r="HOQ4" s="155"/>
      <c r="HOR4" s="155"/>
      <c r="HOS4" s="155"/>
      <c r="HOT4" s="155"/>
      <c r="HOU4" s="155"/>
      <c r="HOV4" s="155"/>
      <c r="HOW4" s="155"/>
      <c r="HOX4" s="155"/>
      <c r="HOY4" s="155"/>
      <c r="HOZ4" s="155"/>
      <c r="HPA4" s="155"/>
      <c r="HPB4" s="155"/>
      <c r="HPC4" s="155"/>
      <c r="HPD4" s="155"/>
      <c r="HPE4" s="155"/>
      <c r="HPF4" s="155"/>
      <c r="HPG4" s="155"/>
      <c r="HPH4" s="155"/>
      <c r="HPI4" s="155"/>
      <c r="HPJ4" s="155"/>
      <c r="HPK4" s="155"/>
      <c r="HPL4" s="155"/>
      <c r="HPM4" s="155"/>
      <c r="HPN4" s="155"/>
      <c r="HPO4" s="155"/>
      <c r="HPP4" s="155"/>
      <c r="HPQ4" s="155"/>
      <c r="HPR4" s="155"/>
      <c r="HPS4" s="155"/>
      <c r="HPT4" s="155"/>
      <c r="HPU4" s="155"/>
      <c r="HPV4" s="155"/>
      <c r="HPW4" s="155"/>
      <c r="HPX4" s="155"/>
      <c r="HPY4" s="155"/>
      <c r="HPZ4" s="155"/>
      <c r="HQA4" s="155"/>
      <c r="HQB4" s="155"/>
      <c r="HQC4" s="155"/>
      <c r="HQD4" s="155"/>
      <c r="HQE4" s="155"/>
      <c r="HQF4" s="155"/>
      <c r="HQG4" s="155"/>
      <c r="HQH4" s="155"/>
      <c r="HQI4" s="155"/>
      <c r="HQJ4" s="155"/>
      <c r="HQK4" s="155"/>
      <c r="HQL4" s="155"/>
      <c r="HQM4" s="155"/>
      <c r="HQN4" s="155"/>
      <c r="HQO4" s="155"/>
      <c r="HQP4" s="155"/>
      <c r="HQQ4" s="155"/>
      <c r="HQR4" s="155"/>
      <c r="HQS4" s="155"/>
      <c r="HQT4" s="155"/>
      <c r="HQU4" s="155"/>
      <c r="HQV4" s="155"/>
      <c r="HQW4" s="155"/>
      <c r="HQX4" s="155"/>
      <c r="HQY4" s="155"/>
      <c r="HQZ4" s="155"/>
      <c r="HRA4" s="155"/>
      <c r="HRB4" s="155"/>
      <c r="HRC4" s="155"/>
      <c r="HRD4" s="155"/>
      <c r="HRE4" s="155"/>
      <c r="HRF4" s="155"/>
      <c r="HRG4" s="155"/>
      <c r="HRH4" s="155"/>
      <c r="HRI4" s="155"/>
      <c r="HRJ4" s="155"/>
      <c r="HRK4" s="155"/>
      <c r="HRL4" s="155"/>
      <c r="HRM4" s="155"/>
      <c r="HRN4" s="155"/>
      <c r="HRO4" s="155"/>
      <c r="HRP4" s="155"/>
      <c r="HRQ4" s="155"/>
      <c r="HRR4" s="155"/>
      <c r="HRS4" s="155"/>
      <c r="HRT4" s="155"/>
      <c r="HRU4" s="155"/>
      <c r="HRV4" s="155"/>
      <c r="HRW4" s="155"/>
      <c r="HRX4" s="155"/>
      <c r="HRY4" s="155"/>
      <c r="HRZ4" s="155"/>
      <c r="HSA4" s="155"/>
      <c r="HSB4" s="155"/>
      <c r="HSC4" s="155"/>
      <c r="HSD4" s="155"/>
      <c r="HSE4" s="155"/>
      <c r="HSF4" s="155"/>
      <c r="HSG4" s="155"/>
      <c r="HSH4" s="155"/>
      <c r="HSI4" s="155"/>
      <c r="HSJ4" s="155"/>
      <c r="HSK4" s="155"/>
      <c r="HSL4" s="155"/>
      <c r="HSM4" s="155"/>
      <c r="HSN4" s="155"/>
      <c r="HSO4" s="155"/>
      <c r="HSP4" s="155"/>
      <c r="HSQ4" s="155"/>
      <c r="HSR4" s="155"/>
      <c r="HSS4" s="155"/>
      <c r="HST4" s="155"/>
      <c r="HSU4" s="155"/>
      <c r="HSV4" s="155"/>
      <c r="HSW4" s="155"/>
      <c r="HSX4" s="155"/>
      <c r="HSY4" s="155"/>
      <c r="HSZ4" s="155"/>
      <c r="HTA4" s="155"/>
      <c r="HTB4" s="155"/>
      <c r="HTC4" s="155"/>
      <c r="HTD4" s="155"/>
      <c r="HTE4" s="155"/>
      <c r="HTF4" s="155"/>
      <c r="HTG4" s="155"/>
      <c r="HTH4" s="155"/>
      <c r="HTI4" s="155"/>
      <c r="HTJ4" s="155"/>
      <c r="HTK4" s="155"/>
      <c r="HTL4" s="155"/>
      <c r="HTM4" s="155"/>
      <c r="HTN4" s="155"/>
      <c r="HTO4" s="155"/>
      <c r="HTP4" s="155"/>
      <c r="HTQ4" s="155"/>
      <c r="HTR4" s="155"/>
      <c r="HTS4" s="155"/>
      <c r="HTT4" s="155"/>
      <c r="HTU4" s="155"/>
      <c r="HTV4" s="155"/>
      <c r="HTW4" s="155"/>
      <c r="HTX4" s="155"/>
      <c r="HTY4" s="155"/>
      <c r="HTZ4" s="155"/>
      <c r="HUA4" s="155"/>
      <c r="HUB4" s="155"/>
      <c r="HUC4" s="155"/>
      <c r="HUD4" s="155"/>
      <c r="HUE4" s="155"/>
      <c r="HUF4" s="155"/>
      <c r="HUG4" s="155"/>
      <c r="HUH4" s="155"/>
      <c r="HUI4" s="155"/>
      <c r="HUJ4" s="155"/>
      <c r="HUK4" s="155"/>
      <c r="HUL4" s="155"/>
      <c r="HUM4" s="155"/>
      <c r="HUN4" s="155"/>
      <c r="HUO4" s="155"/>
      <c r="HUP4" s="155"/>
      <c r="HUQ4" s="155"/>
      <c r="HUR4" s="155"/>
      <c r="HUS4" s="155"/>
      <c r="HUT4" s="155"/>
      <c r="HUU4" s="155"/>
      <c r="HUV4" s="155"/>
      <c r="HUW4" s="155"/>
      <c r="HUX4" s="155"/>
      <c r="HUY4" s="155"/>
      <c r="HUZ4" s="155"/>
      <c r="HVA4" s="155"/>
      <c r="HVB4" s="155"/>
      <c r="HVC4" s="155"/>
      <c r="HVD4" s="155"/>
      <c r="HVE4" s="155"/>
      <c r="HVF4" s="155"/>
      <c r="HVG4" s="155"/>
      <c r="HVH4" s="155"/>
      <c r="HVI4" s="155"/>
      <c r="HVJ4" s="155"/>
      <c r="HVK4" s="155"/>
      <c r="HVL4" s="155"/>
      <c r="HVM4" s="155"/>
      <c r="HVN4" s="155"/>
      <c r="HVO4" s="155"/>
      <c r="HVP4" s="155"/>
      <c r="HVQ4" s="155"/>
      <c r="HVR4" s="155"/>
      <c r="HVS4" s="155"/>
      <c r="HVT4" s="155"/>
      <c r="HVU4" s="155"/>
      <c r="HVV4" s="155"/>
      <c r="HVW4" s="155"/>
      <c r="HVX4" s="155"/>
      <c r="HVY4" s="155"/>
      <c r="HVZ4" s="155"/>
      <c r="HWA4" s="155"/>
      <c r="HWB4" s="155"/>
      <c r="HWC4" s="155"/>
      <c r="HWD4" s="155"/>
      <c r="HWE4" s="155"/>
      <c r="HWF4" s="155"/>
      <c r="HWG4" s="155"/>
      <c r="HWH4" s="155"/>
      <c r="HWI4" s="155"/>
      <c r="HWJ4" s="155"/>
      <c r="HWK4" s="155"/>
      <c r="HWL4" s="155"/>
      <c r="HWM4" s="155"/>
      <c r="HWN4" s="155"/>
      <c r="HWO4" s="155"/>
      <c r="HWP4" s="155"/>
      <c r="HWQ4" s="155"/>
      <c r="HWR4" s="155"/>
      <c r="HWS4" s="155"/>
      <c r="HWT4" s="155"/>
      <c r="HWU4" s="155"/>
      <c r="HWV4" s="155"/>
      <c r="HWW4" s="155"/>
      <c r="HWX4" s="155"/>
      <c r="HWY4" s="155"/>
      <c r="HWZ4" s="155"/>
      <c r="HXA4" s="155"/>
      <c r="HXB4" s="155"/>
      <c r="HXC4" s="155"/>
      <c r="HXD4" s="155"/>
      <c r="HXE4" s="155"/>
      <c r="HXF4" s="155"/>
      <c r="HXG4" s="155"/>
      <c r="HXH4" s="155"/>
      <c r="HXI4" s="155"/>
      <c r="HXJ4" s="155"/>
      <c r="HXK4" s="155"/>
      <c r="HXL4" s="155"/>
      <c r="HXM4" s="155"/>
      <c r="HXN4" s="155"/>
      <c r="HXO4" s="155"/>
      <c r="HXP4" s="155"/>
      <c r="HXQ4" s="155"/>
      <c r="HXR4" s="155"/>
      <c r="HXS4" s="155"/>
      <c r="HXT4" s="155"/>
      <c r="HXU4" s="155"/>
      <c r="HXV4" s="155"/>
      <c r="HXW4" s="155"/>
      <c r="HXX4" s="155"/>
      <c r="HXY4" s="155"/>
      <c r="HXZ4" s="155"/>
      <c r="HYA4" s="155"/>
      <c r="HYB4" s="155"/>
      <c r="HYC4" s="155"/>
      <c r="HYD4" s="155"/>
      <c r="HYE4" s="155"/>
      <c r="HYF4" s="155"/>
      <c r="HYG4" s="155"/>
      <c r="HYH4" s="155"/>
      <c r="HYI4" s="155"/>
      <c r="HYJ4" s="155"/>
      <c r="HYK4" s="155"/>
      <c r="HYL4" s="155"/>
      <c r="HYM4" s="155"/>
      <c r="HYN4" s="155"/>
      <c r="HYO4" s="155"/>
      <c r="HYP4" s="155"/>
      <c r="HYQ4" s="155"/>
      <c r="HYR4" s="155"/>
      <c r="HYS4" s="155"/>
      <c r="HYT4" s="155"/>
      <c r="HYU4" s="155"/>
      <c r="HYV4" s="155"/>
      <c r="HYW4" s="155"/>
      <c r="HYX4" s="155"/>
      <c r="HYY4" s="155"/>
      <c r="HYZ4" s="155"/>
      <c r="HZA4" s="155"/>
      <c r="HZB4" s="155"/>
      <c r="HZC4" s="155"/>
      <c r="HZD4" s="155"/>
      <c r="HZE4" s="155"/>
      <c r="HZF4" s="155"/>
      <c r="HZG4" s="155"/>
      <c r="HZH4" s="155"/>
      <c r="HZI4" s="155"/>
      <c r="HZJ4" s="155"/>
      <c r="HZK4" s="155"/>
      <c r="HZL4" s="155"/>
      <c r="HZM4" s="155"/>
      <c r="HZN4" s="155"/>
      <c r="HZO4" s="155"/>
      <c r="HZP4" s="155"/>
      <c r="HZQ4" s="155"/>
      <c r="HZR4" s="155"/>
      <c r="HZS4" s="155"/>
      <c r="HZT4" s="155"/>
      <c r="HZU4" s="155"/>
      <c r="HZV4" s="155"/>
      <c r="HZW4" s="155"/>
      <c r="HZX4" s="155"/>
      <c r="HZY4" s="155"/>
      <c r="HZZ4" s="155"/>
      <c r="IAA4" s="155"/>
      <c r="IAB4" s="155"/>
      <c r="IAC4" s="155"/>
      <c r="IAD4" s="155"/>
      <c r="IAE4" s="155"/>
      <c r="IAF4" s="155"/>
      <c r="IAG4" s="155"/>
      <c r="IAH4" s="155"/>
      <c r="IAI4" s="155"/>
      <c r="IAJ4" s="155"/>
      <c r="IAK4" s="155"/>
      <c r="IAL4" s="155"/>
      <c r="IAM4" s="155"/>
      <c r="IAN4" s="155"/>
      <c r="IAO4" s="155"/>
      <c r="IAP4" s="155"/>
      <c r="IAQ4" s="155"/>
      <c r="IAR4" s="155"/>
      <c r="IAS4" s="155"/>
      <c r="IAT4" s="155"/>
      <c r="IAU4" s="155"/>
      <c r="IAV4" s="155"/>
      <c r="IAW4" s="155"/>
      <c r="IAX4" s="155"/>
      <c r="IAY4" s="155"/>
      <c r="IAZ4" s="155"/>
      <c r="IBA4" s="155"/>
      <c r="IBB4" s="155"/>
      <c r="IBC4" s="155"/>
      <c r="IBD4" s="155"/>
      <c r="IBE4" s="155"/>
      <c r="IBF4" s="155"/>
      <c r="IBG4" s="155"/>
      <c r="IBH4" s="155"/>
      <c r="IBI4" s="155"/>
      <c r="IBJ4" s="155"/>
      <c r="IBK4" s="155"/>
      <c r="IBL4" s="155"/>
      <c r="IBM4" s="155"/>
      <c r="IBN4" s="155"/>
      <c r="IBO4" s="155"/>
      <c r="IBP4" s="155"/>
      <c r="IBQ4" s="155"/>
      <c r="IBR4" s="155"/>
      <c r="IBS4" s="155"/>
      <c r="IBT4" s="155"/>
      <c r="IBU4" s="155"/>
      <c r="IBV4" s="155"/>
      <c r="IBW4" s="155"/>
      <c r="IBX4" s="155"/>
      <c r="IBY4" s="155"/>
      <c r="IBZ4" s="155"/>
      <c r="ICA4" s="155"/>
      <c r="ICB4" s="155"/>
      <c r="ICC4" s="155"/>
      <c r="ICD4" s="155"/>
      <c r="ICE4" s="155"/>
      <c r="ICF4" s="155"/>
      <c r="ICG4" s="155"/>
      <c r="ICH4" s="155"/>
      <c r="ICI4" s="155"/>
      <c r="ICJ4" s="155"/>
      <c r="ICK4" s="155"/>
      <c r="ICL4" s="155"/>
      <c r="ICM4" s="155"/>
      <c r="ICN4" s="155"/>
      <c r="ICO4" s="155"/>
      <c r="ICP4" s="155"/>
      <c r="ICQ4" s="155"/>
      <c r="ICR4" s="155"/>
      <c r="ICS4" s="155"/>
      <c r="ICT4" s="155"/>
      <c r="ICU4" s="155"/>
      <c r="ICV4" s="155"/>
      <c r="ICW4" s="155"/>
      <c r="ICX4" s="155"/>
      <c r="ICY4" s="155"/>
      <c r="ICZ4" s="155"/>
      <c r="IDA4" s="155"/>
      <c r="IDB4" s="155"/>
      <c r="IDC4" s="155"/>
      <c r="IDD4" s="155"/>
      <c r="IDE4" s="155"/>
      <c r="IDF4" s="155"/>
      <c r="IDG4" s="155"/>
      <c r="IDH4" s="155"/>
      <c r="IDI4" s="155"/>
      <c r="IDJ4" s="155"/>
      <c r="IDK4" s="155"/>
      <c r="IDL4" s="155"/>
      <c r="IDM4" s="155"/>
      <c r="IDN4" s="155"/>
      <c r="IDO4" s="155"/>
      <c r="IDP4" s="155"/>
      <c r="IDQ4" s="155"/>
      <c r="IDR4" s="155"/>
      <c r="IDS4" s="155"/>
      <c r="IDT4" s="155"/>
      <c r="IDU4" s="155"/>
      <c r="IDV4" s="155"/>
      <c r="IDW4" s="155"/>
      <c r="IDX4" s="155"/>
      <c r="IDY4" s="155"/>
      <c r="IDZ4" s="155"/>
      <c r="IEA4" s="155"/>
      <c r="IEB4" s="155"/>
      <c r="IEC4" s="155"/>
      <c r="IED4" s="155"/>
      <c r="IEE4" s="155"/>
      <c r="IEF4" s="155"/>
      <c r="IEG4" s="155"/>
      <c r="IEH4" s="155"/>
      <c r="IEI4" s="155"/>
      <c r="IEJ4" s="155"/>
      <c r="IEK4" s="155"/>
      <c r="IEL4" s="155"/>
      <c r="IEM4" s="155"/>
      <c r="IEN4" s="155"/>
      <c r="IEO4" s="155"/>
      <c r="IEP4" s="155"/>
      <c r="IEQ4" s="155"/>
      <c r="IER4" s="155"/>
      <c r="IES4" s="155"/>
      <c r="IET4" s="155"/>
      <c r="IEU4" s="155"/>
      <c r="IEV4" s="155"/>
      <c r="IEW4" s="155"/>
      <c r="IEX4" s="155"/>
      <c r="IEY4" s="155"/>
      <c r="IEZ4" s="155"/>
      <c r="IFA4" s="155"/>
      <c r="IFB4" s="155"/>
      <c r="IFC4" s="155"/>
      <c r="IFD4" s="155"/>
      <c r="IFE4" s="155"/>
      <c r="IFF4" s="155"/>
      <c r="IFG4" s="155"/>
      <c r="IFH4" s="155"/>
      <c r="IFI4" s="155"/>
      <c r="IFJ4" s="155"/>
      <c r="IFK4" s="155"/>
      <c r="IFL4" s="155"/>
      <c r="IFM4" s="155"/>
      <c r="IFN4" s="155"/>
      <c r="IFO4" s="155"/>
      <c r="IFP4" s="155"/>
      <c r="IFQ4" s="155"/>
      <c r="IFR4" s="155"/>
      <c r="IFS4" s="155"/>
      <c r="IFT4" s="155"/>
      <c r="IFU4" s="155"/>
      <c r="IFV4" s="155"/>
      <c r="IFW4" s="155"/>
      <c r="IFX4" s="155"/>
      <c r="IFY4" s="155"/>
      <c r="IFZ4" s="155"/>
      <c r="IGA4" s="155"/>
      <c r="IGB4" s="155"/>
      <c r="IGC4" s="155"/>
      <c r="IGD4" s="155"/>
      <c r="IGE4" s="155"/>
      <c r="IGF4" s="155"/>
      <c r="IGG4" s="155"/>
      <c r="IGH4" s="155"/>
      <c r="IGI4" s="155"/>
      <c r="IGJ4" s="155"/>
      <c r="IGK4" s="155"/>
      <c r="IGL4" s="155"/>
      <c r="IGM4" s="155"/>
      <c r="IGN4" s="155"/>
      <c r="IGO4" s="155"/>
      <c r="IGP4" s="155"/>
      <c r="IGQ4" s="155"/>
      <c r="IGR4" s="155"/>
      <c r="IGS4" s="155"/>
      <c r="IGT4" s="155"/>
      <c r="IGU4" s="155"/>
      <c r="IGV4" s="155"/>
      <c r="IGW4" s="155"/>
      <c r="IGX4" s="155"/>
      <c r="IGY4" s="155"/>
      <c r="IGZ4" s="155"/>
      <c r="IHA4" s="155"/>
      <c r="IHB4" s="155"/>
      <c r="IHC4" s="155"/>
      <c r="IHD4" s="155"/>
      <c r="IHE4" s="155"/>
      <c r="IHF4" s="155"/>
      <c r="IHG4" s="155"/>
      <c r="IHH4" s="155"/>
      <c r="IHI4" s="155"/>
      <c r="IHJ4" s="155"/>
      <c r="IHK4" s="155"/>
      <c r="IHL4" s="155"/>
      <c r="IHM4" s="155"/>
      <c r="IHN4" s="155"/>
      <c r="IHO4" s="155"/>
      <c r="IHP4" s="155"/>
      <c r="IHQ4" s="155"/>
      <c r="IHR4" s="155"/>
      <c r="IHS4" s="155"/>
      <c r="IHT4" s="155"/>
      <c r="IHU4" s="155"/>
      <c r="IHV4" s="155"/>
      <c r="IHW4" s="155"/>
      <c r="IHX4" s="155"/>
      <c r="IHY4" s="155"/>
      <c r="IHZ4" s="155"/>
      <c r="IIA4" s="155"/>
      <c r="IIB4" s="155"/>
      <c r="IIC4" s="155"/>
      <c r="IID4" s="155"/>
      <c r="IIE4" s="155"/>
      <c r="IIF4" s="155"/>
      <c r="IIG4" s="155"/>
      <c r="IIH4" s="155"/>
      <c r="III4" s="155"/>
      <c r="IIJ4" s="155"/>
      <c r="IIK4" s="155"/>
      <c r="IIL4" s="155"/>
      <c r="IIM4" s="155"/>
      <c r="IIN4" s="155"/>
      <c r="IIO4" s="155"/>
      <c r="IIP4" s="155"/>
      <c r="IIQ4" s="155"/>
      <c r="IIR4" s="155"/>
      <c r="IIS4" s="155"/>
      <c r="IIT4" s="155"/>
      <c r="IIU4" s="155"/>
      <c r="IIV4" s="155"/>
      <c r="IIW4" s="155"/>
      <c r="IIX4" s="155"/>
      <c r="IIY4" s="155"/>
      <c r="IIZ4" s="155"/>
      <c r="IJA4" s="155"/>
      <c r="IJB4" s="155"/>
      <c r="IJC4" s="155"/>
      <c r="IJD4" s="155"/>
      <c r="IJE4" s="155"/>
      <c r="IJF4" s="155"/>
      <c r="IJG4" s="155"/>
      <c r="IJH4" s="155"/>
      <c r="IJI4" s="155"/>
      <c r="IJJ4" s="155"/>
      <c r="IJK4" s="155"/>
      <c r="IJL4" s="155"/>
      <c r="IJM4" s="155"/>
      <c r="IJN4" s="155"/>
      <c r="IJO4" s="155"/>
      <c r="IJP4" s="155"/>
      <c r="IJQ4" s="155"/>
      <c r="IJR4" s="155"/>
      <c r="IJS4" s="155"/>
      <c r="IJT4" s="155"/>
      <c r="IJU4" s="155"/>
      <c r="IJV4" s="155"/>
      <c r="IJW4" s="155"/>
      <c r="IJX4" s="155"/>
      <c r="IJY4" s="155"/>
      <c r="IJZ4" s="155"/>
      <c r="IKA4" s="155"/>
      <c r="IKB4" s="155"/>
      <c r="IKC4" s="155"/>
      <c r="IKD4" s="155"/>
      <c r="IKE4" s="155"/>
      <c r="IKF4" s="155"/>
      <c r="IKG4" s="155"/>
      <c r="IKH4" s="155"/>
      <c r="IKI4" s="155"/>
      <c r="IKJ4" s="155"/>
      <c r="IKK4" s="155"/>
      <c r="IKL4" s="155"/>
      <c r="IKM4" s="155"/>
      <c r="IKN4" s="155"/>
      <c r="IKO4" s="155"/>
      <c r="IKP4" s="155"/>
      <c r="IKQ4" s="155"/>
      <c r="IKR4" s="155"/>
      <c r="IKS4" s="155"/>
      <c r="IKT4" s="155"/>
      <c r="IKU4" s="155"/>
      <c r="IKV4" s="155"/>
      <c r="IKW4" s="155"/>
      <c r="IKX4" s="155"/>
      <c r="IKY4" s="155"/>
      <c r="IKZ4" s="155"/>
      <c r="ILA4" s="155"/>
      <c r="ILB4" s="155"/>
      <c r="ILC4" s="155"/>
      <c r="ILD4" s="155"/>
      <c r="ILE4" s="155"/>
      <c r="ILF4" s="155"/>
      <c r="ILG4" s="155"/>
      <c r="ILH4" s="155"/>
      <c r="ILI4" s="155"/>
      <c r="ILJ4" s="155"/>
      <c r="ILK4" s="155"/>
      <c r="ILL4" s="155"/>
      <c r="ILM4" s="155"/>
      <c r="ILN4" s="155"/>
      <c r="ILO4" s="155"/>
      <c r="ILP4" s="155"/>
      <c r="ILQ4" s="155"/>
      <c r="ILR4" s="155"/>
      <c r="ILS4" s="155"/>
      <c r="ILT4" s="155"/>
      <c r="ILU4" s="155"/>
      <c r="ILV4" s="155"/>
      <c r="ILW4" s="155"/>
      <c r="ILX4" s="155"/>
      <c r="ILY4" s="155"/>
      <c r="ILZ4" s="155"/>
      <c r="IMA4" s="155"/>
      <c r="IMB4" s="155"/>
      <c r="IMC4" s="155"/>
      <c r="IMD4" s="155"/>
      <c r="IME4" s="155"/>
      <c r="IMF4" s="155"/>
      <c r="IMG4" s="155"/>
      <c r="IMH4" s="155"/>
      <c r="IMI4" s="155"/>
      <c r="IMJ4" s="155"/>
      <c r="IMK4" s="155"/>
      <c r="IML4" s="155"/>
      <c r="IMM4" s="155"/>
      <c r="IMN4" s="155"/>
      <c r="IMO4" s="155"/>
      <c r="IMP4" s="155"/>
      <c r="IMQ4" s="155"/>
      <c r="IMR4" s="155"/>
      <c r="IMS4" s="155"/>
      <c r="IMT4" s="155"/>
      <c r="IMU4" s="155"/>
      <c r="IMV4" s="155"/>
      <c r="IMW4" s="155"/>
      <c r="IMX4" s="155"/>
      <c r="IMY4" s="155"/>
      <c r="IMZ4" s="155"/>
      <c r="INA4" s="155"/>
      <c r="INB4" s="155"/>
      <c r="INC4" s="155"/>
      <c r="IND4" s="155"/>
      <c r="INE4" s="155"/>
      <c r="INF4" s="155"/>
      <c r="ING4" s="155"/>
      <c r="INH4" s="155"/>
      <c r="INI4" s="155"/>
      <c r="INJ4" s="155"/>
      <c r="INK4" s="155"/>
      <c r="INL4" s="155"/>
      <c r="INM4" s="155"/>
      <c r="INN4" s="155"/>
      <c r="INO4" s="155"/>
      <c r="INP4" s="155"/>
      <c r="INQ4" s="155"/>
      <c r="INR4" s="155"/>
      <c r="INS4" s="155"/>
      <c r="INT4" s="155"/>
      <c r="INU4" s="155"/>
      <c r="INV4" s="155"/>
      <c r="INW4" s="155"/>
      <c r="INX4" s="155"/>
      <c r="INY4" s="155"/>
      <c r="INZ4" s="155"/>
      <c r="IOA4" s="155"/>
      <c r="IOB4" s="155"/>
      <c r="IOC4" s="155"/>
      <c r="IOD4" s="155"/>
      <c r="IOE4" s="155"/>
      <c r="IOF4" s="155"/>
      <c r="IOG4" s="155"/>
      <c r="IOH4" s="155"/>
      <c r="IOI4" s="155"/>
      <c r="IOJ4" s="155"/>
      <c r="IOK4" s="155"/>
      <c r="IOL4" s="155"/>
      <c r="IOM4" s="155"/>
      <c r="ION4" s="155"/>
      <c r="IOO4" s="155"/>
      <c r="IOP4" s="155"/>
      <c r="IOQ4" s="155"/>
      <c r="IOR4" s="155"/>
      <c r="IOS4" s="155"/>
      <c r="IOT4" s="155"/>
      <c r="IOU4" s="155"/>
      <c r="IOV4" s="155"/>
      <c r="IOW4" s="155"/>
      <c r="IOX4" s="155"/>
      <c r="IOY4" s="155"/>
      <c r="IOZ4" s="155"/>
      <c r="IPA4" s="155"/>
      <c r="IPB4" s="155"/>
      <c r="IPC4" s="155"/>
      <c r="IPD4" s="155"/>
      <c r="IPE4" s="155"/>
      <c r="IPF4" s="155"/>
      <c r="IPG4" s="155"/>
      <c r="IPH4" s="155"/>
      <c r="IPI4" s="155"/>
      <c r="IPJ4" s="155"/>
      <c r="IPK4" s="155"/>
      <c r="IPL4" s="155"/>
      <c r="IPM4" s="155"/>
      <c r="IPN4" s="155"/>
      <c r="IPO4" s="155"/>
      <c r="IPP4" s="155"/>
      <c r="IPQ4" s="155"/>
      <c r="IPR4" s="155"/>
      <c r="IPS4" s="155"/>
      <c r="IPT4" s="155"/>
      <c r="IPU4" s="155"/>
      <c r="IPV4" s="155"/>
      <c r="IPW4" s="155"/>
      <c r="IPX4" s="155"/>
      <c r="IPY4" s="155"/>
      <c r="IPZ4" s="155"/>
      <c r="IQA4" s="155"/>
      <c r="IQB4" s="155"/>
      <c r="IQC4" s="155"/>
      <c r="IQD4" s="155"/>
      <c r="IQE4" s="155"/>
      <c r="IQF4" s="155"/>
      <c r="IQG4" s="155"/>
      <c r="IQH4" s="155"/>
      <c r="IQI4" s="155"/>
      <c r="IQJ4" s="155"/>
      <c r="IQK4" s="155"/>
      <c r="IQL4" s="155"/>
      <c r="IQM4" s="155"/>
      <c r="IQN4" s="155"/>
      <c r="IQO4" s="155"/>
      <c r="IQP4" s="155"/>
      <c r="IQQ4" s="155"/>
      <c r="IQR4" s="155"/>
      <c r="IQS4" s="155"/>
      <c r="IQT4" s="155"/>
      <c r="IQU4" s="155"/>
      <c r="IQV4" s="155"/>
      <c r="IQW4" s="155"/>
      <c r="IQX4" s="155"/>
      <c r="IQY4" s="155"/>
      <c r="IQZ4" s="155"/>
      <c r="IRA4" s="155"/>
      <c r="IRB4" s="155"/>
      <c r="IRC4" s="155"/>
      <c r="IRD4" s="155"/>
      <c r="IRE4" s="155"/>
      <c r="IRF4" s="155"/>
      <c r="IRG4" s="155"/>
      <c r="IRH4" s="155"/>
      <c r="IRI4" s="155"/>
      <c r="IRJ4" s="155"/>
      <c r="IRK4" s="155"/>
      <c r="IRL4" s="155"/>
      <c r="IRM4" s="155"/>
      <c r="IRN4" s="155"/>
      <c r="IRO4" s="155"/>
      <c r="IRP4" s="155"/>
      <c r="IRQ4" s="155"/>
      <c r="IRR4" s="155"/>
      <c r="IRS4" s="155"/>
      <c r="IRT4" s="155"/>
      <c r="IRU4" s="155"/>
      <c r="IRV4" s="155"/>
      <c r="IRW4" s="155"/>
      <c r="IRX4" s="155"/>
      <c r="IRY4" s="155"/>
      <c r="IRZ4" s="155"/>
      <c r="ISA4" s="155"/>
      <c r="ISB4" s="155"/>
      <c r="ISC4" s="155"/>
      <c r="ISD4" s="155"/>
      <c r="ISE4" s="155"/>
      <c r="ISF4" s="155"/>
      <c r="ISG4" s="155"/>
      <c r="ISH4" s="155"/>
      <c r="ISI4" s="155"/>
      <c r="ISJ4" s="155"/>
      <c r="ISK4" s="155"/>
      <c r="ISL4" s="155"/>
      <c r="ISM4" s="155"/>
      <c r="ISN4" s="155"/>
      <c r="ISO4" s="155"/>
      <c r="ISP4" s="155"/>
      <c r="ISQ4" s="155"/>
      <c r="ISR4" s="155"/>
      <c r="ISS4" s="155"/>
      <c r="IST4" s="155"/>
      <c r="ISU4" s="155"/>
      <c r="ISV4" s="155"/>
      <c r="ISW4" s="155"/>
      <c r="ISX4" s="155"/>
      <c r="ISY4" s="155"/>
      <c r="ISZ4" s="155"/>
      <c r="ITA4" s="155"/>
      <c r="ITB4" s="155"/>
      <c r="ITC4" s="155"/>
      <c r="ITD4" s="155"/>
      <c r="ITE4" s="155"/>
      <c r="ITF4" s="155"/>
      <c r="ITG4" s="155"/>
      <c r="ITH4" s="155"/>
      <c r="ITI4" s="155"/>
      <c r="ITJ4" s="155"/>
      <c r="ITK4" s="155"/>
      <c r="ITL4" s="155"/>
      <c r="ITM4" s="155"/>
      <c r="ITN4" s="155"/>
      <c r="ITO4" s="155"/>
      <c r="ITP4" s="155"/>
      <c r="ITQ4" s="155"/>
      <c r="ITR4" s="155"/>
      <c r="ITS4" s="155"/>
      <c r="ITT4" s="155"/>
      <c r="ITU4" s="155"/>
      <c r="ITV4" s="155"/>
      <c r="ITW4" s="155"/>
      <c r="ITX4" s="155"/>
      <c r="ITY4" s="155"/>
      <c r="ITZ4" s="155"/>
      <c r="IUA4" s="155"/>
      <c r="IUB4" s="155"/>
      <c r="IUC4" s="155"/>
      <c r="IUD4" s="155"/>
      <c r="IUE4" s="155"/>
      <c r="IUF4" s="155"/>
      <c r="IUG4" s="155"/>
      <c r="IUH4" s="155"/>
      <c r="IUI4" s="155"/>
      <c r="IUJ4" s="155"/>
      <c r="IUK4" s="155"/>
      <c r="IUL4" s="155"/>
      <c r="IUM4" s="155"/>
      <c r="IUN4" s="155"/>
      <c r="IUO4" s="155"/>
      <c r="IUP4" s="155"/>
      <c r="IUQ4" s="155"/>
      <c r="IUR4" s="155"/>
      <c r="IUS4" s="155"/>
      <c r="IUT4" s="155"/>
      <c r="IUU4" s="155"/>
      <c r="IUV4" s="155"/>
      <c r="IUW4" s="155"/>
      <c r="IUX4" s="155"/>
      <c r="IUY4" s="155"/>
      <c r="IUZ4" s="155"/>
      <c r="IVA4" s="155"/>
      <c r="IVB4" s="155"/>
      <c r="IVC4" s="155"/>
      <c r="IVD4" s="155"/>
      <c r="IVE4" s="155"/>
      <c r="IVF4" s="155"/>
      <c r="IVG4" s="155"/>
      <c r="IVH4" s="155"/>
      <c r="IVI4" s="155"/>
      <c r="IVJ4" s="155"/>
      <c r="IVK4" s="155"/>
      <c r="IVL4" s="155"/>
      <c r="IVM4" s="155"/>
      <c r="IVN4" s="155"/>
      <c r="IVO4" s="155"/>
      <c r="IVP4" s="155"/>
      <c r="IVQ4" s="155"/>
      <c r="IVR4" s="155"/>
      <c r="IVS4" s="155"/>
      <c r="IVT4" s="155"/>
      <c r="IVU4" s="155"/>
      <c r="IVV4" s="155"/>
      <c r="IVW4" s="155"/>
      <c r="IVX4" s="155"/>
      <c r="IVY4" s="155"/>
      <c r="IVZ4" s="155"/>
      <c r="IWA4" s="155"/>
      <c r="IWB4" s="155"/>
      <c r="IWC4" s="155"/>
      <c r="IWD4" s="155"/>
      <c r="IWE4" s="155"/>
      <c r="IWF4" s="155"/>
      <c r="IWG4" s="155"/>
      <c r="IWH4" s="155"/>
      <c r="IWI4" s="155"/>
      <c r="IWJ4" s="155"/>
      <c r="IWK4" s="155"/>
      <c r="IWL4" s="155"/>
      <c r="IWM4" s="155"/>
      <c r="IWN4" s="155"/>
      <c r="IWO4" s="155"/>
      <c r="IWP4" s="155"/>
      <c r="IWQ4" s="155"/>
      <c r="IWR4" s="155"/>
      <c r="IWS4" s="155"/>
      <c r="IWT4" s="155"/>
      <c r="IWU4" s="155"/>
      <c r="IWV4" s="155"/>
      <c r="IWW4" s="155"/>
      <c r="IWX4" s="155"/>
      <c r="IWY4" s="155"/>
      <c r="IWZ4" s="155"/>
      <c r="IXA4" s="155"/>
      <c r="IXB4" s="155"/>
      <c r="IXC4" s="155"/>
      <c r="IXD4" s="155"/>
      <c r="IXE4" s="155"/>
      <c r="IXF4" s="155"/>
      <c r="IXG4" s="155"/>
      <c r="IXH4" s="155"/>
      <c r="IXI4" s="155"/>
      <c r="IXJ4" s="155"/>
      <c r="IXK4" s="155"/>
      <c r="IXL4" s="155"/>
      <c r="IXM4" s="155"/>
      <c r="IXN4" s="155"/>
      <c r="IXO4" s="155"/>
      <c r="IXP4" s="155"/>
      <c r="IXQ4" s="155"/>
      <c r="IXR4" s="155"/>
      <c r="IXS4" s="155"/>
      <c r="IXT4" s="155"/>
      <c r="IXU4" s="155"/>
      <c r="IXV4" s="155"/>
      <c r="IXW4" s="155"/>
      <c r="IXX4" s="155"/>
      <c r="IXY4" s="155"/>
      <c r="IXZ4" s="155"/>
      <c r="IYA4" s="155"/>
      <c r="IYB4" s="155"/>
      <c r="IYC4" s="155"/>
      <c r="IYD4" s="155"/>
      <c r="IYE4" s="155"/>
      <c r="IYF4" s="155"/>
      <c r="IYG4" s="155"/>
      <c r="IYH4" s="155"/>
      <c r="IYI4" s="155"/>
      <c r="IYJ4" s="155"/>
      <c r="IYK4" s="155"/>
      <c r="IYL4" s="155"/>
      <c r="IYM4" s="155"/>
      <c r="IYN4" s="155"/>
      <c r="IYO4" s="155"/>
      <c r="IYP4" s="155"/>
      <c r="IYQ4" s="155"/>
      <c r="IYR4" s="155"/>
      <c r="IYS4" s="155"/>
      <c r="IYT4" s="155"/>
      <c r="IYU4" s="155"/>
      <c r="IYV4" s="155"/>
      <c r="IYW4" s="155"/>
      <c r="IYX4" s="155"/>
      <c r="IYY4" s="155"/>
      <c r="IYZ4" s="155"/>
      <c r="IZA4" s="155"/>
      <c r="IZB4" s="155"/>
      <c r="IZC4" s="155"/>
      <c r="IZD4" s="155"/>
      <c r="IZE4" s="155"/>
      <c r="IZF4" s="155"/>
      <c r="IZG4" s="155"/>
      <c r="IZH4" s="155"/>
      <c r="IZI4" s="155"/>
      <c r="IZJ4" s="155"/>
      <c r="IZK4" s="155"/>
      <c r="IZL4" s="155"/>
      <c r="IZM4" s="155"/>
      <c r="IZN4" s="155"/>
      <c r="IZO4" s="155"/>
      <c r="IZP4" s="155"/>
      <c r="IZQ4" s="155"/>
      <c r="IZR4" s="155"/>
      <c r="IZS4" s="155"/>
      <c r="IZT4" s="155"/>
      <c r="IZU4" s="155"/>
      <c r="IZV4" s="155"/>
      <c r="IZW4" s="155"/>
      <c r="IZX4" s="155"/>
      <c r="IZY4" s="155"/>
      <c r="IZZ4" s="155"/>
      <c r="JAA4" s="155"/>
      <c r="JAB4" s="155"/>
      <c r="JAC4" s="155"/>
      <c r="JAD4" s="155"/>
      <c r="JAE4" s="155"/>
      <c r="JAF4" s="155"/>
      <c r="JAG4" s="155"/>
      <c r="JAH4" s="155"/>
      <c r="JAI4" s="155"/>
      <c r="JAJ4" s="155"/>
      <c r="JAK4" s="155"/>
      <c r="JAL4" s="155"/>
      <c r="JAM4" s="155"/>
      <c r="JAN4" s="155"/>
      <c r="JAO4" s="155"/>
      <c r="JAP4" s="155"/>
      <c r="JAQ4" s="155"/>
      <c r="JAR4" s="155"/>
      <c r="JAS4" s="155"/>
      <c r="JAT4" s="155"/>
      <c r="JAU4" s="155"/>
      <c r="JAV4" s="155"/>
      <c r="JAW4" s="155"/>
      <c r="JAX4" s="155"/>
      <c r="JAY4" s="155"/>
      <c r="JAZ4" s="155"/>
      <c r="JBA4" s="155"/>
      <c r="JBB4" s="155"/>
      <c r="JBC4" s="155"/>
      <c r="JBD4" s="155"/>
      <c r="JBE4" s="155"/>
      <c r="JBF4" s="155"/>
      <c r="JBG4" s="155"/>
      <c r="JBH4" s="155"/>
      <c r="JBI4" s="155"/>
      <c r="JBJ4" s="155"/>
      <c r="JBK4" s="155"/>
      <c r="JBL4" s="155"/>
      <c r="JBM4" s="155"/>
      <c r="JBN4" s="155"/>
      <c r="JBO4" s="155"/>
      <c r="JBP4" s="155"/>
      <c r="JBQ4" s="155"/>
      <c r="JBR4" s="155"/>
      <c r="JBS4" s="155"/>
      <c r="JBT4" s="155"/>
      <c r="JBU4" s="155"/>
      <c r="JBV4" s="155"/>
      <c r="JBW4" s="155"/>
      <c r="JBX4" s="155"/>
      <c r="JBY4" s="155"/>
      <c r="JBZ4" s="155"/>
      <c r="JCA4" s="155"/>
      <c r="JCB4" s="155"/>
      <c r="JCC4" s="155"/>
      <c r="JCD4" s="155"/>
      <c r="JCE4" s="155"/>
      <c r="JCF4" s="155"/>
      <c r="JCG4" s="155"/>
      <c r="JCH4" s="155"/>
      <c r="JCI4" s="155"/>
      <c r="JCJ4" s="155"/>
      <c r="JCK4" s="155"/>
      <c r="JCL4" s="155"/>
      <c r="JCM4" s="155"/>
      <c r="JCN4" s="155"/>
      <c r="JCO4" s="155"/>
      <c r="JCP4" s="155"/>
      <c r="JCQ4" s="155"/>
      <c r="JCR4" s="155"/>
      <c r="JCS4" s="155"/>
      <c r="JCT4" s="155"/>
      <c r="JCU4" s="155"/>
      <c r="JCV4" s="155"/>
      <c r="JCW4" s="155"/>
      <c r="JCX4" s="155"/>
      <c r="JCY4" s="155"/>
      <c r="JCZ4" s="155"/>
      <c r="JDA4" s="155"/>
      <c r="JDB4" s="155"/>
      <c r="JDC4" s="155"/>
      <c r="JDD4" s="155"/>
      <c r="JDE4" s="155"/>
      <c r="JDF4" s="155"/>
      <c r="JDG4" s="155"/>
      <c r="JDH4" s="155"/>
      <c r="JDI4" s="155"/>
      <c r="JDJ4" s="155"/>
      <c r="JDK4" s="155"/>
      <c r="JDL4" s="155"/>
      <c r="JDM4" s="155"/>
      <c r="JDN4" s="155"/>
      <c r="JDO4" s="155"/>
      <c r="JDP4" s="155"/>
      <c r="JDQ4" s="155"/>
      <c r="JDR4" s="155"/>
      <c r="JDS4" s="155"/>
      <c r="JDT4" s="155"/>
      <c r="JDU4" s="155"/>
      <c r="JDV4" s="155"/>
      <c r="JDW4" s="155"/>
      <c r="JDX4" s="155"/>
      <c r="JDY4" s="155"/>
      <c r="JDZ4" s="155"/>
      <c r="JEA4" s="155"/>
      <c r="JEB4" s="155"/>
      <c r="JEC4" s="155"/>
      <c r="JED4" s="155"/>
      <c r="JEE4" s="155"/>
      <c r="JEF4" s="155"/>
      <c r="JEG4" s="155"/>
      <c r="JEH4" s="155"/>
      <c r="JEI4" s="155"/>
      <c r="JEJ4" s="155"/>
      <c r="JEK4" s="155"/>
      <c r="JEL4" s="155"/>
      <c r="JEM4" s="155"/>
      <c r="JEN4" s="155"/>
      <c r="JEO4" s="155"/>
      <c r="JEP4" s="155"/>
      <c r="JEQ4" s="155"/>
      <c r="JER4" s="155"/>
      <c r="JES4" s="155"/>
      <c r="JET4" s="155"/>
      <c r="JEU4" s="155"/>
      <c r="JEV4" s="155"/>
      <c r="JEW4" s="155"/>
      <c r="JEX4" s="155"/>
      <c r="JEY4" s="155"/>
      <c r="JEZ4" s="155"/>
      <c r="JFA4" s="155"/>
      <c r="JFB4" s="155"/>
      <c r="JFC4" s="155"/>
      <c r="JFD4" s="155"/>
      <c r="JFE4" s="155"/>
      <c r="JFF4" s="155"/>
      <c r="JFG4" s="155"/>
      <c r="JFH4" s="155"/>
      <c r="JFI4" s="155"/>
      <c r="JFJ4" s="155"/>
      <c r="JFK4" s="155"/>
      <c r="JFL4" s="155"/>
      <c r="JFM4" s="155"/>
      <c r="JFN4" s="155"/>
      <c r="JFO4" s="155"/>
      <c r="JFP4" s="155"/>
      <c r="JFQ4" s="155"/>
      <c r="JFR4" s="155"/>
      <c r="JFS4" s="155"/>
      <c r="JFT4" s="155"/>
      <c r="JFU4" s="155"/>
      <c r="JFV4" s="155"/>
      <c r="JFW4" s="155"/>
      <c r="JFX4" s="155"/>
      <c r="JFY4" s="155"/>
      <c r="JFZ4" s="155"/>
      <c r="JGA4" s="155"/>
      <c r="JGB4" s="155"/>
      <c r="JGC4" s="155"/>
      <c r="JGD4" s="155"/>
      <c r="JGE4" s="155"/>
      <c r="JGF4" s="155"/>
      <c r="JGG4" s="155"/>
      <c r="JGH4" s="155"/>
      <c r="JGI4" s="155"/>
      <c r="JGJ4" s="155"/>
      <c r="JGK4" s="155"/>
      <c r="JGL4" s="155"/>
      <c r="JGM4" s="155"/>
      <c r="JGN4" s="155"/>
      <c r="JGO4" s="155"/>
      <c r="JGP4" s="155"/>
      <c r="JGQ4" s="155"/>
      <c r="JGR4" s="155"/>
      <c r="JGS4" s="155"/>
      <c r="JGT4" s="155"/>
      <c r="JGU4" s="155"/>
      <c r="JGV4" s="155"/>
      <c r="JGW4" s="155"/>
      <c r="JGX4" s="155"/>
      <c r="JGY4" s="155"/>
      <c r="JGZ4" s="155"/>
      <c r="JHA4" s="155"/>
      <c r="JHB4" s="155"/>
      <c r="JHC4" s="155"/>
      <c r="JHD4" s="155"/>
      <c r="JHE4" s="155"/>
      <c r="JHF4" s="155"/>
      <c r="JHG4" s="155"/>
      <c r="JHH4" s="155"/>
      <c r="JHI4" s="155"/>
      <c r="JHJ4" s="155"/>
      <c r="JHK4" s="155"/>
      <c r="JHL4" s="155"/>
      <c r="JHM4" s="155"/>
      <c r="JHN4" s="155"/>
      <c r="JHO4" s="155"/>
      <c r="JHP4" s="155"/>
      <c r="JHQ4" s="155"/>
      <c r="JHR4" s="155"/>
      <c r="JHS4" s="155"/>
      <c r="JHT4" s="155"/>
      <c r="JHU4" s="155"/>
      <c r="JHV4" s="155"/>
      <c r="JHW4" s="155"/>
      <c r="JHX4" s="155"/>
      <c r="JHY4" s="155"/>
      <c r="JHZ4" s="155"/>
      <c r="JIA4" s="155"/>
      <c r="JIB4" s="155"/>
      <c r="JIC4" s="155"/>
      <c r="JID4" s="155"/>
      <c r="JIE4" s="155"/>
      <c r="JIF4" s="155"/>
      <c r="JIG4" s="155"/>
      <c r="JIH4" s="155"/>
      <c r="JII4" s="155"/>
      <c r="JIJ4" s="155"/>
      <c r="JIK4" s="155"/>
      <c r="JIL4" s="155"/>
      <c r="JIM4" s="155"/>
      <c r="JIN4" s="155"/>
      <c r="JIO4" s="155"/>
      <c r="JIP4" s="155"/>
      <c r="JIQ4" s="155"/>
      <c r="JIR4" s="155"/>
      <c r="JIS4" s="155"/>
      <c r="JIT4" s="155"/>
      <c r="JIU4" s="155"/>
      <c r="JIV4" s="155"/>
      <c r="JIW4" s="155"/>
      <c r="JIX4" s="155"/>
      <c r="JIY4" s="155"/>
      <c r="JIZ4" s="155"/>
      <c r="JJA4" s="155"/>
      <c r="JJB4" s="155"/>
      <c r="JJC4" s="155"/>
      <c r="JJD4" s="155"/>
      <c r="JJE4" s="155"/>
      <c r="JJF4" s="155"/>
      <c r="JJG4" s="155"/>
      <c r="JJH4" s="155"/>
      <c r="JJI4" s="155"/>
      <c r="JJJ4" s="155"/>
      <c r="JJK4" s="155"/>
      <c r="JJL4" s="155"/>
      <c r="JJM4" s="155"/>
      <c r="JJN4" s="155"/>
      <c r="JJO4" s="155"/>
      <c r="JJP4" s="155"/>
      <c r="JJQ4" s="155"/>
      <c r="JJR4" s="155"/>
      <c r="JJS4" s="155"/>
      <c r="JJT4" s="155"/>
      <c r="JJU4" s="155"/>
      <c r="JJV4" s="155"/>
      <c r="JJW4" s="155"/>
      <c r="JJX4" s="155"/>
      <c r="JJY4" s="155"/>
      <c r="JJZ4" s="155"/>
      <c r="JKA4" s="155"/>
      <c r="JKB4" s="155"/>
      <c r="JKC4" s="155"/>
      <c r="JKD4" s="155"/>
      <c r="JKE4" s="155"/>
      <c r="JKF4" s="155"/>
      <c r="JKG4" s="155"/>
      <c r="JKH4" s="155"/>
      <c r="JKI4" s="155"/>
      <c r="JKJ4" s="155"/>
      <c r="JKK4" s="155"/>
      <c r="JKL4" s="155"/>
      <c r="JKM4" s="155"/>
      <c r="JKN4" s="155"/>
      <c r="JKO4" s="155"/>
      <c r="JKP4" s="155"/>
      <c r="JKQ4" s="155"/>
      <c r="JKR4" s="155"/>
      <c r="JKS4" s="155"/>
      <c r="JKT4" s="155"/>
      <c r="JKU4" s="155"/>
      <c r="JKV4" s="155"/>
      <c r="JKW4" s="155"/>
      <c r="JKX4" s="155"/>
      <c r="JKY4" s="155"/>
      <c r="JKZ4" s="155"/>
      <c r="JLA4" s="155"/>
      <c r="JLB4" s="155"/>
      <c r="JLC4" s="155"/>
      <c r="JLD4" s="155"/>
      <c r="JLE4" s="155"/>
      <c r="JLF4" s="155"/>
      <c r="JLG4" s="155"/>
      <c r="JLH4" s="155"/>
      <c r="JLI4" s="155"/>
      <c r="JLJ4" s="155"/>
      <c r="JLK4" s="155"/>
      <c r="JLL4" s="155"/>
      <c r="JLM4" s="155"/>
      <c r="JLN4" s="155"/>
      <c r="JLO4" s="155"/>
      <c r="JLP4" s="155"/>
      <c r="JLQ4" s="155"/>
      <c r="JLR4" s="155"/>
      <c r="JLS4" s="155"/>
      <c r="JLT4" s="155"/>
      <c r="JLU4" s="155"/>
      <c r="JLV4" s="155"/>
      <c r="JLW4" s="155"/>
      <c r="JLX4" s="155"/>
      <c r="JLY4" s="155"/>
      <c r="JLZ4" s="155"/>
      <c r="JMA4" s="155"/>
      <c r="JMB4" s="155"/>
      <c r="JMC4" s="155"/>
      <c r="JMD4" s="155"/>
      <c r="JME4" s="155"/>
      <c r="JMF4" s="155"/>
      <c r="JMG4" s="155"/>
      <c r="JMH4" s="155"/>
      <c r="JMI4" s="155"/>
      <c r="JMJ4" s="155"/>
      <c r="JMK4" s="155"/>
      <c r="JML4" s="155"/>
      <c r="JMM4" s="155"/>
      <c r="JMN4" s="155"/>
      <c r="JMO4" s="155"/>
      <c r="JMP4" s="155"/>
      <c r="JMQ4" s="155"/>
      <c r="JMR4" s="155"/>
      <c r="JMS4" s="155"/>
      <c r="JMT4" s="155"/>
      <c r="JMU4" s="155"/>
      <c r="JMV4" s="155"/>
      <c r="JMW4" s="155"/>
      <c r="JMX4" s="155"/>
      <c r="JMY4" s="155"/>
      <c r="JMZ4" s="155"/>
      <c r="JNA4" s="155"/>
      <c r="JNB4" s="155"/>
      <c r="JNC4" s="155"/>
      <c r="JND4" s="155"/>
      <c r="JNE4" s="155"/>
      <c r="JNF4" s="155"/>
      <c r="JNG4" s="155"/>
      <c r="JNH4" s="155"/>
      <c r="JNI4" s="155"/>
      <c r="JNJ4" s="155"/>
      <c r="JNK4" s="155"/>
      <c r="JNL4" s="155"/>
      <c r="JNM4" s="155"/>
      <c r="JNN4" s="155"/>
      <c r="JNO4" s="155"/>
      <c r="JNP4" s="155"/>
      <c r="JNQ4" s="155"/>
      <c r="JNR4" s="155"/>
      <c r="JNS4" s="155"/>
      <c r="JNT4" s="155"/>
      <c r="JNU4" s="155"/>
      <c r="JNV4" s="155"/>
      <c r="JNW4" s="155"/>
      <c r="JNX4" s="155"/>
      <c r="JNY4" s="155"/>
      <c r="JNZ4" s="155"/>
      <c r="JOA4" s="155"/>
      <c r="JOB4" s="155"/>
      <c r="JOC4" s="155"/>
      <c r="JOD4" s="155"/>
      <c r="JOE4" s="155"/>
      <c r="JOF4" s="155"/>
      <c r="JOG4" s="155"/>
      <c r="JOH4" s="155"/>
      <c r="JOI4" s="155"/>
      <c r="JOJ4" s="155"/>
      <c r="JOK4" s="155"/>
      <c r="JOL4" s="155"/>
      <c r="JOM4" s="155"/>
      <c r="JON4" s="155"/>
      <c r="JOO4" s="155"/>
      <c r="JOP4" s="155"/>
      <c r="JOQ4" s="155"/>
      <c r="JOR4" s="155"/>
      <c r="JOS4" s="155"/>
      <c r="JOT4" s="155"/>
      <c r="JOU4" s="155"/>
      <c r="JOV4" s="155"/>
      <c r="JOW4" s="155"/>
      <c r="JOX4" s="155"/>
      <c r="JOY4" s="155"/>
      <c r="JOZ4" s="155"/>
      <c r="JPA4" s="155"/>
      <c r="JPB4" s="155"/>
      <c r="JPC4" s="155"/>
      <c r="JPD4" s="155"/>
      <c r="JPE4" s="155"/>
      <c r="JPF4" s="155"/>
      <c r="JPG4" s="155"/>
      <c r="JPH4" s="155"/>
      <c r="JPI4" s="155"/>
      <c r="JPJ4" s="155"/>
      <c r="JPK4" s="155"/>
      <c r="JPL4" s="155"/>
      <c r="JPM4" s="155"/>
      <c r="JPN4" s="155"/>
      <c r="JPO4" s="155"/>
      <c r="JPP4" s="155"/>
      <c r="JPQ4" s="155"/>
      <c r="JPR4" s="155"/>
      <c r="JPS4" s="155"/>
      <c r="JPT4" s="155"/>
      <c r="JPU4" s="155"/>
      <c r="JPV4" s="155"/>
      <c r="JPW4" s="155"/>
      <c r="JPX4" s="155"/>
      <c r="JPY4" s="155"/>
      <c r="JPZ4" s="155"/>
      <c r="JQA4" s="155"/>
      <c r="JQB4" s="155"/>
      <c r="JQC4" s="155"/>
      <c r="JQD4" s="155"/>
      <c r="JQE4" s="155"/>
      <c r="JQF4" s="155"/>
      <c r="JQG4" s="155"/>
      <c r="JQH4" s="155"/>
      <c r="JQI4" s="155"/>
      <c r="JQJ4" s="155"/>
      <c r="JQK4" s="155"/>
      <c r="JQL4" s="155"/>
      <c r="JQM4" s="155"/>
      <c r="JQN4" s="155"/>
      <c r="JQO4" s="155"/>
      <c r="JQP4" s="155"/>
      <c r="JQQ4" s="155"/>
      <c r="JQR4" s="155"/>
      <c r="JQS4" s="155"/>
      <c r="JQT4" s="155"/>
      <c r="JQU4" s="155"/>
      <c r="JQV4" s="155"/>
      <c r="JQW4" s="155"/>
      <c r="JQX4" s="155"/>
      <c r="JQY4" s="155"/>
      <c r="JQZ4" s="155"/>
      <c r="JRA4" s="155"/>
      <c r="JRB4" s="155"/>
      <c r="JRC4" s="155"/>
      <c r="JRD4" s="155"/>
      <c r="JRE4" s="155"/>
      <c r="JRF4" s="155"/>
      <c r="JRG4" s="155"/>
      <c r="JRH4" s="155"/>
      <c r="JRI4" s="155"/>
      <c r="JRJ4" s="155"/>
      <c r="JRK4" s="155"/>
      <c r="JRL4" s="155"/>
      <c r="JRM4" s="155"/>
      <c r="JRN4" s="155"/>
      <c r="JRO4" s="155"/>
      <c r="JRP4" s="155"/>
      <c r="JRQ4" s="155"/>
      <c r="JRR4" s="155"/>
      <c r="JRS4" s="155"/>
      <c r="JRT4" s="155"/>
      <c r="JRU4" s="155"/>
      <c r="JRV4" s="155"/>
      <c r="JRW4" s="155"/>
      <c r="JRX4" s="155"/>
      <c r="JRY4" s="155"/>
      <c r="JRZ4" s="155"/>
      <c r="JSA4" s="155"/>
      <c r="JSB4" s="155"/>
      <c r="JSC4" s="155"/>
      <c r="JSD4" s="155"/>
      <c r="JSE4" s="155"/>
      <c r="JSF4" s="155"/>
      <c r="JSG4" s="155"/>
      <c r="JSH4" s="155"/>
      <c r="JSI4" s="155"/>
      <c r="JSJ4" s="155"/>
      <c r="JSK4" s="155"/>
      <c r="JSL4" s="155"/>
      <c r="JSM4" s="155"/>
      <c r="JSN4" s="155"/>
      <c r="JSO4" s="155"/>
      <c r="JSP4" s="155"/>
      <c r="JSQ4" s="155"/>
      <c r="JSR4" s="155"/>
      <c r="JSS4" s="155"/>
      <c r="JST4" s="155"/>
      <c r="JSU4" s="155"/>
      <c r="JSV4" s="155"/>
      <c r="JSW4" s="155"/>
      <c r="JSX4" s="155"/>
      <c r="JSY4" s="155"/>
      <c r="JSZ4" s="155"/>
      <c r="JTA4" s="155"/>
      <c r="JTB4" s="155"/>
      <c r="JTC4" s="155"/>
      <c r="JTD4" s="155"/>
      <c r="JTE4" s="155"/>
      <c r="JTF4" s="155"/>
      <c r="JTG4" s="155"/>
      <c r="JTH4" s="155"/>
      <c r="JTI4" s="155"/>
      <c r="JTJ4" s="155"/>
      <c r="JTK4" s="155"/>
      <c r="JTL4" s="155"/>
      <c r="JTM4" s="155"/>
      <c r="JTN4" s="155"/>
      <c r="JTO4" s="155"/>
      <c r="JTP4" s="155"/>
      <c r="JTQ4" s="155"/>
      <c r="JTR4" s="155"/>
      <c r="JTS4" s="155"/>
      <c r="JTT4" s="155"/>
      <c r="JTU4" s="155"/>
      <c r="JTV4" s="155"/>
      <c r="JTW4" s="155"/>
      <c r="JTX4" s="155"/>
      <c r="JTY4" s="155"/>
      <c r="JTZ4" s="155"/>
      <c r="JUA4" s="155"/>
      <c r="JUB4" s="155"/>
      <c r="JUC4" s="155"/>
      <c r="JUD4" s="155"/>
      <c r="JUE4" s="155"/>
      <c r="JUF4" s="155"/>
      <c r="JUG4" s="155"/>
      <c r="JUH4" s="155"/>
      <c r="JUI4" s="155"/>
      <c r="JUJ4" s="155"/>
      <c r="JUK4" s="155"/>
      <c r="JUL4" s="155"/>
      <c r="JUM4" s="155"/>
      <c r="JUN4" s="155"/>
      <c r="JUO4" s="155"/>
      <c r="JUP4" s="155"/>
      <c r="JUQ4" s="155"/>
      <c r="JUR4" s="155"/>
      <c r="JUS4" s="155"/>
      <c r="JUT4" s="155"/>
      <c r="JUU4" s="155"/>
      <c r="JUV4" s="155"/>
      <c r="JUW4" s="155"/>
      <c r="JUX4" s="155"/>
      <c r="JUY4" s="155"/>
      <c r="JUZ4" s="155"/>
      <c r="JVA4" s="155"/>
      <c r="JVB4" s="155"/>
      <c r="JVC4" s="155"/>
      <c r="JVD4" s="155"/>
      <c r="JVE4" s="155"/>
      <c r="JVF4" s="155"/>
      <c r="JVG4" s="155"/>
      <c r="JVH4" s="155"/>
      <c r="JVI4" s="155"/>
      <c r="JVJ4" s="155"/>
      <c r="JVK4" s="155"/>
      <c r="JVL4" s="155"/>
      <c r="JVM4" s="155"/>
      <c r="JVN4" s="155"/>
      <c r="JVO4" s="155"/>
      <c r="JVP4" s="155"/>
      <c r="JVQ4" s="155"/>
      <c r="JVR4" s="155"/>
      <c r="JVS4" s="155"/>
      <c r="JVT4" s="155"/>
      <c r="JVU4" s="155"/>
      <c r="JVV4" s="155"/>
      <c r="JVW4" s="155"/>
      <c r="JVX4" s="155"/>
      <c r="JVY4" s="155"/>
      <c r="JVZ4" s="155"/>
      <c r="JWA4" s="155"/>
      <c r="JWB4" s="155"/>
      <c r="JWC4" s="155"/>
      <c r="JWD4" s="155"/>
      <c r="JWE4" s="155"/>
      <c r="JWF4" s="155"/>
      <c r="JWG4" s="155"/>
      <c r="JWH4" s="155"/>
      <c r="JWI4" s="155"/>
      <c r="JWJ4" s="155"/>
      <c r="JWK4" s="155"/>
      <c r="JWL4" s="155"/>
      <c r="JWM4" s="155"/>
      <c r="JWN4" s="155"/>
      <c r="JWO4" s="155"/>
      <c r="JWP4" s="155"/>
      <c r="JWQ4" s="155"/>
      <c r="JWR4" s="155"/>
      <c r="JWS4" s="155"/>
      <c r="JWT4" s="155"/>
      <c r="JWU4" s="155"/>
      <c r="JWV4" s="155"/>
      <c r="JWW4" s="155"/>
      <c r="JWX4" s="155"/>
      <c r="JWY4" s="155"/>
      <c r="JWZ4" s="155"/>
      <c r="JXA4" s="155"/>
      <c r="JXB4" s="155"/>
      <c r="JXC4" s="155"/>
      <c r="JXD4" s="155"/>
      <c r="JXE4" s="155"/>
      <c r="JXF4" s="155"/>
      <c r="JXG4" s="155"/>
      <c r="JXH4" s="155"/>
      <c r="JXI4" s="155"/>
      <c r="JXJ4" s="155"/>
      <c r="JXK4" s="155"/>
      <c r="JXL4" s="155"/>
      <c r="JXM4" s="155"/>
      <c r="JXN4" s="155"/>
      <c r="JXO4" s="155"/>
      <c r="JXP4" s="155"/>
      <c r="JXQ4" s="155"/>
      <c r="JXR4" s="155"/>
      <c r="JXS4" s="155"/>
      <c r="JXT4" s="155"/>
      <c r="JXU4" s="155"/>
      <c r="JXV4" s="155"/>
      <c r="JXW4" s="155"/>
      <c r="JXX4" s="155"/>
      <c r="JXY4" s="155"/>
      <c r="JXZ4" s="155"/>
      <c r="JYA4" s="155"/>
      <c r="JYB4" s="155"/>
      <c r="JYC4" s="155"/>
      <c r="JYD4" s="155"/>
      <c r="JYE4" s="155"/>
      <c r="JYF4" s="155"/>
      <c r="JYG4" s="155"/>
      <c r="JYH4" s="155"/>
      <c r="JYI4" s="155"/>
      <c r="JYJ4" s="155"/>
      <c r="JYK4" s="155"/>
      <c r="JYL4" s="155"/>
      <c r="JYM4" s="155"/>
      <c r="JYN4" s="155"/>
      <c r="JYO4" s="155"/>
      <c r="JYP4" s="155"/>
      <c r="JYQ4" s="155"/>
      <c r="JYR4" s="155"/>
      <c r="JYS4" s="155"/>
      <c r="JYT4" s="155"/>
      <c r="JYU4" s="155"/>
      <c r="JYV4" s="155"/>
      <c r="JYW4" s="155"/>
      <c r="JYX4" s="155"/>
      <c r="JYY4" s="155"/>
      <c r="JYZ4" s="155"/>
      <c r="JZA4" s="155"/>
      <c r="JZB4" s="155"/>
      <c r="JZC4" s="155"/>
      <c r="JZD4" s="155"/>
      <c r="JZE4" s="155"/>
      <c r="JZF4" s="155"/>
      <c r="JZG4" s="155"/>
      <c r="JZH4" s="155"/>
      <c r="JZI4" s="155"/>
      <c r="JZJ4" s="155"/>
      <c r="JZK4" s="155"/>
      <c r="JZL4" s="155"/>
      <c r="JZM4" s="155"/>
      <c r="JZN4" s="155"/>
      <c r="JZO4" s="155"/>
      <c r="JZP4" s="155"/>
      <c r="JZQ4" s="155"/>
      <c r="JZR4" s="155"/>
      <c r="JZS4" s="155"/>
      <c r="JZT4" s="155"/>
      <c r="JZU4" s="155"/>
      <c r="JZV4" s="155"/>
      <c r="JZW4" s="155"/>
      <c r="JZX4" s="155"/>
      <c r="JZY4" s="155"/>
      <c r="JZZ4" s="155"/>
      <c r="KAA4" s="155"/>
      <c r="KAB4" s="155"/>
      <c r="KAC4" s="155"/>
      <c r="KAD4" s="155"/>
      <c r="KAE4" s="155"/>
      <c r="KAF4" s="155"/>
      <c r="KAG4" s="155"/>
      <c r="KAH4" s="155"/>
      <c r="KAI4" s="155"/>
      <c r="KAJ4" s="155"/>
      <c r="KAK4" s="155"/>
      <c r="KAL4" s="155"/>
      <c r="KAM4" s="155"/>
      <c r="KAN4" s="155"/>
      <c r="KAO4" s="155"/>
      <c r="KAP4" s="155"/>
      <c r="KAQ4" s="155"/>
      <c r="KAR4" s="155"/>
      <c r="KAS4" s="155"/>
      <c r="KAT4" s="155"/>
      <c r="KAU4" s="155"/>
      <c r="KAV4" s="155"/>
      <c r="KAW4" s="155"/>
      <c r="KAX4" s="155"/>
      <c r="KAY4" s="155"/>
      <c r="KAZ4" s="155"/>
      <c r="KBA4" s="155"/>
      <c r="KBB4" s="155"/>
      <c r="KBC4" s="155"/>
      <c r="KBD4" s="155"/>
      <c r="KBE4" s="155"/>
      <c r="KBF4" s="155"/>
      <c r="KBG4" s="155"/>
      <c r="KBH4" s="155"/>
      <c r="KBI4" s="155"/>
      <c r="KBJ4" s="155"/>
      <c r="KBK4" s="155"/>
      <c r="KBL4" s="155"/>
      <c r="KBM4" s="155"/>
      <c r="KBN4" s="155"/>
      <c r="KBO4" s="155"/>
      <c r="KBP4" s="155"/>
      <c r="KBQ4" s="155"/>
      <c r="KBR4" s="155"/>
      <c r="KBS4" s="155"/>
      <c r="KBT4" s="155"/>
      <c r="KBU4" s="155"/>
      <c r="KBV4" s="155"/>
      <c r="KBW4" s="155"/>
      <c r="KBX4" s="155"/>
      <c r="KBY4" s="155"/>
      <c r="KBZ4" s="155"/>
      <c r="KCA4" s="155"/>
      <c r="KCB4" s="155"/>
      <c r="KCC4" s="155"/>
      <c r="KCD4" s="155"/>
      <c r="KCE4" s="155"/>
      <c r="KCF4" s="155"/>
      <c r="KCG4" s="155"/>
      <c r="KCH4" s="155"/>
      <c r="KCI4" s="155"/>
      <c r="KCJ4" s="155"/>
      <c r="KCK4" s="155"/>
      <c r="KCL4" s="155"/>
      <c r="KCM4" s="155"/>
      <c r="KCN4" s="155"/>
      <c r="KCO4" s="155"/>
      <c r="KCP4" s="155"/>
      <c r="KCQ4" s="155"/>
      <c r="KCR4" s="155"/>
      <c r="KCS4" s="155"/>
      <c r="KCT4" s="155"/>
      <c r="KCU4" s="155"/>
      <c r="KCV4" s="155"/>
      <c r="KCW4" s="155"/>
      <c r="KCX4" s="155"/>
      <c r="KCY4" s="155"/>
      <c r="KCZ4" s="155"/>
      <c r="KDA4" s="155"/>
      <c r="KDB4" s="155"/>
      <c r="KDC4" s="155"/>
      <c r="KDD4" s="155"/>
      <c r="KDE4" s="155"/>
      <c r="KDF4" s="155"/>
      <c r="KDG4" s="155"/>
      <c r="KDH4" s="155"/>
      <c r="KDI4" s="155"/>
      <c r="KDJ4" s="155"/>
      <c r="KDK4" s="155"/>
      <c r="KDL4" s="155"/>
      <c r="KDM4" s="155"/>
      <c r="KDN4" s="155"/>
      <c r="KDO4" s="155"/>
      <c r="KDP4" s="155"/>
      <c r="KDQ4" s="155"/>
      <c r="KDR4" s="155"/>
      <c r="KDS4" s="155"/>
      <c r="KDT4" s="155"/>
      <c r="KDU4" s="155"/>
      <c r="KDV4" s="155"/>
      <c r="KDW4" s="155"/>
      <c r="KDX4" s="155"/>
      <c r="KDY4" s="155"/>
      <c r="KDZ4" s="155"/>
      <c r="KEA4" s="155"/>
      <c r="KEB4" s="155"/>
      <c r="KEC4" s="155"/>
      <c r="KED4" s="155"/>
      <c r="KEE4" s="155"/>
      <c r="KEF4" s="155"/>
      <c r="KEG4" s="155"/>
      <c r="KEH4" s="155"/>
      <c r="KEI4" s="155"/>
      <c r="KEJ4" s="155"/>
      <c r="KEK4" s="155"/>
      <c r="KEL4" s="155"/>
      <c r="KEM4" s="155"/>
      <c r="KEN4" s="155"/>
      <c r="KEO4" s="155"/>
      <c r="KEP4" s="155"/>
      <c r="KEQ4" s="155"/>
      <c r="KER4" s="155"/>
      <c r="KES4" s="155"/>
      <c r="KET4" s="155"/>
      <c r="KEU4" s="155"/>
      <c r="KEV4" s="155"/>
      <c r="KEW4" s="155"/>
      <c r="KEX4" s="155"/>
      <c r="KEY4" s="155"/>
      <c r="KEZ4" s="155"/>
      <c r="KFA4" s="155"/>
      <c r="KFB4" s="155"/>
      <c r="KFC4" s="155"/>
      <c r="KFD4" s="155"/>
      <c r="KFE4" s="155"/>
      <c r="KFF4" s="155"/>
      <c r="KFG4" s="155"/>
      <c r="KFH4" s="155"/>
      <c r="KFI4" s="155"/>
      <c r="KFJ4" s="155"/>
      <c r="KFK4" s="155"/>
      <c r="KFL4" s="155"/>
      <c r="KFM4" s="155"/>
      <c r="KFN4" s="155"/>
      <c r="KFO4" s="155"/>
      <c r="KFP4" s="155"/>
      <c r="KFQ4" s="155"/>
      <c r="KFR4" s="155"/>
      <c r="KFS4" s="155"/>
      <c r="KFT4" s="155"/>
      <c r="KFU4" s="155"/>
      <c r="KFV4" s="155"/>
      <c r="KFW4" s="155"/>
      <c r="KFX4" s="155"/>
      <c r="KFY4" s="155"/>
      <c r="KFZ4" s="155"/>
      <c r="KGA4" s="155"/>
      <c r="KGB4" s="155"/>
      <c r="KGC4" s="155"/>
      <c r="KGD4" s="155"/>
      <c r="KGE4" s="155"/>
      <c r="KGF4" s="155"/>
      <c r="KGG4" s="155"/>
      <c r="KGH4" s="155"/>
      <c r="KGI4" s="155"/>
      <c r="KGJ4" s="155"/>
      <c r="KGK4" s="155"/>
      <c r="KGL4" s="155"/>
      <c r="KGM4" s="155"/>
      <c r="KGN4" s="155"/>
      <c r="KGO4" s="155"/>
      <c r="KGP4" s="155"/>
      <c r="KGQ4" s="155"/>
      <c r="KGR4" s="155"/>
      <c r="KGS4" s="155"/>
      <c r="KGT4" s="155"/>
      <c r="KGU4" s="155"/>
      <c r="KGV4" s="155"/>
      <c r="KGW4" s="155"/>
      <c r="KGX4" s="155"/>
      <c r="KGY4" s="155"/>
      <c r="KGZ4" s="155"/>
      <c r="KHA4" s="155"/>
      <c r="KHB4" s="155"/>
      <c r="KHC4" s="155"/>
      <c r="KHD4" s="155"/>
      <c r="KHE4" s="155"/>
      <c r="KHF4" s="155"/>
      <c r="KHG4" s="155"/>
      <c r="KHH4" s="155"/>
      <c r="KHI4" s="155"/>
      <c r="KHJ4" s="155"/>
      <c r="KHK4" s="155"/>
      <c r="KHL4" s="155"/>
      <c r="KHM4" s="155"/>
      <c r="KHN4" s="155"/>
      <c r="KHO4" s="155"/>
      <c r="KHP4" s="155"/>
      <c r="KHQ4" s="155"/>
      <c r="KHR4" s="155"/>
      <c r="KHS4" s="155"/>
      <c r="KHT4" s="155"/>
      <c r="KHU4" s="155"/>
      <c r="KHV4" s="155"/>
      <c r="KHW4" s="155"/>
      <c r="KHX4" s="155"/>
      <c r="KHY4" s="155"/>
      <c r="KHZ4" s="155"/>
      <c r="KIA4" s="155"/>
      <c r="KIB4" s="155"/>
      <c r="KIC4" s="155"/>
      <c r="KID4" s="155"/>
      <c r="KIE4" s="155"/>
      <c r="KIF4" s="155"/>
      <c r="KIG4" s="155"/>
      <c r="KIH4" s="155"/>
      <c r="KII4" s="155"/>
      <c r="KIJ4" s="155"/>
      <c r="KIK4" s="155"/>
      <c r="KIL4" s="155"/>
      <c r="KIM4" s="155"/>
      <c r="KIN4" s="155"/>
      <c r="KIO4" s="155"/>
      <c r="KIP4" s="155"/>
      <c r="KIQ4" s="155"/>
      <c r="KIR4" s="155"/>
      <c r="KIS4" s="155"/>
      <c r="KIT4" s="155"/>
      <c r="KIU4" s="155"/>
      <c r="KIV4" s="155"/>
      <c r="KIW4" s="155"/>
      <c r="KIX4" s="155"/>
      <c r="KIY4" s="155"/>
      <c r="KIZ4" s="155"/>
      <c r="KJA4" s="155"/>
      <c r="KJB4" s="155"/>
      <c r="KJC4" s="155"/>
      <c r="KJD4" s="155"/>
      <c r="KJE4" s="155"/>
      <c r="KJF4" s="155"/>
      <c r="KJG4" s="155"/>
      <c r="KJH4" s="155"/>
      <c r="KJI4" s="155"/>
      <c r="KJJ4" s="155"/>
      <c r="KJK4" s="155"/>
      <c r="KJL4" s="155"/>
      <c r="KJM4" s="155"/>
      <c r="KJN4" s="155"/>
      <c r="KJO4" s="155"/>
      <c r="KJP4" s="155"/>
      <c r="KJQ4" s="155"/>
      <c r="KJR4" s="155"/>
      <c r="KJS4" s="155"/>
      <c r="KJT4" s="155"/>
      <c r="KJU4" s="155"/>
      <c r="KJV4" s="155"/>
      <c r="KJW4" s="155"/>
      <c r="KJX4" s="155"/>
      <c r="KJY4" s="155"/>
      <c r="KJZ4" s="155"/>
      <c r="KKA4" s="155"/>
      <c r="KKB4" s="155"/>
      <c r="KKC4" s="155"/>
      <c r="KKD4" s="155"/>
      <c r="KKE4" s="155"/>
      <c r="KKF4" s="155"/>
      <c r="KKG4" s="155"/>
      <c r="KKH4" s="155"/>
      <c r="KKI4" s="155"/>
      <c r="KKJ4" s="155"/>
      <c r="KKK4" s="155"/>
      <c r="KKL4" s="155"/>
      <c r="KKM4" s="155"/>
      <c r="KKN4" s="155"/>
      <c r="KKO4" s="155"/>
      <c r="KKP4" s="155"/>
      <c r="KKQ4" s="155"/>
      <c r="KKR4" s="155"/>
      <c r="KKS4" s="155"/>
      <c r="KKT4" s="155"/>
      <c r="KKU4" s="155"/>
      <c r="KKV4" s="155"/>
      <c r="KKW4" s="155"/>
      <c r="KKX4" s="155"/>
      <c r="KKY4" s="155"/>
      <c r="KKZ4" s="155"/>
      <c r="KLA4" s="155"/>
      <c r="KLB4" s="155"/>
      <c r="KLC4" s="155"/>
      <c r="KLD4" s="155"/>
      <c r="KLE4" s="155"/>
      <c r="KLF4" s="155"/>
      <c r="KLG4" s="155"/>
      <c r="KLH4" s="155"/>
      <c r="KLI4" s="155"/>
      <c r="KLJ4" s="155"/>
      <c r="KLK4" s="155"/>
      <c r="KLL4" s="155"/>
      <c r="KLM4" s="155"/>
      <c r="KLN4" s="155"/>
      <c r="KLO4" s="155"/>
      <c r="KLP4" s="155"/>
      <c r="KLQ4" s="155"/>
      <c r="KLR4" s="155"/>
      <c r="KLS4" s="155"/>
      <c r="KLT4" s="155"/>
      <c r="KLU4" s="155"/>
      <c r="KLV4" s="155"/>
      <c r="KLW4" s="155"/>
      <c r="KLX4" s="155"/>
      <c r="KLY4" s="155"/>
      <c r="KLZ4" s="155"/>
      <c r="KMA4" s="155"/>
      <c r="KMB4" s="155"/>
      <c r="KMC4" s="155"/>
      <c r="KMD4" s="155"/>
      <c r="KME4" s="155"/>
      <c r="KMF4" s="155"/>
      <c r="KMG4" s="155"/>
      <c r="KMH4" s="155"/>
      <c r="KMI4" s="155"/>
      <c r="KMJ4" s="155"/>
      <c r="KMK4" s="155"/>
      <c r="KML4" s="155"/>
      <c r="KMM4" s="155"/>
      <c r="KMN4" s="155"/>
      <c r="KMO4" s="155"/>
      <c r="KMP4" s="155"/>
      <c r="KMQ4" s="155"/>
      <c r="KMR4" s="155"/>
      <c r="KMS4" s="155"/>
      <c r="KMT4" s="155"/>
      <c r="KMU4" s="155"/>
      <c r="KMV4" s="155"/>
      <c r="KMW4" s="155"/>
      <c r="KMX4" s="155"/>
      <c r="KMY4" s="155"/>
      <c r="KMZ4" s="155"/>
      <c r="KNA4" s="155"/>
      <c r="KNB4" s="155"/>
      <c r="KNC4" s="155"/>
      <c r="KND4" s="155"/>
      <c r="KNE4" s="155"/>
      <c r="KNF4" s="155"/>
      <c r="KNG4" s="155"/>
      <c r="KNH4" s="155"/>
      <c r="KNI4" s="155"/>
      <c r="KNJ4" s="155"/>
      <c r="KNK4" s="155"/>
      <c r="KNL4" s="155"/>
      <c r="KNM4" s="155"/>
      <c r="KNN4" s="155"/>
      <c r="KNO4" s="155"/>
      <c r="KNP4" s="155"/>
      <c r="KNQ4" s="155"/>
      <c r="KNR4" s="155"/>
      <c r="KNS4" s="155"/>
      <c r="KNT4" s="155"/>
      <c r="KNU4" s="155"/>
      <c r="KNV4" s="155"/>
      <c r="KNW4" s="155"/>
      <c r="KNX4" s="155"/>
      <c r="KNY4" s="155"/>
      <c r="KNZ4" s="155"/>
      <c r="KOA4" s="155"/>
      <c r="KOB4" s="155"/>
      <c r="KOC4" s="155"/>
      <c r="KOD4" s="155"/>
      <c r="KOE4" s="155"/>
      <c r="KOF4" s="155"/>
      <c r="KOG4" s="155"/>
      <c r="KOH4" s="155"/>
      <c r="KOI4" s="155"/>
      <c r="KOJ4" s="155"/>
      <c r="KOK4" s="155"/>
      <c r="KOL4" s="155"/>
      <c r="KOM4" s="155"/>
      <c r="KON4" s="155"/>
      <c r="KOO4" s="155"/>
      <c r="KOP4" s="155"/>
      <c r="KOQ4" s="155"/>
      <c r="KOR4" s="155"/>
      <c r="KOS4" s="155"/>
      <c r="KOT4" s="155"/>
      <c r="KOU4" s="155"/>
      <c r="KOV4" s="155"/>
      <c r="KOW4" s="155"/>
      <c r="KOX4" s="155"/>
      <c r="KOY4" s="155"/>
      <c r="KOZ4" s="155"/>
      <c r="KPA4" s="155"/>
      <c r="KPB4" s="155"/>
      <c r="KPC4" s="155"/>
      <c r="KPD4" s="155"/>
      <c r="KPE4" s="155"/>
      <c r="KPF4" s="155"/>
      <c r="KPG4" s="155"/>
      <c r="KPH4" s="155"/>
      <c r="KPI4" s="155"/>
      <c r="KPJ4" s="155"/>
      <c r="KPK4" s="155"/>
      <c r="KPL4" s="155"/>
      <c r="KPM4" s="155"/>
      <c r="KPN4" s="155"/>
      <c r="KPO4" s="155"/>
      <c r="KPP4" s="155"/>
      <c r="KPQ4" s="155"/>
      <c r="KPR4" s="155"/>
      <c r="KPS4" s="155"/>
      <c r="KPT4" s="155"/>
      <c r="KPU4" s="155"/>
      <c r="KPV4" s="155"/>
      <c r="KPW4" s="155"/>
      <c r="KPX4" s="155"/>
      <c r="KPY4" s="155"/>
      <c r="KPZ4" s="155"/>
      <c r="KQA4" s="155"/>
      <c r="KQB4" s="155"/>
      <c r="KQC4" s="155"/>
      <c r="KQD4" s="155"/>
      <c r="KQE4" s="155"/>
      <c r="KQF4" s="155"/>
      <c r="KQG4" s="155"/>
      <c r="KQH4" s="155"/>
      <c r="KQI4" s="155"/>
      <c r="KQJ4" s="155"/>
      <c r="KQK4" s="155"/>
      <c r="KQL4" s="155"/>
      <c r="KQM4" s="155"/>
      <c r="KQN4" s="155"/>
      <c r="KQO4" s="155"/>
      <c r="KQP4" s="155"/>
      <c r="KQQ4" s="155"/>
      <c r="KQR4" s="155"/>
      <c r="KQS4" s="155"/>
      <c r="KQT4" s="155"/>
      <c r="KQU4" s="155"/>
      <c r="KQV4" s="155"/>
      <c r="KQW4" s="155"/>
      <c r="KQX4" s="155"/>
      <c r="KQY4" s="155"/>
      <c r="KQZ4" s="155"/>
      <c r="KRA4" s="155"/>
      <c r="KRB4" s="155"/>
      <c r="KRC4" s="155"/>
      <c r="KRD4" s="155"/>
      <c r="KRE4" s="155"/>
      <c r="KRF4" s="155"/>
      <c r="KRG4" s="155"/>
      <c r="KRH4" s="155"/>
      <c r="KRI4" s="155"/>
      <c r="KRJ4" s="155"/>
      <c r="KRK4" s="155"/>
      <c r="KRL4" s="155"/>
      <c r="KRM4" s="155"/>
      <c r="KRN4" s="155"/>
      <c r="KRO4" s="155"/>
      <c r="KRP4" s="155"/>
      <c r="KRQ4" s="155"/>
      <c r="KRR4" s="155"/>
      <c r="KRS4" s="155"/>
      <c r="KRT4" s="155"/>
      <c r="KRU4" s="155"/>
      <c r="KRV4" s="155"/>
      <c r="KRW4" s="155"/>
      <c r="KRX4" s="155"/>
      <c r="KRY4" s="155"/>
      <c r="KRZ4" s="155"/>
      <c r="KSA4" s="155"/>
      <c r="KSB4" s="155"/>
      <c r="KSC4" s="155"/>
      <c r="KSD4" s="155"/>
      <c r="KSE4" s="155"/>
      <c r="KSF4" s="155"/>
      <c r="KSG4" s="155"/>
      <c r="KSH4" s="155"/>
      <c r="KSI4" s="155"/>
      <c r="KSJ4" s="155"/>
      <c r="KSK4" s="155"/>
      <c r="KSL4" s="155"/>
      <c r="KSM4" s="155"/>
      <c r="KSN4" s="155"/>
      <c r="KSO4" s="155"/>
      <c r="KSP4" s="155"/>
      <c r="KSQ4" s="155"/>
      <c r="KSR4" s="155"/>
      <c r="KSS4" s="155"/>
      <c r="KST4" s="155"/>
      <c r="KSU4" s="155"/>
      <c r="KSV4" s="155"/>
      <c r="KSW4" s="155"/>
      <c r="KSX4" s="155"/>
      <c r="KSY4" s="155"/>
      <c r="KSZ4" s="155"/>
      <c r="KTA4" s="155"/>
      <c r="KTB4" s="155"/>
      <c r="KTC4" s="155"/>
      <c r="KTD4" s="155"/>
      <c r="KTE4" s="155"/>
      <c r="KTF4" s="155"/>
      <c r="KTG4" s="155"/>
      <c r="KTH4" s="155"/>
      <c r="KTI4" s="155"/>
      <c r="KTJ4" s="155"/>
      <c r="KTK4" s="155"/>
      <c r="KTL4" s="155"/>
      <c r="KTM4" s="155"/>
      <c r="KTN4" s="155"/>
      <c r="KTO4" s="155"/>
      <c r="KTP4" s="155"/>
      <c r="KTQ4" s="155"/>
      <c r="KTR4" s="155"/>
      <c r="KTS4" s="155"/>
      <c r="KTT4" s="155"/>
      <c r="KTU4" s="155"/>
      <c r="KTV4" s="155"/>
      <c r="KTW4" s="155"/>
      <c r="KTX4" s="155"/>
      <c r="KTY4" s="155"/>
      <c r="KTZ4" s="155"/>
      <c r="KUA4" s="155"/>
      <c r="KUB4" s="155"/>
      <c r="KUC4" s="155"/>
      <c r="KUD4" s="155"/>
      <c r="KUE4" s="155"/>
      <c r="KUF4" s="155"/>
      <c r="KUG4" s="155"/>
      <c r="KUH4" s="155"/>
      <c r="KUI4" s="155"/>
      <c r="KUJ4" s="155"/>
      <c r="KUK4" s="155"/>
      <c r="KUL4" s="155"/>
      <c r="KUM4" s="155"/>
      <c r="KUN4" s="155"/>
      <c r="KUO4" s="155"/>
      <c r="KUP4" s="155"/>
      <c r="KUQ4" s="155"/>
      <c r="KUR4" s="155"/>
      <c r="KUS4" s="155"/>
      <c r="KUT4" s="155"/>
      <c r="KUU4" s="155"/>
      <c r="KUV4" s="155"/>
      <c r="KUW4" s="155"/>
      <c r="KUX4" s="155"/>
      <c r="KUY4" s="155"/>
      <c r="KUZ4" s="155"/>
      <c r="KVA4" s="155"/>
      <c r="KVB4" s="155"/>
      <c r="KVC4" s="155"/>
      <c r="KVD4" s="155"/>
      <c r="KVE4" s="155"/>
      <c r="KVF4" s="155"/>
      <c r="KVG4" s="155"/>
      <c r="KVH4" s="155"/>
      <c r="KVI4" s="155"/>
      <c r="KVJ4" s="155"/>
      <c r="KVK4" s="155"/>
      <c r="KVL4" s="155"/>
      <c r="KVM4" s="155"/>
      <c r="KVN4" s="155"/>
      <c r="KVO4" s="155"/>
      <c r="KVP4" s="155"/>
      <c r="KVQ4" s="155"/>
      <c r="KVR4" s="155"/>
      <c r="KVS4" s="155"/>
      <c r="KVT4" s="155"/>
      <c r="KVU4" s="155"/>
      <c r="KVV4" s="155"/>
      <c r="KVW4" s="155"/>
      <c r="KVX4" s="155"/>
      <c r="KVY4" s="155"/>
      <c r="KVZ4" s="155"/>
      <c r="KWA4" s="155"/>
      <c r="KWB4" s="155"/>
      <c r="KWC4" s="155"/>
      <c r="KWD4" s="155"/>
      <c r="KWE4" s="155"/>
      <c r="KWF4" s="155"/>
      <c r="KWG4" s="155"/>
      <c r="KWH4" s="155"/>
      <c r="KWI4" s="155"/>
      <c r="KWJ4" s="155"/>
      <c r="KWK4" s="155"/>
      <c r="KWL4" s="155"/>
      <c r="KWM4" s="155"/>
      <c r="KWN4" s="155"/>
      <c r="KWO4" s="155"/>
      <c r="KWP4" s="155"/>
      <c r="KWQ4" s="155"/>
      <c r="KWR4" s="155"/>
      <c r="KWS4" s="155"/>
      <c r="KWT4" s="155"/>
      <c r="KWU4" s="155"/>
      <c r="KWV4" s="155"/>
      <c r="KWW4" s="155"/>
      <c r="KWX4" s="155"/>
      <c r="KWY4" s="155"/>
      <c r="KWZ4" s="155"/>
      <c r="KXA4" s="155"/>
      <c r="KXB4" s="155"/>
      <c r="KXC4" s="155"/>
      <c r="KXD4" s="155"/>
      <c r="KXE4" s="155"/>
      <c r="KXF4" s="155"/>
      <c r="KXG4" s="155"/>
      <c r="KXH4" s="155"/>
      <c r="KXI4" s="155"/>
      <c r="KXJ4" s="155"/>
      <c r="KXK4" s="155"/>
      <c r="KXL4" s="155"/>
      <c r="KXM4" s="155"/>
      <c r="KXN4" s="155"/>
      <c r="KXO4" s="155"/>
      <c r="KXP4" s="155"/>
      <c r="KXQ4" s="155"/>
      <c r="KXR4" s="155"/>
      <c r="KXS4" s="155"/>
      <c r="KXT4" s="155"/>
      <c r="KXU4" s="155"/>
      <c r="KXV4" s="155"/>
      <c r="KXW4" s="155"/>
      <c r="KXX4" s="155"/>
      <c r="KXY4" s="155"/>
      <c r="KXZ4" s="155"/>
      <c r="KYA4" s="155"/>
      <c r="KYB4" s="155"/>
      <c r="KYC4" s="155"/>
      <c r="KYD4" s="155"/>
      <c r="KYE4" s="155"/>
      <c r="KYF4" s="155"/>
      <c r="KYG4" s="155"/>
      <c r="KYH4" s="155"/>
      <c r="KYI4" s="155"/>
      <c r="KYJ4" s="155"/>
      <c r="KYK4" s="155"/>
      <c r="KYL4" s="155"/>
      <c r="KYM4" s="155"/>
      <c r="KYN4" s="155"/>
      <c r="KYO4" s="155"/>
      <c r="KYP4" s="155"/>
      <c r="KYQ4" s="155"/>
      <c r="KYR4" s="155"/>
      <c r="KYS4" s="155"/>
      <c r="KYT4" s="155"/>
      <c r="KYU4" s="155"/>
      <c r="KYV4" s="155"/>
      <c r="KYW4" s="155"/>
      <c r="KYX4" s="155"/>
      <c r="KYY4" s="155"/>
      <c r="KYZ4" s="155"/>
      <c r="KZA4" s="155"/>
      <c r="KZB4" s="155"/>
      <c r="KZC4" s="155"/>
      <c r="KZD4" s="155"/>
      <c r="KZE4" s="155"/>
      <c r="KZF4" s="155"/>
      <c r="KZG4" s="155"/>
      <c r="KZH4" s="155"/>
      <c r="KZI4" s="155"/>
      <c r="KZJ4" s="155"/>
      <c r="KZK4" s="155"/>
      <c r="KZL4" s="155"/>
      <c r="KZM4" s="155"/>
      <c r="KZN4" s="155"/>
      <c r="KZO4" s="155"/>
      <c r="KZP4" s="155"/>
      <c r="KZQ4" s="155"/>
      <c r="KZR4" s="155"/>
      <c r="KZS4" s="155"/>
      <c r="KZT4" s="155"/>
      <c r="KZU4" s="155"/>
      <c r="KZV4" s="155"/>
      <c r="KZW4" s="155"/>
      <c r="KZX4" s="155"/>
      <c r="KZY4" s="155"/>
      <c r="KZZ4" s="155"/>
      <c r="LAA4" s="155"/>
      <c r="LAB4" s="155"/>
      <c r="LAC4" s="155"/>
      <c r="LAD4" s="155"/>
      <c r="LAE4" s="155"/>
      <c r="LAF4" s="155"/>
      <c r="LAG4" s="155"/>
      <c r="LAH4" s="155"/>
      <c r="LAI4" s="155"/>
      <c r="LAJ4" s="155"/>
      <c r="LAK4" s="155"/>
      <c r="LAL4" s="155"/>
      <c r="LAM4" s="155"/>
      <c r="LAN4" s="155"/>
      <c r="LAO4" s="155"/>
      <c r="LAP4" s="155"/>
      <c r="LAQ4" s="155"/>
      <c r="LAR4" s="155"/>
      <c r="LAS4" s="155"/>
      <c r="LAT4" s="155"/>
      <c r="LAU4" s="155"/>
      <c r="LAV4" s="155"/>
      <c r="LAW4" s="155"/>
      <c r="LAX4" s="155"/>
      <c r="LAY4" s="155"/>
      <c r="LAZ4" s="155"/>
      <c r="LBA4" s="155"/>
      <c r="LBB4" s="155"/>
      <c r="LBC4" s="155"/>
      <c r="LBD4" s="155"/>
      <c r="LBE4" s="155"/>
      <c r="LBF4" s="155"/>
      <c r="LBG4" s="155"/>
      <c r="LBH4" s="155"/>
      <c r="LBI4" s="155"/>
      <c r="LBJ4" s="155"/>
      <c r="LBK4" s="155"/>
      <c r="LBL4" s="155"/>
      <c r="LBM4" s="155"/>
      <c r="LBN4" s="155"/>
      <c r="LBO4" s="155"/>
      <c r="LBP4" s="155"/>
      <c r="LBQ4" s="155"/>
      <c r="LBR4" s="155"/>
      <c r="LBS4" s="155"/>
      <c r="LBT4" s="155"/>
      <c r="LBU4" s="155"/>
      <c r="LBV4" s="155"/>
      <c r="LBW4" s="155"/>
      <c r="LBX4" s="155"/>
      <c r="LBY4" s="155"/>
      <c r="LBZ4" s="155"/>
      <c r="LCA4" s="155"/>
      <c r="LCB4" s="155"/>
      <c r="LCC4" s="155"/>
      <c r="LCD4" s="155"/>
      <c r="LCE4" s="155"/>
      <c r="LCF4" s="155"/>
      <c r="LCG4" s="155"/>
      <c r="LCH4" s="155"/>
      <c r="LCI4" s="155"/>
      <c r="LCJ4" s="155"/>
      <c r="LCK4" s="155"/>
      <c r="LCL4" s="155"/>
      <c r="LCM4" s="155"/>
      <c r="LCN4" s="155"/>
      <c r="LCO4" s="155"/>
      <c r="LCP4" s="155"/>
      <c r="LCQ4" s="155"/>
      <c r="LCR4" s="155"/>
      <c r="LCS4" s="155"/>
      <c r="LCT4" s="155"/>
      <c r="LCU4" s="155"/>
      <c r="LCV4" s="155"/>
      <c r="LCW4" s="155"/>
      <c r="LCX4" s="155"/>
      <c r="LCY4" s="155"/>
      <c r="LCZ4" s="155"/>
      <c r="LDA4" s="155"/>
      <c r="LDB4" s="155"/>
      <c r="LDC4" s="155"/>
      <c r="LDD4" s="155"/>
      <c r="LDE4" s="155"/>
      <c r="LDF4" s="155"/>
      <c r="LDG4" s="155"/>
      <c r="LDH4" s="155"/>
      <c r="LDI4" s="155"/>
      <c r="LDJ4" s="155"/>
      <c r="LDK4" s="155"/>
      <c r="LDL4" s="155"/>
      <c r="LDM4" s="155"/>
      <c r="LDN4" s="155"/>
      <c r="LDO4" s="155"/>
      <c r="LDP4" s="155"/>
      <c r="LDQ4" s="155"/>
      <c r="LDR4" s="155"/>
      <c r="LDS4" s="155"/>
      <c r="LDT4" s="155"/>
      <c r="LDU4" s="155"/>
      <c r="LDV4" s="155"/>
      <c r="LDW4" s="155"/>
      <c r="LDX4" s="155"/>
      <c r="LDY4" s="155"/>
      <c r="LDZ4" s="155"/>
      <c r="LEA4" s="155"/>
      <c r="LEB4" s="155"/>
      <c r="LEC4" s="155"/>
      <c r="LED4" s="155"/>
      <c r="LEE4" s="155"/>
      <c r="LEF4" s="155"/>
      <c r="LEG4" s="155"/>
      <c r="LEH4" s="155"/>
      <c r="LEI4" s="155"/>
      <c r="LEJ4" s="155"/>
      <c r="LEK4" s="155"/>
      <c r="LEL4" s="155"/>
      <c r="LEM4" s="155"/>
      <c r="LEN4" s="155"/>
      <c r="LEO4" s="155"/>
      <c r="LEP4" s="155"/>
      <c r="LEQ4" s="155"/>
      <c r="LER4" s="155"/>
      <c r="LES4" s="155"/>
      <c r="LET4" s="155"/>
      <c r="LEU4" s="155"/>
      <c r="LEV4" s="155"/>
      <c r="LEW4" s="155"/>
      <c r="LEX4" s="155"/>
      <c r="LEY4" s="155"/>
      <c r="LEZ4" s="155"/>
      <c r="LFA4" s="155"/>
      <c r="LFB4" s="155"/>
      <c r="LFC4" s="155"/>
      <c r="LFD4" s="155"/>
      <c r="LFE4" s="155"/>
      <c r="LFF4" s="155"/>
      <c r="LFG4" s="155"/>
      <c r="LFH4" s="155"/>
      <c r="LFI4" s="155"/>
      <c r="LFJ4" s="155"/>
      <c r="LFK4" s="155"/>
      <c r="LFL4" s="155"/>
      <c r="LFM4" s="155"/>
      <c r="LFN4" s="155"/>
      <c r="LFO4" s="155"/>
      <c r="LFP4" s="155"/>
      <c r="LFQ4" s="155"/>
      <c r="LFR4" s="155"/>
      <c r="LFS4" s="155"/>
      <c r="LFT4" s="155"/>
      <c r="LFU4" s="155"/>
      <c r="LFV4" s="155"/>
      <c r="LFW4" s="155"/>
      <c r="LFX4" s="155"/>
      <c r="LFY4" s="155"/>
      <c r="LFZ4" s="155"/>
      <c r="LGA4" s="155"/>
      <c r="LGB4" s="155"/>
      <c r="LGC4" s="155"/>
      <c r="LGD4" s="155"/>
      <c r="LGE4" s="155"/>
      <c r="LGF4" s="155"/>
      <c r="LGG4" s="155"/>
      <c r="LGH4" s="155"/>
      <c r="LGI4" s="155"/>
      <c r="LGJ4" s="155"/>
      <c r="LGK4" s="155"/>
      <c r="LGL4" s="155"/>
      <c r="LGM4" s="155"/>
      <c r="LGN4" s="155"/>
      <c r="LGO4" s="155"/>
      <c r="LGP4" s="155"/>
      <c r="LGQ4" s="155"/>
      <c r="LGR4" s="155"/>
      <c r="LGS4" s="155"/>
      <c r="LGT4" s="155"/>
      <c r="LGU4" s="155"/>
      <c r="LGV4" s="155"/>
      <c r="LGW4" s="155"/>
      <c r="LGX4" s="155"/>
      <c r="LGY4" s="155"/>
      <c r="LGZ4" s="155"/>
      <c r="LHA4" s="155"/>
      <c r="LHB4" s="155"/>
      <c r="LHC4" s="155"/>
      <c r="LHD4" s="155"/>
      <c r="LHE4" s="155"/>
      <c r="LHF4" s="155"/>
      <c r="LHG4" s="155"/>
      <c r="LHH4" s="155"/>
      <c r="LHI4" s="155"/>
      <c r="LHJ4" s="155"/>
      <c r="LHK4" s="155"/>
      <c r="LHL4" s="155"/>
      <c r="LHM4" s="155"/>
      <c r="LHN4" s="155"/>
      <c r="LHO4" s="155"/>
      <c r="LHP4" s="155"/>
      <c r="LHQ4" s="155"/>
      <c r="LHR4" s="155"/>
      <c r="LHS4" s="155"/>
      <c r="LHT4" s="155"/>
      <c r="LHU4" s="155"/>
      <c r="LHV4" s="155"/>
      <c r="LHW4" s="155"/>
      <c r="LHX4" s="155"/>
      <c r="LHY4" s="155"/>
      <c r="LHZ4" s="155"/>
      <c r="LIA4" s="155"/>
      <c r="LIB4" s="155"/>
      <c r="LIC4" s="155"/>
      <c r="LID4" s="155"/>
      <c r="LIE4" s="155"/>
      <c r="LIF4" s="155"/>
      <c r="LIG4" s="155"/>
      <c r="LIH4" s="155"/>
      <c r="LII4" s="155"/>
      <c r="LIJ4" s="155"/>
      <c r="LIK4" s="155"/>
      <c r="LIL4" s="155"/>
      <c r="LIM4" s="155"/>
      <c r="LIN4" s="155"/>
      <c r="LIO4" s="155"/>
      <c r="LIP4" s="155"/>
      <c r="LIQ4" s="155"/>
      <c r="LIR4" s="155"/>
      <c r="LIS4" s="155"/>
      <c r="LIT4" s="155"/>
      <c r="LIU4" s="155"/>
      <c r="LIV4" s="155"/>
      <c r="LIW4" s="155"/>
      <c r="LIX4" s="155"/>
      <c r="LIY4" s="155"/>
      <c r="LIZ4" s="155"/>
      <c r="LJA4" s="155"/>
      <c r="LJB4" s="155"/>
      <c r="LJC4" s="155"/>
      <c r="LJD4" s="155"/>
      <c r="LJE4" s="155"/>
      <c r="LJF4" s="155"/>
      <c r="LJG4" s="155"/>
      <c r="LJH4" s="155"/>
      <c r="LJI4" s="155"/>
      <c r="LJJ4" s="155"/>
      <c r="LJK4" s="155"/>
      <c r="LJL4" s="155"/>
      <c r="LJM4" s="155"/>
      <c r="LJN4" s="155"/>
      <c r="LJO4" s="155"/>
      <c r="LJP4" s="155"/>
      <c r="LJQ4" s="155"/>
      <c r="LJR4" s="155"/>
      <c r="LJS4" s="155"/>
      <c r="LJT4" s="155"/>
      <c r="LJU4" s="155"/>
      <c r="LJV4" s="155"/>
      <c r="LJW4" s="155"/>
      <c r="LJX4" s="155"/>
      <c r="LJY4" s="155"/>
      <c r="LJZ4" s="155"/>
      <c r="LKA4" s="155"/>
      <c r="LKB4" s="155"/>
      <c r="LKC4" s="155"/>
      <c r="LKD4" s="155"/>
      <c r="LKE4" s="155"/>
      <c r="LKF4" s="155"/>
      <c r="LKG4" s="155"/>
      <c r="LKH4" s="155"/>
      <c r="LKI4" s="155"/>
      <c r="LKJ4" s="155"/>
      <c r="LKK4" s="155"/>
      <c r="LKL4" s="155"/>
      <c r="LKM4" s="155"/>
      <c r="LKN4" s="155"/>
      <c r="LKO4" s="155"/>
      <c r="LKP4" s="155"/>
      <c r="LKQ4" s="155"/>
      <c r="LKR4" s="155"/>
      <c r="LKS4" s="155"/>
      <c r="LKT4" s="155"/>
      <c r="LKU4" s="155"/>
      <c r="LKV4" s="155"/>
      <c r="LKW4" s="155"/>
      <c r="LKX4" s="155"/>
      <c r="LKY4" s="155"/>
      <c r="LKZ4" s="155"/>
      <c r="LLA4" s="155"/>
      <c r="LLB4" s="155"/>
      <c r="LLC4" s="155"/>
      <c r="LLD4" s="155"/>
      <c r="LLE4" s="155"/>
      <c r="LLF4" s="155"/>
      <c r="LLG4" s="155"/>
      <c r="LLH4" s="155"/>
      <c r="LLI4" s="155"/>
      <c r="LLJ4" s="155"/>
      <c r="LLK4" s="155"/>
      <c r="LLL4" s="155"/>
      <c r="LLM4" s="155"/>
      <c r="LLN4" s="155"/>
      <c r="LLO4" s="155"/>
      <c r="LLP4" s="155"/>
      <c r="LLQ4" s="155"/>
      <c r="LLR4" s="155"/>
      <c r="LLS4" s="155"/>
      <c r="LLT4" s="155"/>
      <c r="LLU4" s="155"/>
      <c r="LLV4" s="155"/>
      <c r="LLW4" s="155"/>
      <c r="LLX4" s="155"/>
      <c r="LLY4" s="155"/>
      <c r="LLZ4" s="155"/>
      <c r="LMA4" s="155"/>
      <c r="LMB4" s="155"/>
      <c r="LMC4" s="155"/>
      <c r="LMD4" s="155"/>
      <c r="LME4" s="155"/>
      <c r="LMF4" s="155"/>
      <c r="LMG4" s="155"/>
      <c r="LMH4" s="155"/>
      <c r="LMI4" s="155"/>
      <c r="LMJ4" s="155"/>
      <c r="LMK4" s="155"/>
      <c r="LML4" s="155"/>
      <c r="LMM4" s="155"/>
      <c r="LMN4" s="155"/>
      <c r="LMO4" s="155"/>
      <c r="LMP4" s="155"/>
      <c r="LMQ4" s="155"/>
      <c r="LMR4" s="155"/>
      <c r="LMS4" s="155"/>
      <c r="LMT4" s="155"/>
      <c r="LMU4" s="155"/>
      <c r="LMV4" s="155"/>
      <c r="LMW4" s="155"/>
      <c r="LMX4" s="155"/>
      <c r="LMY4" s="155"/>
      <c r="LMZ4" s="155"/>
      <c r="LNA4" s="155"/>
      <c r="LNB4" s="155"/>
      <c r="LNC4" s="155"/>
      <c r="LND4" s="155"/>
      <c r="LNE4" s="155"/>
      <c r="LNF4" s="155"/>
      <c r="LNG4" s="155"/>
      <c r="LNH4" s="155"/>
      <c r="LNI4" s="155"/>
      <c r="LNJ4" s="155"/>
      <c r="LNK4" s="155"/>
      <c r="LNL4" s="155"/>
      <c r="LNM4" s="155"/>
      <c r="LNN4" s="155"/>
      <c r="LNO4" s="155"/>
      <c r="LNP4" s="155"/>
      <c r="LNQ4" s="155"/>
      <c r="LNR4" s="155"/>
      <c r="LNS4" s="155"/>
      <c r="LNT4" s="155"/>
      <c r="LNU4" s="155"/>
      <c r="LNV4" s="155"/>
      <c r="LNW4" s="155"/>
      <c r="LNX4" s="155"/>
      <c r="LNY4" s="155"/>
      <c r="LNZ4" s="155"/>
      <c r="LOA4" s="155"/>
      <c r="LOB4" s="155"/>
      <c r="LOC4" s="155"/>
      <c r="LOD4" s="155"/>
      <c r="LOE4" s="155"/>
      <c r="LOF4" s="155"/>
      <c r="LOG4" s="155"/>
      <c r="LOH4" s="155"/>
      <c r="LOI4" s="155"/>
      <c r="LOJ4" s="155"/>
      <c r="LOK4" s="155"/>
      <c r="LOL4" s="155"/>
      <c r="LOM4" s="155"/>
      <c r="LON4" s="155"/>
      <c r="LOO4" s="155"/>
      <c r="LOP4" s="155"/>
      <c r="LOQ4" s="155"/>
      <c r="LOR4" s="155"/>
      <c r="LOS4" s="155"/>
      <c r="LOT4" s="155"/>
      <c r="LOU4" s="155"/>
      <c r="LOV4" s="155"/>
      <c r="LOW4" s="155"/>
      <c r="LOX4" s="155"/>
      <c r="LOY4" s="155"/>
      <c r="LOZ4" s="155"/>
      <c r="LPA4" s="155"/>
      <c r="LPB4" s="155"/>
      <c r="LPC4" s="155"/>
      <c r="LPD4" s="155"/>
      <c r="LPE4" s="155"/>
      <c r="LPF4" s="155"/>
      <c r="LPG4" s="155"/>
      <c r="LPH4" s="155"/>
      <c r="LPI4" s="155"/>
      <c r="LPJ4" s="155"/>
      <c r="LPK4" s="155"/>
      <c r="LPL4" s="155"/>
      <c r="LPM4" s="155"/>
      <c r="LPN4" s="155"/>
      <c r="LPO4" s="155"/>
      <c r="LPP4" s="155"/>
      <c r="LPQ4" s="155"/>
      <c r="LPR4" s="155"/>
      <c r="LPS4" s="155"/>
      <c r="LPT4" s="155"/>
      <c r="LPU4" s="155"/>
      <c r="LPV4" s="155"/>
      <c r="LPW4" s="155"/>
      <c r="LPX4" s="155"/>
      <c r="LPY4" s="155"/>
      <c r="LPZ4" s="155"/>
      <c r="LQA4" s="155"/>
      <c r="LQB4" s="155"/>
      <c r="LQC4" s="155"/>
      <c r="LQD4" s="155"/>
      <c r="LQE4" s="155"/>
      <c r="LQF4" s="155"/>
      <c r="LQG4" s="155"/>
      <c r="LQH4" s="155"/>
      <c r="LQI4" s="155"/>
      <c r="LQJ4" s="155"/>
      <c r="LQK4" s="155"/>
      <c r="LQL4" s="155"/>
      <c r="LQM4" s="155"/>
      <c r="LQN4" s="155"/>
      <c r="LQO4" s="155"/>
      <c r="LQP4" s="155"/>
      <c r="LQQ4" s="155"/>
      <c r="LQR4" s="155"/>
      <c r="LQS4" s="155"/>
      <c r="LQT4" s="155"/>
      <c r="LQU4" s="155"/>
      <c r="LQV4" s="155"/>
      <c r="LQW4" s="155"/>
      <c r="LQX4" s="155"/>
      <c r="LQY4" s="155"/>
      <c r="LQZ4" s="155"/>
      <c r="LRA4" s="155"/>
      <c r="LRB4" s="155"/>
      <c r="LRC4" s="155"/>
      <c r="LRD4" s="155"/>
      <c r="LRE4" s="155"/>
      <c r="LRF4" s="155"/>
      <c r="LRG4" s="155"/>
      <c r="LRH4" s="155"/>
      <c r="LRI4" s="155"/>
      <c r="LRJ4" s="155"/>
      <c r="LRK4" s="155"/>
      <c r="LRL4" s="155"/>
      <c r="LRM4" s="155"/>
      <c r="LRN4" s="155"/>
      <c r="LRO4" s="155"/>
      <c r="LRP4" s="155"/>
      <c r="LRQ4" s="155"/>
      <c r="LRR4" s="155"/>
      <c r="LRS4" s="155"/>
      <c r="LRT4" s="155"/>
      <c r="LRU4" s="155"/>
      <c r="LRV4" s="155"/>
      <c r="LRW4" s="155"/>
      <c r="LRX4" s="155"/>
      <c r="LRY4" s="155"/>
      <c r="LRZ4" s="155"/>
      <c r="LSA4" s="155"/>
      <c r="LSB4" s="155"/>
      <c r="LSC4" s="155"/>
      <c r="LSD4" s="155"/>
      <c r="LSE4" s="155"/>
      <c r="LSF4" s="155"/>
      <c r="LSG4" s="155"/>
      <c r="LSH4" s="155"/>
      <c r="LSI4" s="155"/>
      <c r="LSJ4" s="155"/>
      <c r="LSK4" s="155"/>
      <c r="LSL4" s="155"/>
      <c r="LSM4" s="155"/>
      <c r="LSN4" s="155"/>
      <c r="LSO4" s="155"/>
      <c r="LSP4" s="155"/>
      <c r="LSQ4" s="155"/>
      <c r="LSR4" s="155"/>
      <c r="LSS4" s="155"/>
      <c r="LST4" s="155"/>
      <c r="LSU4" s="155"/>
      <c r="LSV4" s="155"/>
      <c r="LSW4" s="155"/>
      <c r="LSX4" s="155"/>
      <c r="LSY4" s="155"/>
      <c r="LSZ4" s="155"/>
      <c r="LTA4" s="155"/>
      <c r="LTB4" s="155"/>
      <c r="LTC4" s="155"/>
      <c r="LTD4" s="155"/>
      <c r="LTE4" s="155"/>
      <c r="LTF4" s="155"/>
      <c r="LTG4" s="155"/>
      <c r="LTH4" s="155"/>
      <c r="LTI4" s="155"/>
      <c r="LTJ4" s="155"/>
      <c r="LTK4" s="155"/>
      <c r="LTL4" s="155"/>
      <c r="LTM4" s="155"/>
      <c r="LTN4" s="155"/>
      <c r="LTO4" s="155"/>
      <c r="LTP4" s="155"/>
      <c r="LTQ4" s="155"/>
      <c r="LTR4" s="155"/>
      <c r="LTS4" s="155"/>
      <c r="LTT4" s="155"/>
      <c r="LTU4" s="155"/>
      <c r="LTV4" s="155"/>
      <c r="LTW4" s="155"/>
      <c r="LTX4" s="155"/>
      <c r="LTY4" s="155"/>
      <c r="LTZ4" s="155"/>
      <c r="LUA4" s="155"/>
      <c r="LUB4" s="155"/>
      <c r="LUC4" s="155"/>
      <c r="LUD4" s="155"/>
      <c r="LUE4" s="155"/>
      <c r="LUF4" s="155"/>
      <c r="LUG4" s="155"/>
      <c r="LUH4" s="155"/>
      <c r="LUI4" s="155"/>
      <c r="LUJ4" s="155"/>
      <c r="LUK4" s="155"/>
      <c r="LUL4" s="155"/>
      <c r="LUM4" s="155"/>
      <c r="LUN4" s="155"/>
      <c r="LUO4" s="155"/>
      <c r="LUP4" s="155"/>
      <c r="LUQ4" s="155"/>
      <c r="LUR4" s="155"/>
      <c r="LUS4" s="155"/>
      <c r="LUT4" s="155"/>
      <c r="LUU4" s="155"/>
      <c r="LUV4" s="155"/>
      <c r="LUW4" s="155"/>
      <c r="LUX4" s="155"/>
      <c r="LUY4" s="155"/>
      <c r="LUZ4" s="155"/>
      <c r="LVA4" s="155"/>
      <c r="LVB4" s="155"/>
      <c r="LVC4" s="155"/>
      <c r="LVD4" s="155"/>
      <c r="LVE4" s="155"/>
      <c r="LVF4" s="155"/>
      <c r="LVG4" s="155"/>
      <c r="LVH4" s="155"/>
      <c r="LVI4" s="155"/>
      <c r="LVJ4" s="155"/>
      <c r="LVK4" s="155"/>
      <c r="LVL4" s="155"/>
      <c r="LVM4" s="155"/>
      <c r="LVN4" s="155"/>
      <c r="LVO4" s="155"/>
      <c r="LVP4" s="155"/>
      <c r="LVQ4" s="155"/>
      <c r="LVR4" s="155"/>
      <c r="LVS4" s="155"/>
      <c r="LVT4" s="155"/>
      <c r="LVU4" s="155"/>
      <c r="LVV4" s="155"/>
      <c r="LVW4" s="155"/>
      <c r="LVX4" s="155"/>
      <c r="LVY4" s="155"/>
      <c r="LVZ4" s="155"/>
      <c r="LWA4" s="155"/>
      <c r="LWB4" s="155"/>
      <c r="LWC4" s="155"/>
      <c r="LWD4" s="155"/>
      <c r="LWE4" s="155"/>
      <c r="LWF4" s="155"/>
      <c r="LWG4" s="155"/>
      <c r="LWH4" s="155"/>
      <c r="LWI4" s="155"/>
      <c r="LWJ4" s="155"/>
      <c r="LWK4" s="155"/>
      <c r="LWL4" s="155"/>
      <c r="LWM4" s="155"/>
      <c r="LWN4" s="155"/>
      <c r="LWO4" s="155"/>
      <c r="LWP4" s="155"/>
      <c r="LWQ4" s="155"/>
      <c r="LWR4" s="155"/>
      <c r="LWS4" s="155"/>
      <c r="LWT4" s="155"/>
      <c r="LWU4" s="155"/>
      <c r="LWV4" s="155"/>
      <c r="LWW4" s="155"/>
      <c r="LWX4" s="155"/>
      <c r="LWY4" s="155"/>
      <c r="LWZ4" s="155"/>
      <c r="LXA4" s="155"/>
      <c r="LXB4" s="155"/>
      <c r="LXC4" s="155"/>
      <c r="LXD4" s="155"/>
      <c r="LXE4" s="155"/>
      <c r="LXF4" s="155"/>
      <c r="LXG4" s="155"/>
      <c r="LXH4" s="155"/>
      <c r="LXI4" s="155"/>
      <c r="LXJ4" s="155"/>
      <c r="LXK4" s="155"/>
      <c r="LXL4" s="155"/>
      <c r="LXM4" s="155"/>
      <c r="LXN4" s="155"/>
      <c r="LXO4" s="155"/>
      <c r="LXP4" s="155"/>
      <c r="LXQ4" s="155"/>
      <c r="LXR4" s="155"/>
      <c r="LXS4" s="155"/>
      <c r="LXT4" s="155"/>
      <c r="LXU4" s="155"/>
      <c r="LXV4" s="155"/>
      <c r="LXW4" s="155"/>
      <c r="LXX4" s="155"/>
      <c r="LXY4" s="155"/>
      <c r="LXZ4" s="155"/>
      <c r="LYA4" s="155"/>
      <c r="LYB4" s="155"/>
      <c r="LYC4" s="155"/>
      <c r="LYD4" s="155"/>
      <c r="LYE4" s="155"/>
      <c r="LYF4" s="155"/>
      <c r="LYG4" s="155"/>
      <c r="LYH4" s="155"/>
      <c r="LYI4" s="155"/>
      <c r="LYJ4" s="155"/>
      <c r="LYK4" s="155"/>
      <c r="LYL4" s="155"/>
      <c r="LYM4" s="155"/>
      <c r="LYN4" s="155"/>
      <c r="LYO4" s="155"/>
      <c r="LYP4" s="155"/>
      <c r="LYQ4" s="155"/>
      <c r="LYR4" s="155"/>
      <c r="LYS4" s="155"/>
      <c r="LYT4" s="155"/>
      <c r="LYU4" s="155"/>
      <c r="LYV4" s="155"/>
      <c r="LYW4" s="155"/>
      <c r="LYX4" s="155"/>
      <c r="LYY4" s="155"/>
      <c r="LYZ4" s="155"/>
      <c r="LZA4" s="155"/>
      <c r="LZB4" s="155"/>
      <c r="LZC4" s="155"/>
      <c r="LZD4" s="155"/>
      <c r="LZE4" s="155"/>
      <c r="LZF4" s="155"/>
      <c r="LZG4" s="155"/>
      <c r="LZH4" s="155"/>
      <c r="LZI4" s="155"/>
      <c r="LZJ4" s="155"/>
      <c r="LZK4" s="155"/>
      <c r="LZL4" s="155"/>
      <c r="LZM4" s="155"/>
      <c r="LZN4" s="155"/>
      <c r="LZO4" s="155"/>
      <c r="LZP4" s="155"/>
      <c r="LZQ4" s="155"/>
      <c r="LZR4" s="155"/>
      <c r="LZS4" s="155"/>
      <c r="LZT4" s="155"/>
      <c r="LZU4" s="155"/>
      <c r="LZV4" s="155"/>
      <c r="LZW4" s="155"/>
      <c r="LZX4" s="155"/>
      <c r="LZY4" s="155"/>
      <c r="LZZ4" s="155"/>
      <c r="MAA4" s="155"/>
      <c r="MAB4" s="155"/>
      <c r="MAC4" s="155"/>
      <c r="MAD4" s="155"/>
      <c r="MAE4" s="155"/>
      <c r="MAF4" s="155"/>
      <c r="MAG4" s="155"/>
      <c r="MAH4" s="155"/>
      <c r="MAI4" s="155"/>
      <c r="MAJ4" s="155"/>
      <c r="MAK4" s="155"/>
      <c r="MAL4" s="155"/>
      <c r="MAM4" s="155"/>
      <c r="MAN4" s="155"/>
      <c r="MAO4" s="155"/>
      <c r="MAP4" s="155"/>
      <c r="MAQ4" s="155"/>
      <c r="MAR4" s="155"/>
      <c r="MAS4" s="155"/>
      <c r="MAT4" s="155"/>
      <c r="MAU4" s="155"/>
      <c r="MAV4" s="155"/>
      <c r="MAW4" s="155"/>
      <c r="MAX4" s="155"/>
      <c r="MAY4" s="155"/>
      <c r="MAZ4" s="155"/>
      <c r="MBA4" s="155"/>
      <c r="MBB4" s="155"/>
      <c r="MBC4" s="155"/>
      <c r="MBD4" s="155"/>
      <c r="MBE4" s="155"/>
      <c r="MBF4" s="155"/>
      <c r="MBG4" s="155"/>
      <c r="MBH4" s="155"/>
      <c r="MBI4" s="155"/>
      <c r="MBJ4" s="155"/>
      <c r="MBK4" s="155"/>
      <c r="MBL4" s="155"/>
      <c r="MBM4" s="155"/>
      <c r="MBN4" s="155"/>
      <c r="MBO4" s="155"/>
      <c r="MBP4" s="155"/>
      <c r="MBQ4" s="155"/>
      <c r="MBR4" s="155"/>
      <c r="MBS4" s="155"/>
      <c r="MBT4" s="155"/>
      <c r="MBU4" s="155"/>
      <c r="MBV4" s="155"/>
      <c r="MBW4" s="155"/>
      <c r="MBX4" s="155"/>
      <c r="MBY4" s="155"/>
      <c r="MBZ4" s="155"/>
      <c r="MCA4" s="155"/>
      <c r="MCB4" s="155"/>
      <c r="MCC4" s="155"/>
      <c r="MCD4" s="155"/>
      <c r="MCE4" s="155"/>
      <c r="MCF4" s="155"/>
      <c r="MCG4" s="155"/>
      <c r="MCH4" s="155"/>
      <c r="MCI4" s="155"/>
      <c r="MCJ4" s="155"/>
      <c r="MCK4" s="155"/>
      <c r="MCL4" s="155"/>
      <c r="MCM4" s="155"/>
      <c r="MCN4" s="155"/>
      <c r="MCO4" s="155"/>
      <c r="MCP4" s="155"/>
      <c r="MCQ4" s="155"/>
      <c r="MCR4" s="155"/>
      <c r="MCS4" s="155"/>
      <c r="MCT4" s="155"/>
      <c r="MCU4" s="155"/>
      <c r="MCV4" s="155"/>
      <c r="MCW4" s="155"/>
      <c r="MCX4" s="155"/>
      <c r="MCY4" s="155"/>
      <c r="MCZ4" s="155"/>
      <c r="MDA4" s="155"/>
      <c r="MDB4" s="155"/>
      <c r="MDC4" s="155"/>
      <c r="MDD4" s="155"/>
      <c r="MDE4" s="155"/>
      <c r="MDF4" s="155"/>
      <c r="MDG4" s="155"/>
      <c r="MDH4" s="155"/>
      <c r="MDI4" s="155"/>
      <c r="MDJ4" s="155"/>
      <c r="MDK4" s="155"/>
      <c r="MDL4" s="155"/>
      <c r="MDM4" s="155"/>
      <c r="MDN4" s="155"/>
      <c r="MDO4" s="155"/>
      <c r="MDP4" s="155"/>
      <c r="MDQ4" s="155"/>
      <c r="MDR4" s="155"/>
      <c r="MDS4" s="155"/>
      <c r="MDT4" s="155"/>
      <c r="MDU4" s="155"/>
      <c r="MDV4" s="155"/>
      <c r="MDW4" s="155"/>
      <c r="MDX4" s="155"/>
      <c r="MDY4" s="155"/>
      <c r="MDZ4" s="155"/>
      <c r="MEA4" s="155"/>
      <c r="MEB4" s="155"/>
      <c r="MEC4" s="155"/>
      <c r="MED4" s="155"/>
      <c r="MEE4" s="155"/>
      <c r="MEF4" s="155"/>
      <c r="MEG4" s="155"/>
      <c r="MEH4" s="155"/>
      <c r="MEI4" s="155"/>
      <c r="MEJ4" s="155"/>
      <c r="MEK4" s="155"/>
      <c r="MEL4" s="155"/>
      <c r="MEM4" s="155"/>
      <c r="MEN4" s="155"/>
      <c r="MEO4" s="155"/>
      <c r="MEP4" s="155"/>
      <c r="MEQ4" s="155"/>
      <c r="MER4" s="155"/>
      <c r="MES4" s="155"/>
      <c r="MET4" s="155"/>
      <c r="MEU4" s="155"/>
      <c r="MEV4" s="155"/>
      <c r="MEW4" s="155"/>
      <c r="MEX4" s="155"/>
      <c r="MEY4" s="155"/>
      <c r="MEZ4" s="155"/>
      <c r="MFA4" s="155"/>
      <c r="MFB4" s="155"/>
      <c r="MFC4" s="155"/>
      <c r="MFD4" s="155"/>
      <c r="MFE4" s="155"/>
      <c r="MFF4" s="155"/>
      <c r="MFG4" s="155"/>
      <c r="MFH4" s="155"/>
      <c r="MFI4" s="155"/>
      <c r="MFJ4" s="155"/>
      <c r="MFK4" s="155"/>
      <c r="MFL4" s="155"/>
      <c r="MFM4" s="155"/>
      <c r="MFN4" s="155"/>
      <c r="MFO4" s="155"/>
      <c r="MFP4" s="155"/>
      <c r="MFQ4" s="155"/>
      <c r="MFR4" s="155"/>
      <c r="MFS4" s="155"/>
      <c r="MFT4" s="155"/>
      <c r="MFU4" s="155"/>
      <c r="MFV4" s="155"/>
      <c r="MFW4" s="155"/>
      <c r="MFX4" s="155"/>
      <c r="MFY4" s="155"/>
      <c r="MFZ4" s="155"/>
      <c r="MGA4" s="155"/>
      <c r="MGB4" s="155"/>
      <c r="MGC4" s="155"/>
      <c r="MGD4" s="155"/>
      <c r="MGE4" s="155"/>
      <c r="MGF4" s="155"/>
      <c r="MGG4" s="155"/>
      <c r="MGH4" s="155"/>
      <c r="MGI4" s="155"/>
      <c r="MGJ4" s="155"/>
      <c r="MGK4" s="155"/>
      <c r="MGL4" s="155"/>
      <c r="MGM4" s="155"/>
      <c r="MGN4" s="155"/>
      <c r="MGO4" s="155"/>
      <c r="MGP4" s="155"/>
      <c r="MGQ4" s="155"/>
      <c r="MGR4" s="155"/>
      <c r="MGS4" s="155"/>
      <c r="MGT4" s="155"/>
      <c r="MGU4" s="155"/>
      <c r="MGV4" s="155"/>
      <c r="MGW4" s="155"/>
      <c r="MGX4" s="155"/>
      <c r="MGY4" s="155"/>
      <c r="MGZ4" s="155"/>
      <c r="MHA4" s="155"/>
      <c r="MHB4" s="155"/>
      <c r="MHC4" s="155"/>
      <c r="MHD4" s="155"/>
      <c r="MHE4" s="155"/>
      <c r="MHF4" s="155"/>
      <c r="MHG4" s="155"/>
      <c r="MHH4" s="155"/>
      <c r="MHI4" s="155"/>
      <c r="MHJ4" s="155"/>
      <c r="MHK4" s="155"/>
      <c r="MHL4" s="155"/>
      <c r="MHM4" s="155"/>
      <c r="MHN4" s="155"/>
      <c r="MHO4" s="155"/>
      <c r="MHP4" s="155"/>
      <c r="MHQ4" s="155"/>
      <c r="MHR4" s="155"/>
      <c r="MHS4" s="155"/>
      <c r="MHT4" s="155"/>
      <c r="MHU4" s="155"/>
      <c r="MHV4" s="155"/>
      <c r="MHW4" s="155"/>
      <c r="MHX4" s="155"/>
      <c r="MHY4" s="155"/>
      <c r="MHZ4" s="155"/>
      <c r="MIA4" s="155"/>
      <c r="MIB4" s="155"/>
      <c r="MIC4" s="155"/>
      <c r="MID4" s="155"/>
      <c r="MIE4" s="155"/>
      <c r="MIF4" s="155"/>
      <c r="MIG4" s="155"/>
      <c r="MIH4" s="155"/>
      <c r="MII4" s="155"/>
      <c r="MIJ4" s="155"/>
      <c r="MIK4" s="155"/>
      <c r="MIL4" s="155"/>
      <c r="MIM4" s="155"/>
      <c r="MIN4" s="155"/>
      <c r="MIO4" s="155"/>
      <c r="MIP4" s="155"/>
      <c r="MIQ4" s="155"/>
      <c r="MIR4" s="155"/>
      <c r="MIS4" s="155"/>
      <c r="MIT4" s="155"/>
      <c r="MIU4" s="155"/>
      <c r="MIV4" s="155"/>
      <c r="MIW4" s="155"/>
      <c r="MIX4" s="155"/>
      <c r="MIY4" s="155"/>
      <c r="MIZ4" s="155"/>
      <c r="MJA4" s="155"/>
      <c r="MJB4" s="155"/>
      <c r="MJC4" s="155"/>
      <c r="MJD4" s="155"/>
      <c r="MJE4" s="155"/>
      <c r="MJF4" s="155"/>
      <c r="MJG4" s="155"/>
      <c r="MJH4" s="155"/>
      <c r="MJI4" s="155"/>
      <c r="MJJ4" s="155"/>
      <c r="MJK4" s="155"/>
      <c r="MJL4" s="155"/>
      <c r="MJM4" s="155"/>
      <c r="MJN4" s="155"/>
      <c r="MJO4" s="155"/>
      <c r="MJP4" s="155"/>
      <c r="MJQ4" s="155"/>
      <c r="MJR4" s="155"/>
      <c r="MJS4" s="155"/>
      <c r="MJT4" s="155"/>
      <c r="MJU4" s="155"/>
      <c r="MJV4" s="155"/>
      <c r="MJW4" s="155"/>
      <c r="MJX4" s="155"/>
      <c r="MJY4" s="155"/>
      <c r="MJZ4" s="155"/>
      <c r="MKA4" s="155"/>
      <c r="MKB4" s="155"/>
      <c r="MKC4" s="155"/>
      <c r="MKD4" s="155"/>
      <c r="MKE4" s="155"/>
      <c r="MKF4" s="155"/>
      <c r="MKG4" s="155"/>
      <c r="MKH4" s="155"/>
      <c r="MKI4" s="155"/>
      <c r="MKJ4" s="155"/>
      <c r="MKK4" s="155"/>
      <c r="MKL4" s="155"/>
      <c r="MKM4" s="155"/>
      <c r="MKN4" s="155"/>
      <c r="MKO4" s="155"/>
      <c r="MKP4" s="155"/>
      <c r="MKQ4" s="155"/>
      <c r="MKR4" s="155"/>
      <c r="MKS4" s="155"/>
      <c r="MKT4" s="155"/>
      <c r="MKU4" s="155"/>
      <c r="MKV4" s="155"/>
      <c r="MKW4" s="155"/>
      <c r="MKX4" s="155"/>
      <c r="MKY4" s="155"/>
      <c r="MKZ4" s="155"/>
      <c r="MLA4" s="155"/>
      <c r="MLB4" s="155"/>
      <c r="MLC4" s="155"/>
      <c r="MLD4" s="155"/>
      <c r="MLE4" s="155"/>
      <c r="MLF4" s="155"/>
      <c r="MLG4" s="155"/>
      <c r="MLH4" s="155"/>
      <c r="MLI4" s="155"/>
      <c r="MLJ4" s="155"/>
      <c r="MLK4" s="155"/>
      <c r="MLL4" s="155"/>
      <c r="MLM4" s="155"/>
      <c r="MLN4" s="155"/>
      <c r="MLO4" s="155"/>
      <c r="MLP4" s="155"/>
      <c r="MLQ4" s="155"/>
      <c r="MLR4" s="155"/>
      <c r="MLS4" s="155"/>
      <c r="MLT4" s="155"/>
      <c r="MLU4" s="155"/>
      <c r="MLV4" s="155"/>
      <c r="MLW4" s="155"/>
      <c r="MLX4" s="155"/>
      <c r="MLY4" s="155"/>
      <c r="MLZ4" s="155"/>
      <c r="MMA4" s="155"/>
      <c r="MMB4" s="155"/>
      <c r="MMC4" s="155"/>
      <c r="MMD4" s="155"/>
      <c r="MME4" s="155"/>
      <c r="MMF4" s="155"/>
      <c r="MMG4" s="155"/>
      <c r="MMH4" s="155"/>
      <c r="MMI4" s="155"/>
      <c r="MMJ4" s="155"/>
      <c r="MMK4" s="155"/>
      <c r="MML4" s="155"/>
      <c r="MMM4" s="155"/>
      <c r="MMN4" s="155"/>
      <c r="MMO4" s="155"/>
      <c r="MMP4" s="155"/>
      <c r="MMQ4" s="155"/>
      <c r="MMR4" s="155"/>
      <c r="MMS4" s="155"/>
      <c r="MMT4" s="155"/>
      <c r="MMU4" s="155"/>
      <c r="MMV4" s="155"/>
      <c r="MMW4" s="155"/>
      <c r="MMX4" s="155"/>
      <c r="MMY4" s="155"/>
      <c r="MMZ4" s="155"/>
      <c r="MNA4" s="155"/>
      <c r="MNB4" s="155"/>
      <c r="MNC4" s="155"/>
      <c r="MND4" s="155"/>
      <c r="MNE4" s="155"/>
      <c r="MNF4" s="155"/>
      <c r="MNG4" s="155"/>
      <c r="MNH4" s="155"/>
      <c r="MNI4" s="155"/>
      <c r="MNJ4" s="155"/>
      <c r="MNK4" s="155"/>
      <c r="MNL4" s="155"/>
      <c r="MNM4" s="155"/>
      <c r="MNN4" s="155"/>
      <c r="MNO4" s="155"/>
      <c r="MNP4" s="155"/>
      <c r="MNQ4" s="155"/>
      <c r="MNR4" s="155"/>
      <c r="MNS4" s="155"/>
      <c r="MNT4" s="155"/>
      <c r="MNU4" s="155"/>
      <c r="MNV4" s="155"/>
      <c r="MNW4" s="155"/>
      <c r="MNX4" s="155"/>
      <c r="MNY4" s="155"/>
      <c r="MNZ4" s="155"/>
      <c r="MOA4" s="155"/>
      <c r="MOB4" s="155"/>
      <c r="MOC4" s="155"/>
      <c r="MOD4" s="155"/>
      <c r="MOE4" s="155"/>
      <c r="MOF4" s="155"/>
      <c r="MOG4" s="155"/>
      <c r="MOH4" s="155"/>
      <c r="MOI4" s="155"/>
      <c r="MOJ4" s="155"/>
      <c r="MOK4" s="155"/>
      <c r="MOL4" s="155"/>
      <c r="MOM4" s="155"/>
      <c r="MON4" s="155"/>
      <c r="MOO4" s="155"/>
      <c r="MOP4" s="155"/>
      <c r="MOQ4" s="155"/>
      <c r="MOR4" s="155"/>
      <c r="MOS4" s="155"/>
      <c r="MOT4" s="155"/>
      <c r="MOU4" s="155"/>
      <c r="MOV4" s="155"/>
      <c r="MOW4" s="155"/>
      <c r="MOX4" s="155"/>
      <c r="MOY4" s="155"/>
      <c r="MOZ4" s="155"/>
      <c r="MPA4" s="155"/>
      <c r="MPB4" s="155"/>
      <c r="MPC4" s="155"/>
      <c r="MPD4" s="155"/>
      <c r="MPE4" s="155"/>
      <c r="MPF4" s="155"/>
      <c r="MPG4" s="155"/>
      <c r="MPH4" s="155"/>
      <c r="MPI4" s="155"/>
      <c r="MPJ4" s="155"/>
      <c r="MPK4" s="155"/>
      <c r="MPL4" s="155"/>
      <c r="MPM4" s="155"/>
      <c r="MPN4" s="155"/>
      <c r="MPO4" s="155"/>
      <c r="MPP4" s="155"/>
      <c r="MPQ4" s="155"/>
      <c r="MPR4" s="155"/>
      <c r="MPS4" s="155"/>
      <c r="MPT4" s="155"/>
      <c r="MPU4" s="155"/>
      <c r="MPV4" s="155"/>
      <c r="MPW4" s="155"/>
      <c r="MPX4" s="155"/>
      <c r="MPY4" s="155"/>
      <c r="MPZ4" s="155"/>
      <c r="MQA4" s="155"/>
      <c r="MQB4" s="155"/>
      <c r="MQC4" s="155"/>
      <c r="MQD4" s="155"/>
      <c r="MQE4" s="155"/>
      <c r="MQF4" s="155"/>
      <c r="MQG4" s="155"/>
      <c r="MQH4" s="155"/>
      <c r="MQI4" s="155"/>
      <c r="MQJ4" s="155"/>
      <c r="MQK4" s="155"/>
      <c r="MQL4" s="155"/>
      <c r="MQM4" s="155"/>
      <c r="MQN4" s="155"/>
      <c r="MQO4" s="155"/>
      <c r="MQP4" s="155"/>
      <c r="MQQ4" s="155"/>
      <c r="MQR4" s="155"/>
      <c r="MQS4" s="155"/>
      <c r="MQT4" s="155"/>
      <c r="MQU4" s="155"/>
      <c r="MQV4" s="155"/>
      <c r="MQW4" s="155"/>
      <c r="MQX4" s="155"/>
      <c r="MQY4" s="155"/>
      <c r="MQZ4" s="155"/>
      <c r="MRA4" s="155"/>
      <c r="MRB4" s="155"/>
      <c r="MRC4" s="155"/>
      <c r="MRD4" s="155"/>
      <c r="MRE4" s="155"/>
      <c r="MRF4" s="155"/>
      <c r="MRG4" s="155"/>
      <c r="MRH4" s="155"/>
      <c r="MRI4" s="155"/>
      <c r="MRJ4" s="155"/>
      <c r="MRK4" s="155"/>
      <c r="MRL4" s="155"/>
      <c r="MRM4" s="155"/>
      <c r="MRN4" s="155"/>
      <c r="MRO4" s="155"/>
      <c r="MRP4" s="155"/>
      <c r="MRQ4" s="155"/>
      <c r="MRR4" s="155"/>
      <c r="MRS4" s="155"/>
      <c r="MRT4" s="155"/>
      <c r="MRU4" s="155"/>
      <c r="MRV4" s="155"/>
      <c r="MRW4" s="155"/>
      <c r="MRX4" s="155"/>
      <c r="MRY4" s="155"/>
      <c r="MRZ4" s="155"/>
      <c r="MSA4" s="155"/>
      <c r="MSB4" s="155"/>
      <c r="MSC4" s="155"/>
      <c r="MSD4" s="155"/>
      <c r="MSE4" s="155"/>
      <c r="MSF4" s="155"/>
      <c r="MSG4" s="155"/>
      <c r="MSH4" s="155"/>
      <c r="MSI4" s="155"/>
      <c r="MSJ4" s="155"/>
      <c r="MSK4" s="155"/>
      <c r="MSL4" s="155"/>
      <c r="MSM4" s="155"/>
      <c r="MSN4" s="155"/>
      <c r="MSO4" s="155"/>
      <c r="MSP4" s="155"/>
      <c r="MSQ4" s="155"/>
      <c r="MSR4" s="155"/>
      <c r="MSS4" s="155"/>
      <c r="MST4" s="155"/>
      <c r="MSU4" s="155"/>
      <c r="MSV4" s="155"/>
      <c r="MSW4" s="155"/>
      <c r="MSX4" s="155"/>
      <c r="MSY4" s="155"/>
      <c r="MSZ4" s="155"/>
      <c r="MTA4" s="155"/>
      <c r="MTB4" s="155"/>
      <c r="MTC4" s="155"/>
      <c r="MTD4" s="155"/>
      <c r="MTE4" s="155"/>
      <c r="MTF4" s="155"/>
      <c r="MTG4" s="155"/>
      <c r="MTH4" s="155"/>
      <c r="MTI4" s="155"/>
      <c r="MTJ4" s="155"/>
      <c r="MTK4" s="155"/>
      <c r="MTL4" s="155"/>
      <c r="MTM4" s="155"/>
      <c r="MTN4" s="155"/>
      <c r="MTO4" s="155"/>
      <c r="MTP4" s="155"/>
      <c r="MTQ4" s="155"/>
      <c r="MTR4" s="155"/>
      <c r="MTS4" s="155"/>
      <c r="MTT4" s="155"/>
      <c r="MTU4" s="155"/>
      <c r="MTV4" s="155"/>
      <c r="MTW4" s="155"/>
      <c r="MTX4" s="155"/>
      <c r="MTY4" s="155"/>
      <c r="MTZ4" s="155"/>
      <c r="MUA4" s="155"/>
      <c r="MUB4" s="155"/>
      <c r="MUC4" s="155"/>
      <c r="MUD4" s="155"/>
      <c r="MUE4" s="155"/>
      <c r="MUF4" s="155"/>
      <c r="MUG4" s="155"/>
      <c r="MUH4" s="155"/>
      <c r="MUI4" s="155"/>
      <c r="MUJ4" s="155"/>
      <c r="MUK4" s="155"/>
      <c r="MUL4" s="155"/>
      <c r="MUM4" s="155"/>
      <c r="MUN4" s="155"/>
      <c r="MUO4" s="155"/>
      <c r="MUP4" s="155"/>
      <c r="MUQ4" s="155"/>
      <c r="MUR4" s="155"/>
      <c r="MUS4" s="155"/>
      <c r="MUT4" s="155"/>
      <c r="MUU4" s="155"/>
      <c r="MUV4" s="155"/>
      <c r="MUW4" s="155"/>
      <c r="MUX4" s="155"/>
      <c r="MUY4" s="155"/>
      <c r="MUZ4" s="155"/>
      <c r="MVA4" s="155"/>
      <c r="MVB4" s="155"/>
      <c r="MVC4" s="155"/>
      <c r="MVD4" s="155"/>
      <c r="MVE4" s="155"/>
      <c r="MVF4" s="155"/>
      <c r="MVG4" s="155"/>
      <c r="MVH4" s="155"/>
      <c r="MVI4" s="155"/>
      <c r="MVJ4" s="155"/>
      <c r="MVK4" s="155"/>
      <c r="MVL4" s="155"/>
      <c r="MVM4" s="155"/>
      <c r="MVN4" s="155"/>
      <c r="MVO4" s="155"/>
      <c r="MVP4" s="155"/>
      <c r="MVQ4" s="155"/>
      <c r="MVR4" s="155"/>
      <c r="MVS4" s="155"/>
      <c r="MVT4" s="155"/>
      <c r="MVU4" s="155"/>
      <c r="MVV4" s="155"/>
      <c r="MVW4" s="155"/>
      <c r="MVX4" s="155"/>
      <c r="MVY4" s="155"/>
      <c r="MVZ4" s="155"/>
      <c r="MWA4" s="155"/>
      <c r="MWB4" s="155"/>
      <c r="MWC4" s="155"/>
      <c r="MWD4" s="155"/>
      <c r="MWE4" s="155"/>
      <c r="MWF4" s="155"/>
      <c r="MWG4" s="155"/>
      <c r="MWH4" s="155"/>
      <c r="MWI4" s="155"/>
      <c r="MWJ4" s="155"/>
      <c r="MWK4" s="155"/>
      <c r="MWL4" s="155"/>
      <c r="MWM4" s="155"/>
      <c r="MWN4" s="155"/>
      <c r="MWO4" s="155"/>
      <c r="MWP4" s="155"/>
      <c r="MWQ4" s="155"/>
      <c r="MWR4" s="155"/>
      <c r="MWS4" s="155"/>
      <c r="MWT4" s="155"/>
      <c r="MWU4" s="155"/>
      <c r="MWV4" s="155"/>
      <c r="MWW4" s="155"/>
      <c r="MWX4" s="155"/>
      <c r="MWY4" s="155"/>
      <c r="MWZ4" s="155"/>
      <c r="MXA4" s="155"/>
      <c r="MXB4" s="155"/>
      <c r="MXC4" s="155"/>
      <c r="MXD4" s="155"/>
      <c r="MXE4" s="155"/>
      <c r="MXF4" s="155"/>
      <c r="MXG4" s="155"/>
      <c r="MXH4" s="155"/>
      <c r="MXI4" s="155"/>
      <c r="MXJ4" s="155"/>
      <c r="MXK4" s="155"/>
      <c r="MXL4" s="155"/>
      <c r="MXM4" s="155"/>
      <c r="MXN4" s="155"/>
      <c r="MXO4" s="155"/>
      <c r="MXP4" s="155"/>
      <c r="MXQ4" s="155"/>
      <c r="MXR4" s="155"/>
      <c r="MXS4" s="155"/>
      <c r="MXT4" s="155"/>
      <c r="MXU4" s="155"/>
      <c r="MXV4" s="155"/>
      <c r="MXW4" s="155"/>
      <c r="MXX4" s="155"/>
      <c r="MXY4" s="155"/>
      <c r="MXZ4" s="155"/>
      <c r="MYA4" s="155"/>
      <c r="MYB4" s="155"/>
      <c r="MYC4" s="155"/>
      <c r="MYD4" s="155"/>
      <c r="MYE4" s="155"/>
      <c r="MYF4" s="155"/>
      <c r="MYG4" s="155"/>
      <c r="MYH4" s="155"/>
      <c r="MYI4" s="155"/>
      <c r="MYJ4" s="155"/>
      <c r="MYK4" s="155"/>
      <c r="MYL4" s="155"/>
      <c r="MYM4" s="155"/>
      <c r="MYN4" s="155"/>
      <c r="MYO4" s="155"/>
      <c r="MYP4" s="155"/>
      <c r="MYQ4" s="155"/>
      <c r="MYR4" s="155"/>
      <c r="MYS4" s="155"/>
      <c r="MYT4" s="155"/>
      <c r="MYU4" s="155"/>
      <c r="MYV4" s="155"/>
      <c r="MYW4" s="155"/>
      <c r="MYX4" s="155"/>
      <c r="MYY4" s="155"/>
      <c r="MYZ4" s="155"/>
      <c r="MZA4" s="155"/>
      <c r="MZB4" s="155"/>
      <c r="MZC4" s="155"/>
      <c r="MZD4" s="155"/>
      <c r="MZE4" s="155"/>
      <c r="MZF4" s="155"/>
      <c r="MZG4" s="155"/>
      <c r="MZH4" s="155"/>
      <c r="MZI4" s="155"/>
      <c r="MZJ4" s="155"/>
      <c r="MZK4" s="155"/>
      <c r="MZL4" s="155"/>
      <c r="MZM4" s="155"/>
      <c r="MZN4" s="155"/>
      <c r="MZO4" s="155"/>
      <c r="MZP4" s="155"/>
      <c r="MZQ4" s="155"/>
      <c r="MZR4" s="155"/>
      <c r="MZS4" s="155"/>
      <c r="MZT4" s="155"/>
      <c r="MZU4" s="155"/>
      <c r="MZV4" s="155"/>
      <c r="MZW4" s="155"/>
      <c r="MZX4" s="155"/>
      <c r="MZY4" s="155"/>
      <c r="MZZ4" s="155"/>
      <c r="NAA4" s="155"/>
      <c r="NAB4" s="155"/>
      <c r="NAC4" s="155"/>
      <c r="NAD4" s="155"/>
      <c r="NAE4" s="155"/>
      <c r="NAF4" s="155"/>
      <c r="NAG4" s="155"/>
      <c r="NAH4" s="155"/>
      <c r="NAI4" s="155"/>
      <c r="NAJ4" s="155"/>
      <c r="NAK4" s="155"/>
      <c r="NAL4" s="155"/>
      <c r="NAM4" s="155"/>
      <c r="NAN4" s="155"/>
      <c r="NAO4" s="155"/>
      <c r="NAP4" s="155"/>
      <c r="NAQ4" s="155"/>
      <c r="NAR4" s="155"/>
      <c r="NAS4" s="155"/>
      <c r="NAT4" s="155"/>
      <c r="NAU4" s="155"/>
      <c r="NAV4" s="155"/>
      <c r="NAW4" s="155"/>
      <c r="NAX4" s="155"/>
      <c r="NAY4" s="155"/>
      <c r="NAZ4" s="155"/>
      <c r="NBA4" s="155"/>
      <c r="NBB4" s="155"/>
      <c r="NBC4" s="155"/>
      <c r="NBD4" s="155"/>
      <c r="NBE4" s="155"/>
      <c r="NBF4" s="155"/>
      <c r="NBG4" s="155"/>
      <c r="NBH4" s="155"/>
      <c r="NBI4" s="155"/>
      <c r="NBJ4" s="155"/>
      <c r="NBK4" s="155"/>
      <c r="NBL4" s="155"/>
      <c r="NBM4" s="155"/>
      <c r="NBN4" s="155"/>
      <c r="NBO4" s="155"/>
      <c r="NBP4" s="155"/>
      <c r="NBQ4" s="155"/>
      <c r="NBR4" s="155"/>
      <c r="NBS4" s="155"/>
      <c r="NBT4" s="155"/>
      <c r="NBU4" s="155"/>
      <c r="NBV4" s="155"/>
      <c r="NBW4" s="155"/>
      <c r="NBX4" s="155"/>
      <c r="NBY4" s="155"/>
      <c r="NBZ4" s="155"/>
      <c r="NCA4" s="155"/>
      <c r="NCB4" s="155"/>
      <c r="NCC4" s="155"/>
      <c r="NCD4" s="155"/>
      <c r="NCE4" s="155"/>
      <c r="NCF4" s="155"/>
      <c r="NCG4" s="155"/>
      <c r="NCH4" s="155"/>
      <c r="NCI4" s="155"/>
      <c r="NCJ4" s="155"/>
      <c r="NCK4" s="155"/>
      <c r="NCL4" s="155"/>
      <c r="NCM4" s="155"/>
      <c r="NCN4" s="155"/>
      <c r="NCO4" s="155"/>
      <c r="NCP4" s="155"/>
      <c r="NCQ4" s="155"/>
      <c r="NCR4" s="155"/>
      <c r="NCS4" s="155"/>
      <c r="NCT4" s="155"/>
      <c r="NCU4" s="155"/>
      <c r="NCV4" s="155"/>
      <c r="NCW4" s="155"/>
      <c r="NCX4" s="155"/>
      <c r="NCY4" s="155"/>
      <c r="NCZ4" s="155"/>
      <c r="NDA4" s="155"/>
      <c r="NDB4" s="155"/>
      <c r="NDC4" s="155"/>
      <c r="NDD4" s="155"/>
      <c r="NDE4" s="155"/>
      <c r="NDF4" s="155"/>
      <c r="NDG4" s="155"/>
      <c r="NDH4" s="155"/>
      <c r="NDI4" s="155"/>
      <c r="NDJ4" s="155"/>
      <c r="NDK4" s="155"/>
      <c r="NDL4" s="155"/>
      <c r="NDM4" s="155"/>
      <c r="NDN4" s="155"/>
      <c r="NDO4" s="155"/>
      <c r="NDP4" s="155"/>
      <c r="NDQ4" s="155"/>
      <c r="NDR4" s="155"/>
      <c r="NDS4" s="155"/>
      <c r="NDT4" s="155"/>
      <c r="NDU4" s="155"/>
      <c r="NDV4" s="155"/>
      <c r="NDW4" s="155"/>
      <c r="NDX4" s="155"/>
      <c r="NDY4" s="155"/>
      <c r="NDZ4" s="155"/>
      <c r="NEA4" s="155"/>
      <c r="NEB4" s="155"/>
      <c r="NEC4" s="155"/>
      <c r="NED4" s="155"/>
      <c r="NEE4" s="155"/>
      <c r="NEF4" s="155"/>
      <c r="NEG4" s="155"/>
      <c r="NEH4" s="155"/>
      <c r="NEI4" s="155"/>
      <c r="NEJ4" s="155"/>
      <c r="NEK4" s="155"/>
      <c r="NEL4" s="155"/>
      <c r="NEM4" s="155"/>
      <c r="NEN4" s="155"/>
      <c r="NEO4" s="155"/>
      <c r="NEP4" s="155"/>
      <c r="NEQ4" s="155"/>
      <c r="NER4" s="155"/>
      <c r="NES4" s="155"/>
      <c r="NET4" s="155"/>
      <c r="NEU4" s="155"/>
      <c r="NEV4" s="155"/>
      <c r="NEW4" s="155"/>
      <c r="NEX4" s="155"/>
      <c r="NEY4" s="155"/>
      <c r="NEZ4" s="155"/>
      <c r="NFA4" s="155"/>
      <c r="NFB4" s="155"/>
      <c r="NFC4" s="155"/>
      <c r="NFD4" s="155"/>
      <c r="NFE4" s="155"/>
      <c r="NFF4" s="155"/>
      <c r="NFG4" s="155"/>
      <c r="NFH4" s="155"/>
      <c r="NFI4" s="155"/>
      <c r="NFJ4" s="155"/>
      <c r="NFK4" s="155"/>
      <c r="NFL4" s="155"/>
      <c r="NFM4" s="155"/>
      <c r="NFN4" s="155"/>
      <c r="NFO4" s="155"/>
      <c r="NFP4" s="155"/>
      <c r="NFQ4" s="155"/>
      <c r="NFR4" s="155"/>
      <c r="NFS4" s="155"/>
      <c r="NFT4" s="155"/>
      <c r="NFU4" s="155"/>
      <c r="NFV4" s="155"/>
      <c r="NFW4" s="155"/>
      <c r="NFX4" s="155"/>
      <c r="NFY4" s="155"/>
      <c r="NFZ4" s="155"/>
      <c r="NGA4" s="155"/>
      <c r="NGB4" s="155"/>
      <c r="NGC4" s="155"/>
      <c r="NGD4" s="155"/>
      <c r="NGE4" s="155"/>
      <c r="NGF4" s="155"/>
      <c r="NGG4" s="155"/>
      <c r="NGH4" s="155"/>
      <c r="NGI4" s="155"/>
      <c r="NGJ4" s="155"/>
      <c r="NGK4" s="155"/>
      <c r="NGL4" s="155"/>
      <c r="NGM4" s="155"/>
      <c r="NGN4" s="155"/>
      <c r="NGO4" s="155"/>
      <c r="NGP4" s="155"/>
      <c r="NGQ4" s="155"/>
      <c r="NGR4" s="155"/>
      <c r="NGS4" s="155"/>
      <c r="NGT4" s="155"/>
      <c r="NGU4" s="155"/>
      <c r="NGV4" s="155"/>
      <c r="NGW4" s="155"/>
      <c r="NGX4" s="155"/>
      <c r="NGY4" s="155"/>
      <c r="NGZ4" s="155"/>
      <c r="NHA4" s="155"/>
      <c r="NHB4" s="155"/>
      <c r="NHC4" s="155"/>
      <c r="NHD4" s="155"/>
      <c r="NHE4" s="155"/>
      <c r="NHF4" s="155"/>
      <c r="NHG4" s="155"/>
      <c r="NHH4" s="155"/>
      <c r="NHI4" s="155"/>
      <c r="NHJ4" s="155"/>
      <c r="NHK4" s="155"/>
      <c r="NHL4" s="155"/>
      <c r="NHM4" s="155"/>
      <c r="NHN4" s="155"/>
      <c r="NHO4" s="155"/>
      <c r="NHP4" s="155"/>
      <c r="NHQ4" s="155"/>
      <c r="NHR4" s="155"/>
      <c r="NHS4" s="155"/>
      <c r="NHT4" s="155"/>
      <c r="NHU4" s="155"/>
      <c r="NHV4" s="155"/>
      <c r="NHW4" s="155"/>
      <c r="NHX4" s="155"/>
      <c r="NHY4" s="155"/>
      <c r="NHZ4" s="155"/>
      <c r="NIA4" s="155"/>
      <c r="NIB4" s="155"/>
      <c r="NIC4" s="155"/>
      <c r="NID4" s="155"/>
      <c r="NIE4" s="155"/>
      <c r="NIF4" s="155"/>
      <c r="NIG4" s="155"/>
      <c r="NIH4" s="155"/>
      <c r="NII4" s="155"/>
      <c r="NIJ4" s="155"/>
      <c r="NIK4" s="155"/>
      <c r="NIL4" s="155"/>
      <c r="NIM4" s="155"/>
      <c r="NIN4" s="155"/>
      <c r="NIO4" s="155"/>
      <c r="NIP4" s="155"/>
      <c r="NIQ4" s="155"/>
      <c r="NIR4" s="155"/>
      <c r="NIS4" s="155"/>
      <c r="NIT4" s="155"/>
      <c r="NIU4" s="155"/>
      <c r="NIV4" s="155"/>
      <c r="NIW4" s="155"/>
      <c r="NIX4" s="155"/>
      <c r="NIY4" s="155"/>
      <c r="NIZ4" s="155"/>
      <c r="NJA4" s="155"/>
      <c r="NJB4" s="155"/>
      <c r="NJC4" s="155"/>
      <c r="NJD4" s="155"/>
      <c r="NJE4" s="155"/>
      <c r="NJF4" s="155"/>
      <c r="NJG4" s="155"/>
      <c r="NJH4" s="155"/>
      <c r="NJI4" s="155"/>
      <c r="NJJ4" s="155"/>
      <c r="NJK4" s="155"/>
      <c r="NJL4" s="155"/>
      <c r="NJM4" s="155"/>
      <c r="NJN4" s="155"/>
      <c r="NJO4" s="155"/>
      <c r="NJP4" s="155"/>
      <c r="NJQ4" s="155"/>
      <c r="NJR4" s="155"/>
      <c r="NJS4" s="155"/>
      <c r="NJT4" s="155"/>
      <c r="NJU4" s="155"/>
      <c r="NJV4" s="155"/>
      <c r="NJW4" s="155"/>
      <c r="NJX4" s="155"/>
      <c r="NJY4" s="155"/>
      <c r="NJZ4" s="155"/>
      <c r="NKA4" s="155"/>
      <c r="NKB4" s="155"/>
      <c r="NKC4" s="155"/>
      <c r="NKD4" s="155"/>
      <c r="NKE4" s="155"/>
      <c r="NKF4" s="155"/>
      <c r="NKG4" s="155"/>
      <c r="NKH4" s="155"/>
      <c r="NKI4" s="155"/>
      <c r="NKJ4" s="155"/>
      <c r="NKK4" s="155"/>
      <c r="NKL4" s="155"/>
      <c r="NKM4" s="155"/>
      <c r="NKN4" s="155"/>
      <c r="NKO4" s="155"/>
      <c r="NKP4" s="155"/>
      <c r="NKQ4" s="155"/>
      <c r="NKR4" s="155"/>
      <c r="NKS4" s="155"/>
      <c r="NKT4" s="155"/>
      <c r="NKU4" s="155"/>
      <c r="NKV4" s="155"/>
      <c r="NKW4" s="155"/>
      <c r="NKX4" s="155"/>
      <c r="NKY4" s="155"/>
      <c r="NKZ4" s="155"/>
      <c r="NLA4" s="155"/>
      <c r="NLB4" s="155"/>
      <c r="NLC4" s="155"/>
      <c r="NLD4" s="155"/>
      <c r="NLE4" s="155"/>
      <c r="NLF4" s="155"/>
      <c r="NLG4" s="155"/>
      <c r="NLH4" s="155"/>
      <c r="NLI4" s="155"/>
      <c r="NLJ4" s="155"/>
      <c r="NLK4" s="155"/>
      <c r="NLL4" s="155"/>
      <c r="NLM4" s="155"/>
      <c r="NLN4" s="155"/>
      <c r="NLO4" s="155"/>
      <c r="NLP4" s="155"/>
      <c r="NLQ4" s="155"/>
      <c r="NLR4" s="155"/>
      <c r="NLS4" s="155"/>
      <c r="NLT4" s="155"/>
      <c r="NLU4" s="155"/>
      <c r="NLV4" s="155"/>
      <c r="NLW4" s="155"/>
      <c r="NLX4" s="155"/>
      <c r="NLY4" s="155"/>
      <c r="NLZ4" s="155"/>
      <c r="NMA4" s="155"/>
      <c r="NMB4" s="155"/>
      <c r="NMC4" s="155"/>
      <c r="NMD4" s="155"/>
      <c r="NME4" s="155"/>
      <c r="NMF4" s="155"/>
      <c r="NMG4" s="155"/>
      <c r="NMH4" s="155"/>
      <c r="NMI4" s="155"/>
      <c r="NMJ4" s="155"/>
      <c r="NMK4" s="155"/>
      <c r="NML4" s="155"/>
      <c r="NMM4" s="155"/>
      <c r="NMN4" s="155"/>
      <c r="NMO4" s="155"/>
      <c r="NMP4" s="155"/>
      <c r="NMQ4" s="155"/>
      <c r="NMR4" s="155"/>
      <c r="NMS4" s="155"/>
      <c r="NMT4" s="155"/>
      <c r="NMU4" s="155"/>
      <c r="NMV4" s="155"/>
      <c r="NMW4" s="155"/>
      <c r="NMX4" s="155"/>
      <c r="NMY4" s="155"/>
      <c r="NMZ4" s="155"/>
      <c r="NNA4" s="155"/>
      <c r="NNB4" s="155"/>
      <c r="NNC4" s="155"/>
      <c r="NND4" s="155"/>
      <c r="NNE4" s="155"/>
      <c r="NNF4" s="155"/>
      <c r="NNG4" s="155"/>
      <c r="NNH4" s="155"/>
      <c r="NNI4" s="155"/>
      <c r="NNJ4" s="155"/>
      <c r="NNK4" s="155"/>
      <c r="NNL4" s="155"/>
      <c r="NNM4" s="155"/>
      <c r="NNN4" s="155"/>
      <c r="NNO4" s="155"/>
      <c r="NNP4" s="155"/>
      <c r="NNQ4" s="155"/>
      <c r="NNR4" s="155"/>
      <c r="NNS4" s="155"/>
      <c r="NNT4" s="155"/>
      <c r="NNU4" s="155"/>
      <c r="NNV4" s="155"/>
      <c r="NNW4" s="155"/>
      <c r="NNX4" s="155"/>
      <c r="NNY4" s="155"/>
      <c r="NNZ4" s="155"/>
      <c r="NOA4" s="155"/>
      <c r="NOB4" s="155"/>
      <c r="NOC4" s="155"/>
      <c r="NOD4" s="155"/>
      <c r="NOE4" s="155"/>
      <c r="NOF4" s="155"/>
      <c r="NOG4" s="155"/>
      <c r="NOH4" s="155"/>
      <c r="NOI4" s="155"/>
      <c r="NOJ4" s="155"/>
      <c r="NOK4" s="155"/>
      <c r="NOL4" s="155"/>
      <c r="NOM4" s="155"/>
      <c r="NON4" s="155"/>
      <c r="NOO4" s="155"/>
      <c r="NOP4" s="155"/>
      <c r="NOQ4" s="155"/>
      <c r="NOR4" s="155"/>
      <c r="NOS4" s="155"/>
      <c r="NOT4" s="155"/>
      <c r="NOU4" s="155"/>
      <c r="NOV4" s="155"/>
      <c r="NOW4" s="155"/>
      <c r="NOX4" s="155"/>
      <c r="NOY4" s="155"/>
      <c r="NOZ4" s="155"/>
      <c r="NPA4" s="155"/>
      <c r="NPB4" s="155"/>
      <c r="NPC4" s="155"/>
      <c r="NPD4" s="155"/>
      <c r="NPE4" s="155"/>
      <c r="NPF4" s="155"/>
      <c r="NPG4" s="155"/>
      <c r="NPH4" s="155"/>
      <c r="NPI4" s="155"/>
      <c r="NPJ4" s="155"/>
      <c r="NPK4" s="155"/>
      <c r="NPL4" s="155"/>
      <c r="NPM4" s="155"/>
      <c r="NPN4" s="155"/>
      <c r="NPO4" s="155"/>
      <c r="NPP4" s="155"/>
      <c r="NPQ4" s="155"/>
      <c r="NPR4" s="155"/>
      <c r="NPS4" s="155"/>
      <c r="NPT4" s="155"/>
      <c r="NPU4" s="155"/>
      <c r="NPV4" s="155"/>
      <c r="NPW4" s="155"/>
      <c r="NPX4" s="155"/>
      <c r="NPY4" s="155"/>
      <c r="NPZ4" s="155"/>
      <c r="NQA4" s="155"/>
      <c r="NQB4" s="155"/>
      <c r="NQC4" s="155"/>
      <c r="NQD4" s="155"/>
      <c r="NQE4" s="155"/>
      <c r="NQF4" s="155"/>
      <c r="NQG4" s="155"/>
      <c r="NQH4" s="155"/>
      <c r="NQI4" s="155"/>
      <c r="NQJ4" s="155"/>
      <c r="NQK4" s="155"/>
      <c r="NQL4" s="155"/>
      <c r="NQM4" s="155"/>
      <c r="NQN4" s="155"/>
      <c r="NQO4" s="155"/>
      <c r="NQP4" s="155"/>
      <c r="NQQ4" s="155"/>
      <c r="NQR4" s="155"/>
      <c r="NQS4" s="155"/>
      <c r="NQT4" s="155"/>
      <c r="NQU4" s="155"/>
      <c r="NQV4" s="155"/>
      <c r="NQW4" s="155"/>
      <c r="NQX4" s="155"/>
      <c r="NQY4" s="155"/>
      <c r="NQZ4" s="155"/>
      <c r="NRA4" s="155"/>
      <c r="NRB4" s="155"/>
      <c r="NRC4" s="155"/>
      <c r="NRD4" s="155"/>
      <c r="NRE4" s="155"/>
      <c r="NRF4" s="155"/>
      <c r="NRG4" s="155"/>
      <c r="NRH4" s="155"/>
      <c r="NRI4" s="155"/>
      <c r="NRJ4" s="155"/>
      <c r="NRK4" s="155"/>
      <c r="NRL4" s="155"/>
      <c r="NRM4" s="155"/>
      <c r="NRN4" s="155"/>
      <c r="NRO4" s="155"/>
      <c r="NRP4" s="155"/>
      <c r="NRQ4" s="155"/>
      <c r="NRR4" s="155"/>
      <c r="NRS4" s="155"/>
      <c r="NRT4" s="155"/>
      <c r="NRU4" s="155"/>
      <c r="NRV4" s="155"/>
      <c r="NRW4" s="155"/>
      <c r="NRX4" s="155"/>
      <c r="NRY4" s="155"/>
      <c r="NRZ4" s="155"/>
      <c r="NSA4" s="155"/>
      <c r="NSB4" s="155"/>
      <c r="NSC4" s="155"/>
      <c r="NSD4" s="155"/>
      <c r="NSE4" s="155"/>
      <c r="NSF4" s="155"/>
      <c r="NSG4" s="155"/>
      <c r="NSH4" s="155"/>
      <c r="NSI4" s="155"/>
      <c r="NSJ4" s="155"/>
      <c r="NSK4" s="155"/>
      <c r="NSL4" s="155"/>
      <c r="NSM4" s="155"/>
      <c r="NSN4" s="155"/>
      <c r="NSO4" s="155"/>
      <c r="NSP4" s="155"/>
      <c r="NSQ4" s="155"/>
      <c r="NSR4" s="155"/>
      <c r="NSS4" s="155"/>
      <c r="NST4" s="155"/>
      <c r="NSU4" s="155"/>
      <c r="NSV4" s="155"/>
      <c r="NSW4" s="155"/>
      <c r="NSX4" s="155"/>
      <c r="NSY4" s="155"/>
      <c r="NSZ4" s="155"/>
      <c r="NTA4" s="155"/>
      <c r="NTB4" s="155"/>
      <c r="NTC4" s="155"/>
      <c r="NTD4" s="155"/>
      <c r="NTE4" s="155"/>
      <c r="NTF4" s="155"/>
      <c r="NTG4" s="155"/>
      <c r="NTH4" s="155"/>
      <c r="NTI4" s="155"/>
      <c r="NTJ4" s="155"/>
      <c r="NTK4" s="155"/>
      <c r="NTL4" s="155"/>
      <c r="NTM4" s="155"/>
      <c r="NTN4" s="155"/>
      <c r="NTO4" s="155"/>
      <c r="NTP4" s="155"/>
      <c r="NTQ4" s="155"/>
      <c r="NTR4" s="155"/>
      <c r="NTS4" s="155"/>
      <c r="NTT4" s="155"/>
      <c r="NTU4" s="155"/>
      <c r="NTV4" s="155"/>
      <c r="NTW4" s="155"/>
      <c r="NTX4" s="155"/>
      <c r="NTY4" s="155"/>
      <c r="NTZ4" s="155"/>
      <c r="NUA4" s="155"/>
      <c r="NUB4" s="155"/>
      <c r="NUC4" s="155"/>
      <c r="NUD4" s="155"/>
      <c r="NUE4" s="155"/>
      <c r="NUF4" s="155"/>
      <c r="NUG4" s="155"/>
      <c r="NUH4" s="155"/>
      <c r="NUI4" s="155"/>
      <c r="NUJ4" s="155"/>
      <c r="NUK4" s="155"/>
      <c r="NUL4" s="155"/>
      <c r="NUM4" s="155"/>
      <c r="NUN4" s="155"/>
      <c r="NUO4" s="155"/>
      <c r="NUP4" s="155"/>
      <c r="NUQ4" s="155"/>
      <c r="NUR4" s="155"/>
      <c r="NUS4" s="155"/>
      <c r="NUT4" s="155"/>
      <c r="NUU4" s="155"/>
      <c r="NUV4" s="155"/>
      <c r="NUW4" s="155"/>
      <c r="NUX4" s="155"/>
      <c r="NUY4" s="155"/>
      <c r="NUZ4" s="155"/>
      <c r="NVA4" s="155"/>
      <c r="NVB4" s="155"/>
      <c r="NVC4" s="155"/>
      <c r="NVD4" s="155"/>
      <c r="NVE4" s="155"/>
      <c r="NVF4" s="155"/>
      <c r="NVG4" s="155"/>
      <c r="NVH4" s="155"/>
      <c r="NVI4" s="155"/>
      <c r="NVJ4" s="155"/>
      <c r="NVK4" s="155"/>
      <c r="NVL4" s="155"/>
      <c r="NVM4" s="155"/>
      <c r="NVN4" s="155"/>
      <c r="NVO4" s="155"/>
      <c r="NVP4" s="155"/>
      <c r="NVQ4" s="155"/>
      <c r="NVR4" s="155"/>
      <c r="NVS4" s="155"/>
      <c r="NVT4" s="155"/>
      <c r="NVU4" s="155"/>
      <c r="NVV4" s="155"/>
      <c r="NVW4" s="155"/>
      <c r="NVX4" s="155"/>
      <c r="NVY4" s="155"/>
      <c r="NVZ4" s="155"/>
      <c r="NWA4" s="155"/>
      <c r="NWB4" s="155"/>
      <c r="NWC4" s="155"/>
      <c r="NWD4" s="155"/>
      <c r="NWE4" s="155"/>
      <c r="NWF4" s="155"/>
      <c r="NWG4" s="155"/>
      <c r="NWH4" s="155"/>
      <c r="NWI4" s="155"/>
      <c r="NWJ4" s="155"/>
      <c r="NWK4" s="155"/>
      <c r="NWL4" s="155"/>
      <c r="NWM4" s="155"/>
      <c r="NWN4" s="155"/>
      <c r="NWO4" s="155"/>
      <c r="NWP4" s="155"/>
      <c r="NWQ4" s="155"/>
      <c r="NWR4" s="155"/>
      <c r="NWS4" s="155"/>
      <c r="NWT4" s="155"/>
      <c r="NWU4" s="155"/>
      <c r="NWV4" s="155"/>
      <c r="NWW4" s="155"/>
      <c r="NWX4" s="155"/>
      <c r="NWY4" s="155"/>
      <c r="NWZ4" s="155"/>
      <c r="NXA4" s="155"/>
      <c r="NXB4" s="155"/>
      <c r="NXC4" s="155"/>
      <c r="NXD4" s="155"/>
      <c r="NXE4" s="155"/>
      <c r="NXF4" s="155"/>
      <c r="NXG4" s="155"/>
      <c r="NXH4" s="155"/>
      <c r="NXI4" s="155"/>
      <c r="NXJ4" s="155"/>
      <c r="NXK4" s="155"/>
      <c r="NXL4" s="155"/>
      <c r="NXM4" s="155"/>
      <c r="NXN4" s="155"/>
      <c r="NXO4" s="155"/>
      <c r="NXP4" s="155"/>
      <c r="NXQ4" s="155"/>
      <c r="NXR4" s="155"/>
      <c r="NXS4" s="155"/>
      <c r="NXT4" s="155"/>
      <c r="NXU4" s="155"/>
      <c r="NXV4" s="155"/>
      <c r="NXW4" s="155"/>
      <c r="NXX4" s="155"/>
      <c r="NXY4" s="155"/>
      <c r="NXZ4" s="155"/>
      <c r="NYA4" s="155"/>
      <c r="NYB4" s="155"/>
      <c r="NYC4" s="155"/>
      <c r="NYD4" s="155"/>
      <c r="NYE4" s="155"/>
      <c r="NYF4" s="155"/>
      <c r="NYG4" s="155"/>
      <c r="NYH4" s="155"/>
      <c r="NYI4" s="155"/>
      <c r="NYJ4" s="155"/>
      <c r="NYK4" s="155"/>
      <c r="NYL4" s="155"/>
      <c r="NYM4" s="155"/>
      <c r="NYN4" s="155"/>
      <c r="NYO4" s="155"/>
      <c r="NYP4" s="155"/>
      <c r="NYQ4" s="155"/>
      <c r="NYR4" s="155"/>
      <c r="NYS4" s="155"/>
      <c r="NYT4" s="155"/>
      <c r="NYU4" s="155"/>
      <c r="NYV4" s="155"/>
      <c r="NYW4" s="155"/>
      <c r="NYX4" s="155"/>
      <c r="NYY4" s="155"/>
      <c r="NYZ4" s="155"/>
      <c r="NZA4" s="155"/>
      <c r="NZB4" s="155"/>
      <c r="NZC4" s="155"/>
      <c r="NZD4" s="155"/>
      <c r="NZE4" s="155"/>
      <c r="NZF4" s="155"/>
      <c r="NZG4" s="155"/>
      <c r="NZH4" s="155"/>
      <c r="NZI4" s="155"/>
      <c r="NZJ4" s="155"/>
      <c r="NZK4" s="155"/>
      <c r="NZL4" s="155"/>
      <c r="NZM4" s="155"/>
      <c r="NZN4" s="155"/>
      <c r="NZO4" s="155"/>
      <c r="NZP4" s="155"/>
      <c r="NZQ4" s="155"/>
      <c r="NZR4" s="155"/>
      <c r="NZS4" s="155"/>
      <c r="NZT4" s="155"/>
      <c r="NZU4" s="155"/>
      <c r="NZV4" s="155"/>
      <c r="NZW4" s="155"/>
      <c r="NZX4" s="155"/>
      <c r="NZY4" s="155"/>
      <c r="NZZ4" s="155"/>
      <c r="OAA4" s="155"/>
      <c r="OAB4" s="155"/>
      <c r="OAC4" s="155"/>
      <c r="OAD4" s="155"/>
      <c r="OAE4" s="155"/>
      <c r="OAF4" s="155"/>
      <c r="OAG4" s="155"/>
      <c r="OAH4" s="155"/>
      <c r="OAI4" s="155"/>
      <c r="OAJ4" s="155"/>
      <c r="OAK4" s="155"/>
      <c r="OAL4" s="155"/>
      <c r="OAM4" s="155"/>
      <c r="OAN4" s="155"/>
      <c r="OAO4" s="155"/>
      <c r="OAP4" s="155"/>
      <c r="OAQ4" s="155"/>
      <c r="OAR4" s="155"/>
      <c r="OAS4" s="155"/>
      <c r="OAT4" s="155"/>
      <c r="OAU4" s="155"/>
      <c r="OAV4" s="155"/>
      <c r="OAW4" s="155"/>
      <c r="OAX4" s="155"/>
      <c r="OAY4" s="155"/>
      <c r="OAZ4" s="155"/>
      <c r="OBA4" s="155"/>
      <c r="OBB4" s="155"/>
      <c r="OBC4" s="155"/>
      <c r="OBD4" s="155"/>
      <c r="OBE4" s="155"/>
      <c r="OBF4" s="155"/>
      <c r="OBG4" s="155"/>
      <c r="OBH4" s="155"/>
      <c r="OBI4" s="155"/>
      <c r="OBJ4" s="155"/>
      <c r="OBK4" s="155"/>
      <c r="OBL4" s="155"/>
      <c r="OBM4" s="155"/>
      <c r="OBN4" s="155"/>
      <c r="OBO4" s="155"/>
      <c r="OBP4" s="155"/>
      <c r="OBQ4" s="155"/>
      <c r="OBR4" s="155"/>
      <c r="OBS4" s="155"/>
      <c r="OBT4" s="155"/>
      <c r="OBU4" s="155"/>
      <c r="OBV4" s="155"/>
      <c r="OBW4" s="155"/>
      <c r="OBX4" s="155"/>
      <c r="OBY4" s="155"/>
      <c r="OBZ4" s="155"/>
      <c r="OCA4" s="155"/>
      <c r="OCB4" s="155"/>
      <c r="OCC4" s="155"/>
      <c r="OCD4" s="155"/>
      <c r="OCE4" s="155"/>
      <c r="OCF4" s="155"/>
      <c r="OCG4" s="155"/>
      <c r="OCH4" s="155"/>
      <c r="OCI4" s="155"/>
      <c r="OCJ4" s="155"/>
      <c r="OCK4" s="155"/>
      <c r="OCL4" s="155"/>
      <c r="OCM4" s="155"/>
      <c r="OCN4" s="155"/>
      <c r="OCO4" s="155"/>
      <c r="OCP4" s="155"/>
      <c r="OCQ4" s="155"/>
      <c r="OCR4" s="155"/>
      <c r="OCS4" s="155"/>
      <c r="OCT4" s="155"/>
      <c r="OCU4" s="155"/>
      <c r="OCV4" s="155"/>
      <c r="OCW4" s="155"/>
      <c r="OCX4" s="155"/>
      <c r="OCY4" s="155"/>
      <c r="OCZ4" s="155"/>
      <c r="ODA4" s="155"/>
      <c r="ODB4" s="155"/>
      <c r="ODC4" s="155"/>
      <c r="ODD4" s="155"/>
      <c r="ODE4" s="155"/>
      <c r="ODF4" s="155"/>
      <c r="ODG4" s="155"/>
      <c r="ODH4" s="155"/>
      <c r="ODI4" s="155"/>
      <c r="ODJ4" s="155"/>
      <c r="ODK4" s="155"/>
      <c r="ODL4" s="155"/>
      <c r="ODM4" s="155"/>
      <c r="ODN4" s="155"/>
      <c r="ODO4" s="155"/>
      <c r="ODP4" s="155"/>
      <c r="ODQ4" s="155"/>
      <c r="ODR4" s="155"/>
      <c r="ODS4" s="155"/>
      <c r="ODT4" s="155"/>
      <c r="ODU4" s="155"/>
      <c r="ODV4" s="155"/>
      <c r="ODW4" s="155"/>
      <c r="ODX4" s="155"/>
      <c r="ODY4" s="155"/>
      <c r="ODZ4" s="155"/>
      <c r="OEA4" s="155"/>
      <c r="OEB4" s="155"/>
      <c r="OEC4" s="155"/>
      <c r="OED4" s="155"/>
      <c r="OEE4" s="155"/>
      <c r="OEF4" s="155"/>
      <c r="OEG4" s="155"/>
      <c r="OEH4" s="155"/>
      <c r="OEI4" s="155"/>
      <c r="OEJ4" s="155"/>
      <c r="OEK4" s="155"/>
      <c r="OEL4" s="155"/>
      <c r="OEM4" s="155"/>
      <c r="OEN4" s="155"/>
      <c r="OEO4" s="155"/>
      <c r="OEP4" s="155"/>
      <c r="OEQ4" s="155"/>
      <c r="OER4" s="155"/>
      <c r="OES4" s="155"/>
      <c r="OET4" s="155"/>
      <c r="OEU4" s="155"/>
      <c r="OEV4" s="155"/>
      <c r="OEW4" s="155"/>
      <c r="OEX4" s="155"/>
      <c r="OEY4" s="155"/>
      <c r="OEZ4" s="155"/>
      <c r="OFA4" s="155"/>
      <c r="OFB4" s="155"/>
      <c r="OFC4" s="155"/>
      <c r="OFD4" s="155"/>
      <c r="OFE4" s="155"/>
      <c r="OFF4" s="155"/>
      <c r="OFG4" s="155"/>
      <c r="OFH4" s="155"/>
      <c r="OFI4" s="155"/>
      <c r="OFJ4" s="155"/>
      <c r="OFK4" s="155"/>
      <c r="OFL4" s="155"/>
      <c r="OFM4" s="155"/>
      <c r="OFN4" s="155"/>
      <c r="OFO4" s="155"/>
      <c r="OFP4" s="155"/>
      <c r="OFQ4" s="155"/>
      <c r="OFR4" s="155"/>
      <c r="OFS4" s="155"/>
      <c r="OFT4" s="155"/>
      <c r="OFU4" s="155"/>
      <c r="OFV4" s="155"/>
      <c r="OFW4" s="155"/>
      <c r="OFX4" s="155"/>
      <c r="OFY4" s="155"/>
      <c r="OFZ4" s="155"/>
      <c r="OGA4" s="155"/>
      <c r="OGB4" s="155"/>
      <c r="OGC4" s="155"/>
      <c r="OGD4" s="155"/>
      <c r="OGE4" s="155"/>
      <c r="OGF4" s="155"/>
      <c r="OGG4" s="155"/>
      <c r="OGH4" s="155"/>
      <c r="OGI4" s="155"/>
      <c r="OGJ4" s="155"/>
      <c r="OGK4" s="155"/>
      <c r="OGL4" s="155"/>
      <c r="OGM4" s="155"/>
      <c r="OGN4" s="155"/>
      <c r="OGO4" s="155"/>
      <c r="OGP4" s="155"/>
      <c r="OGQ4" s="155"/>
      <c r="OGR4" s="155"/>
      <c r="OGS4" s="155"/>
      <c r="OGT4" s="155"/>
      <c r="OGU4" s="155"/>
      <c r="OGV4" s="155"/>
      <c r="OGW4" s="155"/>
      <c r="OGX4" s="155"/>
      <c r="OGY4" s="155"/>
      <c r="OGZ4" s="155"/>
      <c r="OHA4" s="155"/>
      <c r="OHB4" s="155"/>
      <c r="OHC4" s="155"/>
      <c r="OHD4" s="155"/>
      <c r="OHE4" s="155"/>
      <c r="OHF4" s="155"/>
      <c r="OHG4" s="155"/>
      <c r="OHH4" s="155"/>
      <c r="OHI4" s="155"/>
      <c r="OHJ4" s="155"/>
      <c r="OHK4" s="155"/>
      <c r="OHL4" s="155"/>
      <c r="OHM4" s="155"/>
      <c r="OHN4" s="155"/>
      <c r="OHO4" s="155"/>
      <c r="OHP4" s="155"/>
      <c r="OHQ4" s="155"/>
      <c r="OHR4" s="155"/>
      <c r="OHS4" s="155"/>
      <c r="OHT4" s="155"/>
      <c r="OHU4" s="155"/>
      <c r="OHV4" s="155"/>
      <c r="OHW4" s="155"/>
      <c r="OHX4" s="155"/>
      <c r="OHY4" s="155"/>
      <c r="OHZ4" s="155"/>
      <c r="OIA4" s="155"/>
      <c r="OIB4" s="155"/>
      <c r="OIC4" s="155"/>
      <c r="OID4" s="155"/>
      <c r="OIE4" s="155"/>
      <c r="OIF4" s="155"/>
      <c r="OIG4" s="155"/>
      <c r="OIH4" s="155"/>
      <c r="OII4" s="155"/>
      <c r="OIJ4" s="155"/>
      <c r="OIK4" s="155"/>
      <c r="OIL4" s="155"/>
      <c r="OIM4" s="155"/>
      <c r="OIN4" s="155"/>
      <c r="OIO4" s="155"/>
      <c r="OIP4" s="155"/>
      <c r="OIQ4" s="155"/>
      <c r="OIR4" s="155"/>
      <c r="OIS4" s="155"/>
      <c r="OIT4" s="155"/>
      <c r="OIU4" s="155"/>
      <c r="OIV4" s="155"/>
      <c r="OIW4" s="155"/>
      <c r="OIX4" s="155"/>
      <c r="OIY4" s="155"/>
      <c r="OIZ4" s="155"/>
      <c r="OJA4" s="155"/>
      <c r="OJB4" s="155"/>
      <c r="OJC4" s="155"/>
      <c r="OJD4" s="155"/>
      <c r="OJE4" s="155"/>
      <c r="OJF4" s="155"/>
      <c r="OJG4" s="155"/>
      <c r="OJH4" s="155"/>
      <c r="OJI4" s="155"/>
      <c r="OJJ4" s="155"/>
      <c r="OJK4" s="155"/>
      <c r="OJL4" s="155"/>
      <c r="OJM4" s="155"/>
      <c r="OJN4" s="155"/>
      <c r="OJO4" s="155"/>
      <c r="OJP4" s="155"/>
      <c r="OJQ4" s="155"/>
      <c r="OJR4" s="155"/>
      <c r="OJS4" s="155"/>
      <c r="OJT4" s="155"/>
      <c r="OJU4" s="155"/>
      <c r="OJV4" s="155"/>
      <c r="OJW4" s="155"/>
      <c r="OJX4" s="155"/>
      <c r="OJY4" s="155"/>
      <c r="OJZ4" s="155"/>
      <c r="OKA4" s="155"/>
      <c r="OKB4" s="155"/>
      <c r="OKC4" s="155"/>
      <c r="OKD4" s="155"/>
      <c r="OKE4" s="155"/>
      <c r="OKF4" s="155"/>
      <c r="OKG4" s="155"/>
      <c r="OKH4" s="155"/>
      <c r="OKI4" s="155"/>
      <c r="OKJ4" s="155"/>
      <c r="OKK4" s="155"/>
      <c r="OKL4" s="155"/>
      <c r="OKM4" s="155"/>
      <c r="OKN4" s="155"/>
      <c r="OKO4" s="155"/>
      <c r="OKP4" s="155"/>
      <c r="OKQ4" s="155"/>
      <c r="OKR4" s="155"/>
      <c r="OKS4" s="155"/>
      <c r="OKT4" s="155"/>
      <c r="OKU4" s="155"/>
      <c r="OKV4" s="155"/>
      <c r="OKW4" s="155"/>
      <c r="OKX4" s="155"/>
      <c r="OKY4" s="155"/>
      <c r="OKZ4" s="155"/>
      <c r="OLA4" s="155"/>
      <c r="OLB4" s="155"/>
      <c r="OLC4" s="155"/>
      <c r="OLD4" s="155"/>
      <c r="OLE4" s="155"/>
      <c r="OLF4" s="155"/>
      <c r="OLG4" s="155"/>
      <c r="OLH4" s="155"/>
      <c r="OLI4" s="155"/>
      <c r="OLJ4" s="155"/>
      <c r="OLK4" s="155"/>
      <c r="OLL4" s="155"/>
      <c r="OLM4" s="155"/>
      <c r="OLN4" s="155"/>
      <c r="OLO4" s="155"/>
      <c r="OLP4" s="155"/>
      <c r="OLQ4" s="155"/>
      <c r="OLR4" s="155"/>
      <c r="OLS4" s="155"/>
      <c r="OLT4" s="155"/>
      <c r="OLU4" s="155"/>
      <c r="OLV4" s="155"/>
      <c r="OLW4" s="155"/>
      <c r="OLX4" s="155"/>
      <c r="OLY4" s="155"/>
      <c r="OLZ4" s="155"/>
      <c r="OMA4" s="155"/>
      <c r="OMB4" s="155"/>
      <c r="OMC4" s="155"/>
      <c r="OMD4" s="155"/>
      <c r="OME4" s="155"/>
      <c r="OMF4" s="155"/>
      <c r="OMG4" s="155"/>
      <c r="OMH4" s="155"/>
      <c r="OMI4" s="155"/>
      <c r="OMJ4" s="155"/>
      <c r="OMK4" s="155"/>
      <c r="OML4" s="155"/>
      <c r="OMM4" s="155"/>
      <c r="OMN4" s="155"/>
      <c r="OMO4" s="155"/>
      <c r="OMP4" s="155"/>
      <c r="OMQ4" s="155"/>
      <c r="OMR4" s="155"/>
      <c r="OMS4" s="155"/>
      <c r="OMT4" s="155"/>
      <c r="OMU4" s="155"/>
      <c r="OMV4" s="155"/>
      <c r="OMW4" s="155"/>
      <c r="OMX4" s="155"/>
      <c r="OMY4" s="155"/>
      <c r="OMZ4" s="155"/>
      <c r="ONA4" s="155"/>
      <c r="ONB4" s="155"/>
      <c r="ONC4" s="155"/>
      <c r="OND4" s="155"/>
      <c r="ONE4" s="155"/>
      <c r="ONF4" s="155"/>
      <c r="ONG4" s="155"/>
      <c r="ONH4" s="155"/>
      <c r="ONI4" s="155"/>
      <c r="ONJ4" s="155"/>
      <c r="ONK4" s="155"/>
      <c r="ONL4" s="155"/>
      <c r="ONM4" s="155"/>
      <c r="ONN4" s="155"/>
      <c r="ONO4" s="155"/>
      <c r="ONP4" s="155"/>
      <c r="ONQ4" s="155"/>
      <c r="ONR4" s="155"/>
      <c r="ONS4" s="155"/>
      <c r="ONT4" s="155"/>
      <c r="ONU4" s="155"/>
      <c r="ONV4" s="155"/>
      <c r="ONW4" s="155"/>
      <c r="ONX4" s="155"/>
      <c r="ONY4" s="155"/>
      <c r="ONZ4" s="155"/>
      <c r="OOA4" s="155"/>
      <c r="OOB4" s="155"/>
      <c r="OOC4" s="155"/>
      <c r="OOD4" s="155"/>
      <c r="OOE4" s="155"/>
      <c r="OOF4" s="155"/>
      <c r="OOG4" s="155"/>
      <c r="OOH4" s="155"/>
      <c r="OOI4" s="155"/>
      <c r="OOJ4" s="155"/>
      <c r="OOK4" s="155"/>
      <c r="OOL4" s="155"/>
      <c r="OOM4" s="155"/>
      <c r="OON4" s="155"/>
      <c r="OOO4" s="155"/>
      <c r="OOP4" s="155"/>
      <c r="OOQ4" s="155"/>
      <c r="OOR4" s="155"/>
      <c r="OOS4" s="155"/>
      <c r="OOT4" s="155"/>
      <c r="OOU4" s="155"/>
      <c r="OOV4" s="155"/>
      <c r="OOW4" s="155"/>
      <c r="OOX4" s="155"/>
      <c r="OOY4" s="155"/>
      <c r="OOZ4" s="155"/>
      <c r="OPA4" s="155"/>
      <c r="OPB4" s="155"/>
      <c r="OPC4" s="155"/>
      <c r="OPD4" s="155"/>
      <c r="OPE4" s="155"/>
      <c r="OPF4" s="155"/>
      <c r="OPG4" s="155"/>
      <c r="OPH4" s="155"/>
      <c r="OPI4" s="155"/>
      <c r="OPJ4" s="155"/>
      <c r="OPK4" s="155"/>
      <c r="OPL4" s="155"/>
      <c r="OPM4" s="155"/>
      <c r="OPN4" s="155"/>
      <c r="OPO4" s="155"/>
      <c r="OPP4" s="155"/>
      <c r="OPQ4" s="155"/>
      <c r="OPR4" s="155"/>
      <c r="OPS4" s="155"/>
      <c r="OPT4" s="155"/>
      <c r="OPU4" s="155"/>
      <c r="OPV4" s="155"/>
      <c r="OPW4" s="155"/>
      <c r="OPX4" s="155"/>
      <c r="OPY4" s="155"/>
      <c r="OPZ4" s="155"/>
      <c r="OQA4" s="155"/>
      <c r="OQB4" s="155"/>
      <c r="OQC4" s="155"/>
      <c r="OQD4" s="155"/>
      <c r="OQE4" s="155"/>
      <c r="OQF4" s="155"/>
      <c r="OQG4" s="155"/>
      <c r="OQH4" s="155"/>
      <c r="OQI4" s="155"/>
      <c r="OQJ4" s="155"/>
      <c r="OQK4" s="155"/>
      <c r="OQL4" s="155"/>
      <c r="OQM4" s="155"/>
      <c r="OQN4" s="155"/>
      <c r="OQO4" s="155"/>
      <c r="OQP4" s="155"/>
      <c r="OQQ4" s="155"/>
      <c r="OQR4" s="155"/>
      <c r="OQS4" s="155"/>
      <c r="OQT4" s="155"/>
      <c r="OQU4" s="155"/>
      <c r="OQV4" s="155"/>
      <c r="OQW4" s="155"/>
      <c r="OQX4" s="155"/>
      <c r="OQY4" s="155"/>
      <c r="OQZ4" s="155"/>
      <c r="ORA4" s="155"/>
      <c r="ORB4" s="155"/>
      <c r="ORC4" s="155"/>
      <c r="ORD4" s="155"/>
      <c r="ORE4" s="155"/>
      <c r="ORF4" s="155"/>
      <c r="ORG4" s="155"/>
      <c r="ORH4" s="155"/>
      <c r="ORI4" s="155"/>
      <c r="ORJ4" s="155"/>
      <c r="ORK4" s="155"/>
      <c r="ORL4" s="155"/>
      <c r="ORM4" s="155"/>
      <c r="ORN4" s="155"/>
      <c r="ORO4" s="155"/>
      <c r="ORP4" s="155"/>
      <c r="ORQ4" s="155"/>
      <c r="ORR4" s="155"/>
      <c r="ORS4" s="155"/>
      <c r="ORT4" s="155"/>
      <c r="ORU4" s="155"/>
      <c r="ORV4" s="155"/>
      <c r="ORW4" s="155"/>
      <c r="ORX4" s="155"/>
      <c r="ORY4" s="155"/>
      <c r="ORZ4" s="155"/>
      <c r="OSA4" s="155"/>
      <c r="OSB4" s="155"/>
      <c r="OSC4" s="155"/>
      <c r="OSD4" s="155"/>
      <c r="OSE4" s="155"/>
      <c r="OSF4" s="155"/>
      <c r="OSG4" s="155"/>
      <c r="OSH4" s="155"/>
      <c r="OSI4" s="155"/>
      <c r="OSJ4" s="155"/>
      <c r="OSK4" s="155"/>
      <c r="OSL4" s="155"/>
      <c r="OSM4" s="155"/>
      <c r="OSN4" s="155"/>
      <c r="OSO4" s="155"/>
      <c r="OSP4" s="155"/>
      <c r="OSQ4" s="155"/>
      <c r="OSR4" s="155"/>
      <c r="OSS4" s="155"/>
      <c r="OST4" s="155"/>
      <c r="OSU4" s="155"/>
      <c r="OSV4" s="155"/>
      <c r="OSW4" s="155"/>
      <c r="OSX4" s="155"/>
      <c r="OSY4" s="155"/>
      <c r="OSZ4" s="155"/>
      <c r="OTA4" s="155"/>
      <c r="OTB4" s="155"/>
      <c r="OTC4" s="155"/>
      <c r="OTD4" s="155"/>
      <c r="OTE4" s="155"/>
      <c r="OTF4" s="155"/>
      <c r="OTG4" s="155"/>
      <c r="OTH4" s="155"/>
      <c r="OTI4" s="155"/>
      <c r="OTJ4" s="155"/>
      <c r="OTK4" s="155"/>
      <c r="OTL4" s="155"/>
      <c r="OTM4" s="155"/>
      <c r="OTN4" s="155"/>
      <c r="OTO4" s="155"/>
      <c r="OTP4" s="155"/>
      <c r="OTQ4" s="155"/>
      <c r="OTR4" s="155"/>
      <c r="OTS4" s="155"/>
      <c r="OTT4" s="155"/>
      <c r="OTU4" s="155"/>
      <c r="OTV4" s="155"/>
      <c r="OTW4" s="155"/>
      <c r="OTX4" s="155"/>
      <c r="OTY4" s="155"/>
      <c r="OTZ4" s="155"/>
      <c r="OUA4" s="155"/>
      <c r="OUB4" s="155"/>
      <c r="OUC4" s="155"/>
      <c r="OUD4" s="155"/>
      <c r="OUE4" s="155"/>
      <c r="OUF4" s="155"/>
      <c r="OUG4" s="155"/>
      <c r="OUH4" s="155"/>
      <c r="OUI4" s="155"/>
      <c r="OUJ4" s="155"/>
      <c r="OUK4" s="155"/>
      <c r="OUL4" s="155"/>
      <c r="OUM4" s="155"/>
      <c r="OUN4" s="155"/>
      <c r="OUO4" s="155"/>
      <c r="OUP4" s="155"/>
      <c r="OUQ4" s="155"/>
      <c r="OUR4" s="155"/>
      <c r="OUS4" s="155"/>
      <c r="OUT4" s="155"/>
      <c r="OUU4" s="155"/>
      <c r="OUV4" s="155"/>
      <c r="OUW4" s="155"/>
      <c r="OUX4" s="155"/>
      <c r="OUY4" s="155"/>
      <c r="OUZ4" s="155"/>
      <c r="OVA4" s="155"/>
      <c r="OVB4" s="155"/>
      <c r="OVC4" s="155"/>
      <c r="OVD4" s="155"/>
      <c r="OVE4" s="155"/>
      <c r="OVF4" s="155"/>
      <c r="OVG4" s="155"/>
      <c r="OVH4" s="155"/>
      <c r="OVI4" s="155"/>
      <c r="OVJ4" s="155"/>
      <c r="OVK4" s="155"/>
      <c r="OVL4" s="155"/>
      <c r="OVM4" s="155"/>
      <c r="OVN4" s="155"/>
      <c r="OVO4" s="155"/>
      <c r="OVP4" s="155"/>
      <c r="OVQ4" s="155"/>
      <c r="OVR4" s="155"/>
      <c r="OVS4" s="155"/>
      <c r="OVT4" s="155"/>
      <c r="OVU4" s="155"/>
      <c r="OVV4" s="155"/>
      <c r="OVW4" s="155"/>
      <c r="OVX4" s="155"/>
      <c r="OVY4" s="155"/>
      <c r="OVZ4" s="155"/>
      <c r="OWA4" s="155"/>
      <c r="OWB4" s="155"/>
      <c r="OWC4" s="155"/>
      <c r="OWD4" s="155"/>
      <c r="OWE4" s="155"/>
      <c r="OWF4" s="155"/>
      <c r="OWG4" s="155"/>
      <c r="OWH4" s="155"/>
      <c r="OWI4" s="155"/>
      <c r="OWJ4" s="155"/>
      <c r="OWK4" s="155"/>
      <c r="OWL4" s="155"/>
      <c r="OWM4" s="155"/>
      <c r="OWN4" s="155"/>
      <c r="OWO4" s="155"/>
      <c r="OWP4" s="155"/>
      <c r="OWQ4" s="155"/>
      <c r="OWR4" s="155"/>
      <c r="OWS4" s="155"/>
      <c r="OWT4" s="155"/>
      <c r="OWU4" s="155"/>
      <c r="OWV4" s="155"/>
      <c r="OWW4" s="155"/>
      <c r="OWX4" s="155"/>
      <c r="OWY4" s="155"/>
      <c r="OWZ4" s="155"/>
      <c r="OXA4" s="155"/>
      <c r="OXB4" s="155"/>
      <c r="OXC4" s="155"/>
      <c r="OXD4" s="155"/>
      <c r="OXE4" s="155"/>
      <c r="OXF4" s="155"/>
      <c r="OXG4" s="155"/>
      <c r="OXH4" s="155"/>
      <c r="OXI4" s="155"/>
      <c r="OXJ4" s="155"/>
      <c r="OXK4" s="155"/>
      <c r="OXL4" s="155"/>
      <c r="OXM4" s="155"/>
      <c r="OXN4" s="155"/>
      <c r="OXO4" s="155"/>
      <c r="OXP4" s="155"/>
      <c r="OXQ4" s="155"/>
      <c r="OXR4" s="155"/>
      <c r="OXS4" s="155"/>
      <c r="OXT4" s="155"/>
      <c r="OXU4" s="155"/>
      <c r="OXV4" s="155"/>
      <c r="OXW4" s="155"/>
      <c r="OXX4" s="155"/>
      <c r="OXY4" s="155"/>
      <c r="OXZ4" s="155"/>
      <c r="OYA4" s="155"/>
      <c r="OYB4" s="155"/>
      <c r="OYC4" s="155"/>
      <c r="OYD4" s="155"/>
      <c r="OYE4" s="155"/>
      <c r="OYF4" s="155"/>
      <c r="OYG4" s="155"/>
      <c r="OYH4" s="155"/>
      <c r="OYI4" s="155"/>
      <c r="OYJ4" s="155"/>
      <c r="OYK4" s="155"/>
      <c r="OYL4" s="155"/>
      <c r="OYM4" s="155"/>
      <c r="OYN4" s="155"/>
      <c r="OYO4" s="155"/>
      <c r="OYP4" s="155"/>
      <c r="OYQ4" s="155"/>
      <c r="OYR4" s="155"/>
      <c r="OYS4" s="155"/>
      <c r="OYT4" s="155"/>
      <c r="OYU4" s="155"/>
      <c r="OYV4" s="155"/>
      <c r="OYW4" s="155"/>
      <c r="OYX4" s="155"/>
      <c r="OYY4" s="155"/>
      <c r="OYZ4" s="155"/>
      <c r="OZA4" s="155"/>
      <c r="OZB4" s="155"/>
      <c r="OZC4" s="155"/>
      <c r="OZD4" s="155"/>
      <c r="OZE4" s="155"/>
      <c r="OZF4" s="155"/>
      <c r="OZG4" s="155"/>
      <c r="OZH4" s="155"/>
      <c r="OZI4" s="155"/>
      <c r="OZJ4" s="155"/>
      <c r="OZK4" s="155"/>
      <c r="OZL4" s="155"/>
      <c r="OZM4" s="155"/>
      <c r="OZN4" s="155"/>
      <c r="OZO4" s="155"/>
      <c r="OZP4" s="155"/>
      <c r="OZQ4" s="155"/>
      <c r="OZR4" s="155"/>
      <c r="OZS4" s="155"/>
      <c r="OZT4" s="155"/>
      <c r="OZU4" s="155"/>
      <c r="OZV4" s="155"/>
      <c r="OZW4" s="155"/>
      <c r="OZX4" s="155"/>
      <c r="OZY4" s="155"/>
      <c r="OZZ4" s="155"/>
      <c r="PAA4" s="155"/>
      <c r="PAB4" s="155"/>
      <c r="PAC4" s="155"/>
      <c r="PAD4" s="155"/>
      <c r="PAE4" s="155"/>
      <c r="PAF4" s="155"/>
      <c r="PAG4" s="155"/>
      <c r="PAH4" s="155"/>
      <c r="PAI4" s="155"/>
      <c r="PAJ4" s="155"/>
      <c r="PAK4" s="155"/>
      <c r="PAL4" s="155"/>
      <c r="PAM4" s="155"/>
      <c r="PAN4" s="155"/>
      <c r="PAO4" s="155"/>
      <c r="PAP4" s="155"/>
      <c r="PAQ4" s="155"/>
      <c r="PAR4" s="155"/>
      <c r="PAS4" s="155"/>
      <c r="PAT4" s="155"/>
      <c r="PAU4" s="155"/>
      <c r="PAV4" s="155"/>
      <c r="PAW4" s="155"/>
      <c r="PAX4" s="155"/>
      <c r="PAY4" s="155"/>
      <c r="PAZ4" s="155"/>
      <c r="PBA4" s="155"/>
      <c r="PBB4" s="155"/>
      <c r="PBC4" s="155"/>
      <c r="PBD4" s="155"/>
      <c r="PBE4" s="155"/>
      <c r="PBF4" s="155"/>
      <c r="PBG4" s="155"/>
      <c r="PBH4" s="155"/>
      <c r="PBI4" s="155"/>
      <c r="PBJ4" s="155"/>
      <c r="PBK4" s="155"/>
      <c r="PBL4" s="155"/>
      <c r="PBM4" s="155"/>
      <c r="PBN4" s="155"/>
      <c r="PBO4" s="155"/>
      <c r="PBP4" s="155"/>
      <c r="PBQ4" s="155"/>
      <c r="PBR4" s="155"/>
      <c r="PBS4" s="155"/>
      <c r="PBT4" s="155"/>
      <c r="PBU4" s="155"/>
      <c r="PBV4" s="155"/>
      <c r="PBW4" s="155"/>
      <c r="PBX4" s="155"/>
      <c r="PBY4" s="155"/>
      <c r="PBZ4" s="155"/>
      <c r="PCA4" s="155"/>
      <c r="PCB4" s="155"/>
      <c r="PCC4" s="155"/>
      <c r="PCD4" s="155"/>
      <c r="PCE4" s="155"/>
      <c r="PCF4" s="155"/>
      <c r="PCG4" s="155"/>
      <c r="PCH4" s="155"/>
      <c r="PCI4" s="155"/>
      <c r="PCJ4" s="155"/>
      <c r="PCK4" s="155"/>
      <c r="PCL4" s="155"/>
      <c r="PCM4" s="155"/>
      <c r="PCN4" s="155"/>
      <c r="PCO4" s="155"/>
      <c r="PCP4" s="155"/>
      <c r="PCQ4" s="155"/>
      <c r="PCR4" s="155"/>
      <c r="PCS4" s="155"/>
      <c r="PCT4" s="155"/>
      <c r="PCU4" s="155"/>
      <c r="PCV4" s="155"/>
      <c r="PCW4" s="155"/>
      <c r="PCX4" s="155"/>
      <c r="PCY4" s="155"/>
      <c r="PCZ4" s="155"/>
      <c r="PDA4" s="155"/>
      <c r="PDB4" s="155"/>
      <c r="PDC4" s="155"/>
      <c r="PDD4" s="155"/>
      <c r="PDE4" s="155"/>
      <c r="PDF4" s="155"/>
      <c r="PDG4" s="155"/>
      <c r="PDH4" s="155"/>
      <c r="PDI4" s="155"/>
      <c r="PDJ4" s="155"/>
      <c r="PDK4" s="155"/>
      <c r="PDL4" s="155"/>
      <c r="PDM4" s="155"/>
      <c r="PDN4" s="155"/>
      <c r="PDO4" s="155"/>
      <c r="PDP4" s="155"/>
      <c r="PDQ4" s="155"/>
      <c r="PDR4" s="155"/>
      <c r="PDS4" s="155"/>
      <c r="PDT4" s="155"/>
      <c r="PDU4" s="155"/>
      <c r="PDV4" s="155"/>
      <c r="PDW4" s="155"/>
      <c r="PDX4" s="155"/>
      <c r="PDY4" s="155"/>
      <c r="PDZ4" s="155"/>
      <c r="PEA4" s="155"/>
      <c r="PEB4" s="155"/>
      <c r="PEC4" s="155"/>
      <c r="PED4" s="155"/>
      <c r="PEE4" s="155"/>
      <c r="PEF4" s="155"/>
      <c r="PEG4" s="155"/>
      <c r="PEH4" s="155"/>
      <c r="PEI4" s="155"/>
      <c r="PEJ4" s="155"/>
      <c r="PEK4" s="155"/>
      <c r="PEL4" s="155"/>
      <c r="PEM4" s="155"/>
      <c r="PEN4" s="155"/>
      <c r="PEO4" s="155"/>
      <c r="PEP4" s="155"/>
      <c r="PEQ4" s="155"/>
      <c r="PER4" s="155"/>
      <c r="PES4" s="155"/>
      <c r="PET4" s="155"/>
      <c r="PEU4" s="155"/>
      <c r="PEV4" s="155"/>
      <c r="PEW4" s="155"/>
      <c r="PEX4" s="155"/>
      <c r="PEY4" s="155"/>
      <c r="PEZ4" s="155"/>
      <c r="PFA4" s="155"/>
      <c r="PFB4" s="155"/>
      <c r="PFC4" s="155"/>
      <c r="PFD4" s="155"/>
      <c r="PFE4" s="155"/>
      <c r="PFF4" s="155"/>
      <c r="PFG4" s="155"/>
      <c r="PFH4" s="155"/>
      <c r="PFI4" s="155"/>
      <c r="PFJ4" s="155"/>
      <c r="PFK4" s="155"/>
      <c r="PFL4" s="155"/>
      <c r="PFM4" s="155"/>
      <c r="PFN4" s="155"/>
      <c r="PFO4" s="155"/>
      <c r="PFP4" s="155"/>
      <c r="PFQ4" s="155"/>
      <c r="PFR4" s="155"/>
      <c r="PFS4" s="155"/>
      <c r="PFT4" s="155"/>
      <c r="PFU4" s="155"/>
      <c r="PFV4" s="155"/>
      <c r="PFW4" s="155"/>
      <c r="PFX4" s="155"/>
      <c r="PFY4" s="155"/>
      <c r="PFZ4" s="155"/>
      <c r="PGA4" s="155"/>
      <c r="PGB4" s="155"/>
      <c r="PGC4" s="155"/>
      <c r="PGD4" s="155"/>
      <c r="PGE4" s="155"/>
      <c r="PGF4" s="155"/>
      <c r="PGG4" s="155"/>
      <c r="PGH4" s="155"/>
      <c r="PGI4" s="155"/>
      <c r="PGJ4" s="155"/>
      <c r="PGK4" s="155"/>
      <c r="PGL4" s="155"/>
      <c r="PGM4" s="155"/>
      <c r="PGN4" s="155"/>
      <c r="PGO4" s="155"/>
      <c r="PGP4" s="155"/>
      <c r="PGQ4" s="155"/>
      <c r="PGR4" s="155"/>
      <c r="PGS4" s="155"/>
      <c r="PGT4" s="155"/>
      <c r="PGU4" s="155"/>
      <c r="PGV4" s="155"/>
      <c r="PGW4" s="155"/>
      <c r="PGX4" s="155"/>
      <c r="PGY4" s="155"/>
      <c r="PGZ4" s="155"/>
      <c r="PHA4" s="155"/>
      <c r="PHB4" s="155"/>
      <c r="PHC4" s="155"/>
      <c r="PHD4" s="155"/>
      <c r="PHE4" s="155"/>
      <c r="PHF4" s="155"/>
      <c r="PHG4" s="155"/>
      <c r="PHH4" s="155"/>
      <c r="PHI4" s="155"/>
      <c r="PHJ4" s="155"/>
      <c r="PHK4" s="155"/>
      <c r="PHL4" s="155"/>
      <c r="PHM4" s="155"/>
      <c r="PHN4" s="155"/>
      <c r="PHO4" s="155"/>
      <c r="PHP4" s="155"/>
      <c r="PHQ4" s="155"/>
      <c r="PHR4" s="155"/>
      <c r="PHS4" s="155"/>
      <c r="PHT4" s="155"/>
      <c r="PHU4" s="155"/>
      <c r="PHV4" s="155"/>
      <c r="PHW4" s="155"/>
      <c r="PHX4" s="155"/>
      <c r="PHY4" s="155"/>
      <c r="PHZ4" s="155"/>
      <c r="PIA4" s="155"/>
      <c r="PIB4" s="155"/>
      <c r="PIC4" s="155"/>
      <c r="PID4" s="155"/>
      <c r="PIE4" s="155"/>
      <c r="PIF4" s="155"/>
      <c r="PIG4" s="155"/>
      <c r="PIH4" s="155"/>
      <c r="PII4" s="155"/>
      <c r="PIJ4" s="155"/>
      <c r="PIK4" s="155"/>
      <c r="PIL4" s="155"/>
      <c r="PIM4" s="155"/>
      <c r="PIN4" s="155"/>
      <c r="PIO4" s="155"/>
      <c r="PIP4" s="155"/>
      <c r="PIQ4" s="155"/>
      <c r="PIR4" s="155"/>
      <c r="PIS4" s="155"/>
      <c r="PIT4" s="155"/>
      <c r="PIU4" s="155"/>
      <c r="PIV4" s="155"/>
      <c r="PIW4" s="155"/>
      <c r="PIX4" s="155"/>
      <c r="PIY4" s="155"/>
      <c r="PIZ4" s="155"/>
      <c r="PJA4" s="155"/>
      <c r="PJB4" s="155"/>
      <c r="PJC4" s="155"/>
      <c r="PJD4" s="155"/>
      <c r="PJE4" s="155"/>
      <c r="PJF4" s="155"/>
      <c r="PJG4" s="155"/>
      <c r="PJH4" s="155"/>
      <c r="PJI4" s="155"/>
      <c r="PJJ4" s="155"/>
      <c r="PJK4" s="155"/>
      <c r="PJL4" s="155"/>
      <c r="PJM4" s="155"/>
      <c r="PJN4" s="155"/>
      <c r="PJO4" s="155"/>
      <c r="PJP4" s="155"/>
      <c r="PJQ4" s="155"/>
      <c r="PJR4" s="155"/>
      <c r="PJS4" s="155"/>
      <c r="PJT4" s="155"/>
      <c r="PJU4" s="155"/>
      <c r="PJV4" s="155"/>
      <c r="PJW4" s="155"/>
      <c r="PJX4" s="155"/>
      <c r="PJY4" s="155"/>
      <c r="PJZ4" s="155"/>
      <c r="PKA4" s="155"/>
      <c r="PKB4" s="155"/>
      <c r="PKC4" s="155"/>
      <c r="PKD4" s="155"/>
      <c r="PKE4" s="155"/>
      <c r="PKF4" s="155"/>
      <c r="PKG4" s="155"/>
      <c r="PKH4" s="155"/>
      <c r="PKI4" s="155"/>
      <c r="PKJ4" s="155"/>
      <c r="PKK4" s="155"/>
      <c r="PKL4" s="155"/>
      <c r="PKM4" s="155"/>
      <c r="PKN4" s="155"/>
      <c r="PKO4" s="155"/>
      <c r="PKP4" s="155"/>
      <c r="PKQ4" s="155"/>
      <c r="PKR4" s="155"/>
      <c r="PKS4" s="155"/>
      <c r="PKT4" s="155"/>
      <c r="PKU4" s="155"/>
      <c r="PKV4" s="155"/>
      <c r="PKW4" s="155"/>
      <c r="PKX4" s="155"/>
      <c r="PKY4" s="155"/>
      <c r="PKZ4" s="155"/>
      <c r="PLA4" s="155"/>
      <c r="PLB4" s="155"/>
      <c r="PLC4" s="155"/>
      <c r="PLD4" s="155"/>
      <c r="PLE4" s="155"/>
      <c r="PLF4" s="155"/>
      <c r="PLG4" s="155"/>
      <c r="PLH4" s="155"/>
      <c r="PLI4" s="155"/>
      <c r="PLJ4" s="155"/>
      <c r="PLK4" s="155"/>
      <c r="PLL4" s="155"/>
      <c r="PLM4" s="155"/>
      <c r="PLN4" s="155"/>
      <c r="PLO4" s="155"/>
      <c r="PLP4" s="155"/>
      <c r="PLQ4" s="155"/>
      <c r="PLR4" s="155"/>
      <c r="PLS4" s="155"/>
      <c r="PLT4" s="155"/>
      <c r="PLU4" s="155"/>
      <c r="PLV4" s="155"/>
      <c r="PLW4" s="155"/>
      <c r="PLX4" s="155"/>
      <c r="PLY4" s="155"/>
      <c r="PLZ4" s="155"/>
      <c r="PMA4" s="155"/>
      <c r="PMB4" s="155"/>
      <c r="PMC4" s="155"/>
      <c r="PMD4" s="155"/>
      <c r="PME4" s="155"/>
      <c r="PMF4" s="155"/>
      <c r="PMG4" s="155"/>
      <c r="PMH4" s="155"/>
      <c r="PMI4" s="155"/>
      <c r="PMJ4" s="155"/>
      <c r="PMK4" s="155"/>
      <c r="PML4" s="155"/>
      <c r="PMM4" s="155"/>
      <c r="PMN4" s="155"/>
      <c r="PMO4" s="155"/>
      <c r="PMP4" s="155"/>
      <c r="PMQ4" s="155"/>
      <c r="PMR4" s="155"/>
      <c r="PMS4" s="155"/>
      <c r="PMT4" s="155"/>
      <c r="PMU4" s="155"/>
      <c r="PMV4" s="155"/>
      <c r="PMW4" s="155"/>
      <c r="PMX4" s="155"/>
      <c r="PMY4" s="155"/>
      <c r="PMZ4" s="155"/>
      <c r="PNA4" s="155"/>
      <c r="PNB4" s="155"/>
      <c r="PNC4" s="155"/>
      <c r="PND4" s="155"/>
      <c r="PNE4" s="155"/>
      <c r="PNF4" s="155"/>
      <c r="PNG4" s="155"/>
      <c r="PNH4" s="155"/>
      <c r="PNI4" s="155"/>
      <c r="PNJ4" s="155"/>
      <c r="PNK4" s="155"/>
      <c r="PNL4" s="155"/>
      <c r="PNM4" s="155"/>
      <c r="PNN4" s="155"/>
      <c r="PNO4" s="155"/>
      <c r="PNP4" s="155"/>
      <c r="PNQ4" s="155"/>
      <c r="PNR4" s="155"/>
      <c r="PNS4" s="155"/>
      <c r="PNT4" s="155"/>
      <c r="PNU4" s="155"/>
      <c r="PNV4" s="155"/>
      <c r="PNW4" s="155"/>
      <c r="PNX4" s="155"/>
      <c r="PNY4" s="155"/>
      <c r="PNZ4" s="155"/>
      <c r="POA4" s="155"/>
      <c r="POB4" s="155"/>
      <c r="POC4" s="155"/>
      <c r="POD4" s="155"/>
      <c r="POE4" s="155"/>
      <c r="POF4" s="155"/>
      <c r="POG4" s="155"/>
      <c r="POH4" s="155"/>
      <c r="POI4" s="155"/>
      <c r="POJ4" s="155"/>
      <c r="POK4" s="155"/>
      <c r="POL4" s="155"/>
      <c r="POM4" s="155"/>
      <c r="PON4" s="155"/>
      <c r="POO4" s="155"/>
      <c r="POP4" s="155"/>
      <c r="POQ4" s="155"/>
      <c r="POR4" s="155"/>
      <c r="POS4" s="155"/>
      <c r="POT4" s="155"/>
      <c r="POU4" s="155"/>
      <c r="POV4" s="155"/>
      <c r="POW4" s="155"/>
      <c r="POX4" s="155"/>
      <c r="POY4" s="155"/>
      <c r="POZ4" s="155"/>
      <c r="PPA4" s="155"/>
      <c r="PPB4" s="155"/>
      <c r="PPC4" s="155"/>
      <c r="PPD4" s="155"/>
      <c r="PPE4" s="155"/>
      <c r="PPF4" s="155"/>
      <c r="PPG4" s="155"/>
      <c r="PPH4" s="155"/>
      <c r="PPI4" s="155"/>
      <c r="PPJ4" s="155"/>
      <c r="PPK4" s="155"/>
      <c r="PPL4" s="155"/>
      <c r="PPM4" s="155"/>
      <c r="PPN4" s="155"/>
      <c r="PPO4" s="155"/>
      <c r="PPP4" s="155"/>
      <c r="PPQ4" s="155"/>
      <c r="PPR4" s="155"/>
      <c r="PPS4" s="155"/>
      <c r="PPT4" s="155"/>
      <c r="PPU4" s="155"/>
      <c r="PPV4" s="155"/>
      <c r="PPW4" s="155"/>
      <c r="PPX4" s="155"/>
      <c r="PPY4" s="155"/>
      <c r="PPZ4" s="155"/>
      <c r="PQA4" s="155"/>
      <c r="PQB4" s="155"/>
      <c r="PQC4" s="155"/>
      <c r="PQD4" s="155"/>
      <c r="PQE4" s="155"/>
      <c r="PQF4" s="155"/>
      <c r="PQG4" s="155"/>
      <c r="PQH4" s="155"/>
      <c r="PQI4" s="155"/>
      <c r="PQJ4" s="155"/>
      <c r="PQK4" s="155"/>
      <c r="PQL4" s="155"/>
      <c r="PQM4" s="155"/>
      <c r="PQN4" s="155"/>
      <c r="PQO4" s="155"/>
      <c r="PQP4" s="155"/>
      <c r="PQQ4" s="155"/>
      <c r="PQR4" s="155"/>
      <c r="PQS4" s="155"/>
      <c r="PQT4" s="155"/>
      <c r="PQU4" s="155"/>
      <c r="PQV4" s="155"/>
      <c r="PQW4" s="155"/>
      <c r="PQX4" s="155"/>
      <c r="PQY4" s="155"/>
      <c r="PQZ4" s="155"/>
      <c r="PRA4" s="155"/>
      <c r="PRB4" s="155"/>
      <c r="PRC4" s="155"/>
      <c r="PRD4" s="155"/>
      <c r="PRE4" s="155"/>
      <c r="PRF4" s="155"/>
      <c r="PRG4" s="155"/>
      <c r="PRH4" s="155"/>
      <c r="PRI4" s="155"/>
      <c r="PRJ4" s="155"/>
      <c r="PRK4" s="155"/>
      <c r="PRL4" s="155"/>
      <c r="PRM4" s="155"/>
      <c r="PRN4" s="155"/>
      <c r="PRO4" s="155"/>
      <c r="PRP4" s="155"/>
      <c r="PRQ4" s="155"/>
      <c r="PRR4" s="155"/>
      <c r="PRS4" s="155"/>
      <c r="PRT4" s="155"/>
      <c r="PRU4" s="155"/>
      <c r="PRV4" s="155"/>
      <c r="PRW4" s="155"/>
      <c r="PRX4" s="155"/>
      <c r="PRY4" s="155"/>
      <c r="PRZ4" s="155"/>
      <c r="PSA4" s="155"/>
      <c r="PSB4" s="155"/>
      <c r="PSC4" s="155"/>
      <c r="PSD4" s="155"/>
      <c r="PSE4" s="155"/>
      <c r="PSF4" s="155"/>
      <c r="PSG4" s="155"/>
      <c r="PSH4" s="155"/>
      <c r="PSI4" s="155"/>
      <c r="PSJ4" s="155"/>
      <c r="PSK4" s="155"/>
      <c r="PSL4" s="155"/>
      <c r="PSM4" s="155"/>
      <c r="PSN4" s="155"/>
      <c r="PSO4" s="155"/>
      <c r="PSP4" s="155"/>
      <c r="PSQ4" s="155"/>
      <c r="PSR4" s="155"/>
      <c r="PSS4" s="155"/>
      <c r="PST4" s="155"/>
      <c r="PSU4" s="155"/>
      <c r="PSV4" s="155"/>
      <c r="PSW4" s="155"/>
      <c r="PSX4" s="155"/>
      <c r="PSY4" s="155"/>
      <c r="PSZ4" s="155"/>
      <c r="PTA4" s="155"/>
      <c r="PTB4" s="155"/>
      <c r="PTC4" s="155"/>
      <c r="PTD4" s="155"/>
      <c r="PTE4" s="155"/>
      <c r="PTF4" s="155"/>
      <c r="PTG4" s="155"/>
      <c r="PTH4" s="155"/>
      <c r="PTI4" s="155"/>
      <c r="PTJ4" s="155"/>
      <c r="PTK4" s="155"/>
      <c r="PTL4" s="155"/>
      <c r="PTM4" s="155"/>
      <c r="PTN4" s="155"/>
      <c r="PTO4" s="155"/>
      <c r="PTP4" s="155"/>
      <c r="PTQ4" s="155"/>
      <c r="PTR4" s="155"/>
      <c r="PTS4" s="155"/>
      <c r="PTT4" s="155"/>
      <c r="PTU4" s="155"/>
      <c r="PTV4" s="155"/>
      <c r="PTW4" s="155"/>
      <c r="PTX4" s="155"/>
      <c r="PTY4" s="155"/>
      <c r="PTZ4" s="155"/>
      <c r="PUA4" s="155"/>
      <c r="PUB4" s="155"/>
      <c r="PUC4" s="155"/>
      <c r="PUD4" s="155"/>
      <c r="PUE4" s="155"/>
      <c r="PUF4" s="155"/>
      <c r="PUG4" s="155"/>
      <c r="PUH4" s="155"/>
      <c r="PUI4" s="155"/>
      <c r="PUJ4" s="155"/>
      <c r="PUK4" s="155"/>
      <c r="PUL4" s="155"/>
      <c r="PUM4" s="155"/>
      <c r="PUN4" s="155"/>
      <c r="PUO4" s="155"/>
      <c r="PUP4" s="155"/>
      <c r="PUQ4" s="155"/>
      <c r="PUR4" s="155"/>
      <c r="PUS4" s="155"/>
      <c r="PUT4" s="155"/>
      <c r="PUU4" s="155"/>
      <c r="PUV4" s="155"/>
      <c r="PUW4" s="155"/>
      <c r="PUX4" s="155"/>
      <c r="PUY4" s="155"/>
      <c r="PUZ4" s="155"/>
      <c r="PVA4" s="155"/>
      <c r="PVB4" s="155"/>
      <c r="PVC4" s="155"/>
      <c r="PVD4" s="155"/>
      <c r="PVE4" s="155"/>
      <c r="PVF4" s="155"/>
      <c r="PVG4" s="155"/>
      <c r="PVH4" s="155"/>
      <c r="PVI4" s="155"/>
      <c r="PVJ4" s="155"/>
      <c r="PVK4" s="155"/>
      <c r="PVL4" s="155"/>
      <c r="PVM4" s="155"/>
      <c r="PVN4" s="155"/>
      <c r="PVO4" s="155"/>
      <c r="PVP4" s="155"/>
      <c r="PVQ4" s="155"/>
      <c r="PVR4" s="155"/>
      <c r="PVS4" s="155"/>
      <c r="PVT4" s="155"/>
      <c r="PVU4" s="155"/>
      <c r="PVV4" s="155"/>
      <c r="PVW4" s="155"/>
      <c r="PVX4" s="155"/>
      <c r="PVY4" s="155"/>
      <c r="PVZ4" s="155"/>
      <c r="PWA4" s="155"/>
      <c r="PWB4" s="155"/>
      <c r="PWC4" s="155"/>
      <c r="PWD4" s="155"/>
      <c r="PWE4" s="155"/>
      <c r="PWF4" s="155"/>
      <c r="PWG4" s="155"/>
      <c r="PWH4" s="155"/>
      <c r="PWI4" s="155"/>
      <c r="PWJ4" s="155"/>
      <c r="PWK4" s="155"/>
      <c r="PWL4" s="155"/>
      <c r="PWM4" s="155"/>
      <c r="PWN4" s="155"/>
      <c r="PWO4" s="155"/>
      <c r="PWP4" s="155"/>
      <c r="PWQ4" s="155"/>
      <c r="PWR4" s="155"/>
      <c r="PWS4" s="155"/>
      <c r="PWT4" s="155"/>
      <c r="PWU4" s="155"/>
      <c r="PWV4" s="155"/>
      <c r="PWW4" s="155"/>
      <c r="PWX4" s="155"/>
      <c r="PWY4" s="155"/>
      <c r="PWZ4" s="155"/>
      <c r="PXA4" s="155"/>
      <c r="PXB4" s="155"/>
      <c r="PXC4" s="155"/>
      <c r="PXD4" s="155"/>
      <c r="PXE4" s="155"/>
      <c r="PXF4" s="155"/>
      <c r="PXG4" s="155"/>
      <c r="PXH4" s="155"/>
      <c r="PXI4" s="155"/>
      <c r="PXJ4" s="155"/>
      <c r="PXK4" s="155"/>
      <c r="PXL4" s="155"/>
      <c r="PXM4" s="155"/>
      <c r="PXN4" s="155"/>
      <c r="PXO4" s="155"/>
      <c r="PXP4" s="155"/>
      <c r="PXQ4" s="155"/>
      <c r="PXR4" s="155"/>
      <c r="PXS4" s="155"/>
      <c r="PXT4" s="155"/>
      <c r="PXU4" s="155"/>
      <c r="PXV4" s="155"/>
      <c r="PXW4" s="155"/>
      <c r="PXX4" s="155"/>
      <c r="PXY4" s="155"/>
      <c r="PXZ4" s="155"/>
      <c r="PYA4" s="155"/>
      <c r="PYB4" s="155"/>
      <c r="PYC4" s="155"/>
      <c r="PYD4" s="155"/>
      <c r="PYE4" s="155"/>
      <c r="PYF4" s="155"/>
      <c r="PYG4" s="155"/>
      <c r="PYH4" s="155"/>
      <c r="PYI4" s="155"/>
      <c r="PYJ4" s="155"/>
      <c r="PYK4" s="155"/>
      <c r="PYL4" s="155"/>
      <c r="PYM4" s="155"/>
      <c r="PYN4" s="155"/>
      <c r="PYO4" s="155"/>
      <c r="PYP4" s="155"/>
      <c r="PYQ4" s="155"/>
      <c r="PYR4" s="155"/>
      <c r="PYS4" s="155"/>
      <c r="PYT4" s="155"/>
      <c r="PYU4" s="155"/>
      <c r="PYV4" s="155"/>
      <c r="PYW4" s="155"/>
      <c r="PYX4" s="155"/>
      <c r="PYY4" s="155"/>
      <c r="PYZ4" s="155"/>
      <c r="PZA4" s="155"/>
      <c r="PZB4" s="155"/>
      <c r="PZC4" s="155"/>
      <c r="PZD4" s="155"/>
      <c r="PZE4" s="155"/>
      <c r="PZF4" s="155"/>
      <c r="PZG4" s="155"/>
      <c r="PZH4" s="155"/>
      <c r="PZI4" s="155"/>
      <c r="PZJ4" s="155"/>
      <c r="PZK4" s="155"/>
      <c r="PZL4" s="155"/>
      <c r="PZM4" s="155"/>
      <c r="PZN4" s="155"/>
      <c r="PZO4" s="155"/>
      <c r="PZP4" s="155"/>
      <c r="PZQ4" s="155"/>
      <c r="PZR4" s="155"/>
      <c r="PZS4" s="155"/>
      <c r="PZT4" s="155"/>
      <c r="PZU4" s="155"/>
      <c r="PZV4" s="155"/>
      <c r="PZW4" s="155"/>
      <c r="PZX4" s="155"/>
      <c r="PZY4" s="155"/>
      <c r="PZZ4" s="155"/>
      <c r="QAA4" s="155"/>
      <c r="QAB4" s="155"/>
      <c r="QAC4" s="155"/>
      <c r="QAD4" s="155"/>
      <c r="QAE4" s="155"/>
      <c r="QAF4" s="155"/>
      <c r="QAG4" s="155"/>
      <c r="QAH4" s="155"/>
      <c r="QAI4" s="155"/>
      <c r="QAJ4" s="155"/>
      <c r="QAK4" s="155"/>
      <c r="QAL4" s="155"/>
      <c r="QAM4" s="155"/>
      <c r="QAN4" s="155"/>
      <c r="QAO4" s="155"/>
      <c r="QAP4" s="155"/>
      <c r="QAQ4" s="155"/>
      <c r="QAR4" s="155"/>
      <c r="QAS4" s="155"/>
      <c r="QAT4" s="155"/>
      <c r="QAU4" s="155"/>
      <c r="QAV4" s="155"/>
      <c r="QAW4" s="155"/>
      <c r="QAX4" s="155"/>
      <c r="QAY4" s="155"/>
      <c r="QAZ4" s="155"/>
      <c r="QBA4" s="155"/>
      <c r="QBB4" s="155"/>
      <c r="QBC4" s="155"/>
      <c r="QBD4" s="155"/>
      <c r="QBE4" s="155"/>
      <c r="QBF4" s="155"/>
      <c r="QBG4" s="155"/>
      <c r="QBH4" s="155"/>
      <c r="QBI4" s="155"/>
      <c r="QBJ4" s="155"/>
      <c r="QBK4" s="155"/>
      <c r="QBL4" s="155"/>
      <c r="QBM4" s="155"/>
      <c r="QBN4" s="155"/>
      <c r="QBO4" s="155"/>
      <c r="QBP4" s="155"/>
      <c r="QBQ4" s="155"/>
      <c r="QBR4" s="155"/>
      <c r="QBS4" s="155"/>
      <c r="QBT4" s="155"/>
      <c r="QBU4" s="155"/>
      <c r="QBV4" s="155"/>
      <c r="QBW4" s="155"/>
      <c r="QBX4" s="155"/>
      <c r="QBY4" s="155"/>
      <c r="QBZ4" s="155"/>
      <c r="QCA4" s="155"/>
      <c r="QCB4" s="155"/>
      <c r="QCC4" s="155"/>
      <c r="QCD4" s="155"/>
      <c r="QCE4" s="155"/>
      <c r="QCF4" s="155"/>
      <c r="QCG4" s="155"/>
      <c r="QCH4" s="155"/>
      <c r="QCI4" s="155"/>
      <c r="QCJ4" s="155"/>
      <c r="QCK4" s="155"/>
      <c r="QCL4" s="155"/>
      <c r="QCM4" s="155"/>
      <c r="QCN4" s="155"/>
      <c r="QCO4" s="155"/>
      <c r="QCP4" s="155"/>
      <c r="QCQ4" s="155"/>
      <c r="QCR4" s="155"/>
      <c r="QCS4" s="155"/>
      <c r="QCT4" s="155"/>
      <c r="QCU4" s="155"/>
      <c r="QCV4" s="155"/>
      <c r="QCW4" s="155"/>
      <c r="QCX4" s="155"/>
      <c r="QCY4" s="155"/>
      <c r="QCZ4" s="155"/>
      <c r="QDA4" s="155"/>
      <c r="QDB4" s="155"/>
      <c r="QDC4" s="155"/>
      <c r="QDD4" s="155"/>
      <c r="QDE4" s="155"/>
      <c r="QDF4" s="155"/>
      <c r="QDG4" s="155"/>
      <c r="QDH4" s="155"/>
      <c r="QDI4" s="155"/>
      <c r="QDJ4" s="155"/>
      <c r="QDK4" s="155"/>
      <c r="QDL4" s="155"/>
      <c r="QDM4" s="155"/>
      <c r="QDN4" s="155"/>
      <c r="QDO4" s="155"/>
      <c r="QDP4" s="155"/>
      <c r="QDQ4" s="155"/>
      <c r="QDR4" s="155"/>
      <c r="QDS4" s="155"/>
      <c r="QDT4" s="155"/>
      <c r="QDU4" s="155"/>
      <c r="QDV4" s="155"/>
      <c r="QDW4" s="155"/>
      <c r="QDX4" s="155"/>
      <c r="QDY4" s="155"/>
      <c r="QDZ4" s="155"/>
      <c r="QEA4" s="155"/>
      <c r="QEB4" s="155"/>
      <c r="QEC4" s="155"/>
      <c r="QED4" s="155"/>
      <c r="QEE4" s="155"/>
      <c r="QEF4" s="155"/>
      <c r="QEG4" s="155"/>
      <c r="QEH4" s="155"/>
      <c r="QEI4" s="155"/>
      <c r="QEJ4" s="155"/>
      <c r="QEK4" s="155"/>
      <c r="QEL4" s="155"/>
      <c r="QEM4" s="155"/>
      <c r="QEN4" s="155"/>
      <c r="QEO4" s="155"/>
      <c r="QEP4" s="155"/>
      <c r="QEQ4" s="155"/>
      <c r="QER4" s="155"/>
      <c r="QES4" s="155"/>
      <c r="QET4" s="155"/>
      <c r="QEU4" s="155"/>
      <c r="QEV4" s="155"/>
      <c r="QEW4" s="155"/>
      <c r="QEX4" s="155"/>
      <c r="QEY4" s="155"/>
      <c r="QEZ4" s="155"/>
      <c r="QFA4" s="155"/>
      <c r="QFB4" s="155"/>
      <c r="QFC4" s="155"/>
      <c r="QFD4" s="155"/>
      <c r="QFE4" s="155"/>
      <c r="QFF4" s="155"/>
      <c r="QFG4" s="155"/>
      <c r="QFH4" s="155"/>
      <c r="QFI4" s="155"/>
      <c r="QFJ4" s="155"/>
      <c r="QFK4" s="155"/>
      <c r="QFL4" s="155"/>
      <c r="QFM4" s="155"/>
      <c r="QFN4" s="155"/>
      <c r="QFO4" s="155"/>
      <c r="QFP4" s="155"/>
      <c r="QFQ4" s="155"/>
      <c r="QFR4" s="155"/>
      <c r="QFS4" s="155"/>
      <c r="QFT4" s="155"/>
      <c r="QFU4" s="155"/>
      <c r="QFV4" s="155"/>
      <c r="QFW4" s="155"/>
      <c r="QFX4" s="155"/>
      <c r="QFY4" s="155"/>
      <c r="QFZ4" s="155"/>
      <c r="QGA4" s="155"/>
      <c r="QGB4" s="155"/>
      <c r="QGC4" s="155"/>
      <c r="QGD4" s="155"/>
      <c r="QGE4" s="155"/>
      <c r="QGF4" s="155"/>
      <c r="QGG4" s="155"/>
      <c r="QGH4" s="155"/>
      <c r="QGI4" s="155"/>
      <c r="QGJ4" s="155"/>
      <c r="QGK4" s="155"/>
      <c r="QGL4" s="155"/>
      <c r="QGM4" s="155"/>
      <c r="QGN4" s="155"/>
      <c r="QGO4" s="155"/>
      <c r="QGP4" s="155"/>
      <c r="QGQ4" s="155"/>
      <c r="QGR4" s="155"/>
      <c r="QGS4" s="155"/>
      <c r="QGT4" s="155"/>
      <c r="QGU4" s="155"/>
      <c r="QGV4" s="155"/>
      <c r="QGW4" s="155"/>
      <c r="QGX4" s="155"/>
      <c r="QGY4" s="155"/>
      <c r="QGZ4" s="155"/>
      <c r="QHA4" s="155"/>
      <c r="QHB4" s="155"/>
      <c r="QHC4" s="155"/>
      <c r="QHD4" s="155"/>
      <c r="QHE4" s="155"/>
      <c r="QHF4" s="155"/>
      <c r="QHG4" s="155"/>
      <c r="QHH4" s="155"/>
      <c r="QHI4" s="155"/>
      <c r="QHJ4" s="155"/>
      <c r="QHK4" s="155"/>
      <c r="QHL4" s="155"/>
      <c r="QHM4" s="155"/>
      <c r="QHN4" s="155"/>
      <c r="QHO4" s="155"/>
      <c r="QHP4" s="155"/>
      <c r="QHQ4" s="155"/>
      <c r="QHR4" s="155"/>
      <c r="QHS4" s="155"/>
      <c r="QHT4" s="155"/>
      <c r="QHU4" s="155"/>
      <c r="QHV4" s="155"/>
      <c r="QHW4" s="155"/>
      <c r="QHX4" s="155"/>
      <c r="QHY4" s="155"/>
      <c r="QHZ4" s="155"/>
      <c r="QIA4" s="155"/>
      <c r="QIB4" s="155"/>
      <c r="QIC4" s="155"/>
      <c r="QID4" s="155"/>
      <c r="QIE4" s="155"/>
      <c r="QIF4" s="155"/>
      <c r="QIG4" s="155"/>
      <c r="QIH4" s="155"/>
      <c r="QII4" s="155"/>
      <c r="QIJ4" s="155"/>
      <c r="QIK4" s="155"/>
      <c r="QIL4" s="155"/>
      <c r="QIM4" s="155"/>
      <c r="QIN4" s="155"/>
      <c r="QIO4" s="155"/>
      <c r="QIP4" s="155"/>
      <c r="QIQ4" s="155"/>
      <c r="QIR4" s="155"/>
      <c r="QIS4" s="155"/>
      <c r="QIT4" s="155"/>
      <c r="QIU4" s="155"/>
      <c r="QIV4" s="155"/>
      <c r="QIW4" s="155"/>
      <c r="QIX4" s="155"/>
      <c r="QIY4" s="155"/>
      <c r="QIZ4" s="155"/>
      <c r="QJA4" s="155"/>
      <c r="QJB4" s="155"/>
      <c r="QJC4" s="155"/>
      <c r="QJD4" s="155"/>
      <c r="QJE4" s="155"/>
      <c r="QJF4" s="155"/>
      <c r="QJG4" s="155"/>
      <c r="QJH4" s="155"/>
      <c r="QJI4" s="155"/>
      <c r="QJJ4" s="155"/>
      <c r="QJK4" s="155"/>
      <c r="QJL4" s="155"/>
      <c r="QJM4" s="155"/>
      <c r="QJN4" s="155"/>
      <c r="QJO4" s="155"/>
      <c r="QJP4" s="155"/>
      <c r="QJQ4" s="155"/>
      <c r="QJR4" s="155"/>
      <c r="QJS4" s="155"/>
      <c r="QJT4" s="155"/>
      <c r="QJU4" s="155"/>
      <c r="QJV4" s="155"/>
      <c r="QJW4" s="155"/>
      <c r="QJX4" s="155"/>
      <c r="QJY4" s="155"/>
      <c r="QJZ4" s="155"/>
      <c r="QKA4" s="155"/>
      <c r="QKB4" s="155"/>
      <c r="QKC4" s="155"/>
      <c r="QKD4" s="155"/>
      <c r="QKE4" s="155"/>
      <c r="QKF4" s="155"/>
      <c r="QKG4" s="155"/>
      <c r="QKH4" s="155"/>
      <c r="QKI4" s="155"/>
      <c r="QKJ4" s="155"/>
      <c r="QKK4" s="155"/>
      <c r="QKL4" s="155"/>
      <c r="QKM4" s="155"/>
      <c r="QKN4" s="155"/>
      <c r="QKO4" s="155"/>
      <c r="QKP4" s="155"/>
      <c r="QKQ4" s="155"/>
      <c r="QKR4" s="155"/>
      <c r="QKS4" s="155"/>
      <c r="QKT4" s="155"/>
      <c r="QKU4" s="155"/>
      <c r="QKV4" s="155"/>
      <c r="QKW4" s="155"/>
      <c r="QKX4" s="155"/>
      <c r="QKY4" s="155"/>
      <c r="QKZ4" s="155"/>
      <c r="QLA4" s="155"/>
      <c r="QLB4" s="155"/>
      <c r="QLC4" s="155"/>
      <c r="QLD4" s="155"/>
      <c r="QLE4" s="155"/>
      <c r="QLF4" s="155"/>
      <c r="QLG4" s="155"/>
      <c r="QLH4" s="155"/>
      <c r="QLI4" s="155"/>
      <c r="QLJ4" s="155"/>
      <c r="QLK4" s="155"/>
      <c r="QLL4" s="155"/>
      <c r="QLM4" s="155"/>
      <c r="QLN4" s="155"/>
      <c r="QLO4" s="155"/>
      <c r="QLP4" s="155"/>
      <c r="QLQ4" s="155"/>
      <c r="QLR4" s="155"/>
      <c r="QLS4" s="155"/>
      <c r="QLT4" s="155"/>
      <c r="QLU4" s="155"/>
      <c r="QLV4" s="155"/>
      <c r="QLW4" s="155"/>
      <c r="QLX4" s="155"/>
      <c r="QLY4" s="155"/>
      <c r="QLZ4" s="155"/>
      <c r="QMA4" s="155"/>
      <c r="QMB4" s="155"/>
      <c r="QMC4" s="155"/>
      <c r="QMD4" s="155"/>
      <c r="QME4" s="155"/>
      <c r="QMF4" s="155"/>
      <c r="QMG4" s="155"/>
      <c r="QMH4" s="155"/>
      <c r="QMI4" s="155"/>
      <c r="QMJ4" s="155"/>
      <c r="QMK4" s="155"/>
      <c r="QML4" s="155"/>
      <c r="QMM4" s="155"/>
      <c r="QMN4" s="155"/>
      <c r="QMO4" s="155"/>
      <c r="QMP4" s="155"/>
      <c r="QMQ4" s="155"/>
      <c r="QMR4" s="155"/>
      <c r="QMS4" s="155"/>
      <c r="QMT4" s="155"/>
      <c r="QMU4" s="155"/>
      <c r="QMV4" s="155"/>
      <c r="QMW4" s="155"/>
      <c r="QMX4" s="155"/>
      <c r="QMY4" s="155"/>
      <c r="QMZ4" s="155"/>
      <c r="QNA4" s="155"/>
      <c r="QNB4" s="155"/>
      <c r="QNC4" s="155"/>
      <c r="QND4" s="155"/>
      <c r="QNE4" s="155"/>
      <c r="QNF4" s="155"/>
      <c r="QNG4" s="155"/>
      <c r="QNH4" s="155"/>
      <c r="QNI4" s="155"/>
      <c r="QNJ4" s="155"/>
      <c r="QNK4" s="155"/>
      <c r="QNL4" s="155"/>
      <c r="QNM4" s="155"/>
      <c r="QNN4" s="155"/>
      <c r="QNO4" s="155"/>
      <c r="QNP4" s="155"/>
      <c r="QNQ4" s="155"/>
      <c r="QNR4" s="155"/>
      <c r="QNS4" s="155"/>
      <c r="QNT4" s="155"/>
      <c r="QNU4" s="155"/>
      <c r="QNV4" s="155"/>
      <c r="QNW4" s="155"/>
      <c r="QNX4" s="155"/>
      <c r="QNY4" s="155"/>
      <c r="QNZ4" s="155"/>
      <c r="QOA4" s="155"/>
      <c r="QOB4" s="155"/>
      <c r="QOC4" s="155"/>
      <c r="QOD4" s="155"/>
      <c r="QOE4" s="155"/>
      <c r="QOF4" s="155"/>
      <c r="QOG4" s="155"/>
      <c r="QOH4" s="155"/>
      <c r="QOI4" s="155"/>
      <c r="QOJ4" s="155"/>
      <c r="QOK4" s="155"/>
      <c r="QOL4" s="155"/>
      <c r="QOM4" s="155"/>
      <c r="QON4" s="155"/>
      <c r="QOO4" s="155"/>
      <c r="QOP4" s="155"/>
      <c r="QOQ4" s="155"/>
      <c r="QOR4" s="155"/>
      <c r="QOS4" s="155"/>
      <c r="QOT4" s="155"/>
      <c r="QOU4" s="155"/>
      <c r="QOV4" s="155"/>
      <c r="QOW4" s="155"/>
      <c r="QOX4" s="155"/>
      <c r="QOY4" s="155"/>
      <c r="QOZ4" s="155"/>
      <c r="QPA4" s="155"/>
      <c r="QPB4" s="155"/>
      <c r="QPC4" s="155"/>
      <c r="QPD4" s="155"/>
      <c r="QPE4" s="155"/>
      <c r="QPF4" s="155"/>
      <c r="QPG4" s="155"/>
      <c r="QPH4" s="155"/>
      <c r="QPI4" s="155"/>
      <c r="QPJ4" s="155"/>
      <c r="QPK4" s="155"/>
      <c r="QPL4" s="155"/>
      <c r="QPM4" s="155"/>
      <c r="QPN4" s="155"/>
      <c r="QPO4" s="155"/>
      <c r="QPP4" s="155"/>
      <c r="QPQ4" s="155"/>
      <c r="QPR4" s="155"/>
      <c r="QPS4" s="155"/>
      <c r="QPT4" s="155"/>
      <c r="QPU4" s="155"/>
      <c r="QPV4" s="155"/>
      <c r="QPW4" s="155"/>
      <c r="QPX4" s="155"/>
      <c r="QPY4" s="155"/>
      <c r="QPZ4" s="155"/>
      <c r="QQA4" s="155"/>
      <c r="QQB4" s="155"/>
      <c r="QQC4" s="155"/>
      <c r="QQD4" s="155"/>
      <c r="QQE4" s="155"/>
      <c r="QQF4" s="155"/>
      <c r="QQG4" s="155"/>
      <c r="QQH4" s="155"/>
      <c r="QQI4" s="155"/>
      <c r="QQJ4" s="155"/>
      <c r="QQK4" s="155"/>
      <c r="QQL4" s="155"/>
      <c r="QQM4" s="155"/>
      <c r="QQN4" s="155"/>
      <c r="QQO4" s="155"/>
      <c r="QQP4" s="155"/>
      <c r="QQQ4" s="155"/>
      <c r="QQR4" s="155"/>
      <c r="QQS4" s="155"/>
      <c r="QQT4" s="155"/>
      <c r="QQU4" s="155"/>
      <c r="QQV4" s="155"/>
      <c r="QQW4" s="155"/>
      <c r="QQX4" s="155"/>
      <c r="QQY4" s="155"/>
      <c r="QQZ4" s="155"/>
      <c r="QRA4" s="155"/>
      <c r="QRB4" s="155"/>
      <c r="QRC4" s="155"/>
      <c r="QRD4" s="155"/>
      <c r="QRE4" s="155"/>
      <c r="QRF4" s="155"/>
      <c r="QRG4" s="155"/>
      <c r="QRH4" s="155"/>
      <c r="QRI4" s="155"/>
      <c r="QRJ4" s="155"/>
      <c r="QRK4" s="155"/>
      <c r="QRL4" s="155"/>
      <c r="QRM4" s="155"/>
      <c r="QRN4" s="155"/>
      <c r="QRO4" s="155"/>
      <c r="QRP4" s="155"/>
      <c r="QRQ4" s="155"/>
      <c r="QRR4" s="155"/>
      <c r="QRS4" s="155"/>
      <c r="QRT4" s="155"/>
      <c r="QRU4" s="155"/>
      <c r="QRV4" s="155"/>
      <c r="QRW4" s="155"/>
      <c r="QRX4" s="155"/>
      <c r="QRY4" s="155"/>
      <c r="QRZ4" s="155"/>
      <c r="QSA4" s="155"/>
      <c r="QSB4" s="155"/>
      <c r="QSC4" s="155"/>
      <c r="QSD4" s="155"/>
      <c r="QSE4" s="155"/>
      <c r="QSF4" s="155"/>
      <c r="QSG4" s="155"/>
      <c r="QSH4" s="155"/>
      <c r="QSI4" s="155"/>
      <c r="QSJ4" s="155"/>
      <c r="QSK4" s="155"/>
      <c r="QSL4" s="155"/>
      <c r="QSM4" s="155"/>
      <c r="QSN4" s="155"/>
      <c r="QSO4" s="155"/>
      <c r="QSP4" s="155"/>
      <c r="QSQ4" s="155"/>
      <c r="QSR4" s="155"/>
      <c r="QSS4" s="155"/>
      <c r="QST4" s="155"/>
      <c r="QSU4" s="155"/>
      <c r="QSV4" s="155"/>
      <c r="QSW4" s="155"/>
      <c r="QSX4" s="155"/>
      <c r="QSY4" s="155"/>
      <c r="QSZ4" s="155"/>
      <c r="QTA4" s="155"/>
      <c r="QTB4" s="155"/>
      <c r="QTC4" s="155"/>
      <c r="QTD4" s="155"/>
      <c r="QTE4" s="155"/>
      <c r="QTF4" s="155"/>
      <c r="QTG4" s="155"/>
      <c r="QTH4" s="155"/>
      <c r="QTI4" s="155"/>
      <c r="QTJ4" s="155"/>
      <c r="QTK4" s="155"/>
      <c r="QTL4" s="155"/>
      <c r="QTM4" s="155"/>
      <c r="QTN4" s="155"/>
      <c r="QTO4" s="155"/>
      <c r="QTP4" s="155"/>
      <c r="QTQ4" s="155"/>
      <c r="QTR4" s="155"/>
      <c r="QTS4" s="155"/>
      <c r="QTT4" s="155"/>
      <c r="QTU4" s="155"/>
      <c r="QTV4" s="155"/>
      <c r="QTW4" s="155"/>
      <c r="QTX4" s="155"/>
      <c r="QTY4" s="155"/>
      <c r="QTZ4" s="155"/>
      <c r="QUA4" s="155"/>
      <c r="QUB4" s="155"/>
      <c r="QUC4" s="155"/>
      <c r="QUD4" s="155"/>
      <c r="QUE4" s="155"/>
      <c r="QUF4" s="155"/>
      <c r="QUG4" s="155"/>
      <c r="QUH4" s="155"/>
      <c r="QUI4" s="155"/>
      <c r="QUJ4" s="155"/>
      <c r="QUK4" s="155"/>
      <c r="QUL4" s="155"/>
      <c r="QUM4" s="155"/>
      <c r="QUN4" s="155"/>
      <c r="QUO4" s="155"/>
      <c r="QUP4" s="155"/>
      <c r="QUQ4" s="155"/>
      <c r="QUR4" s="155"/>
      <c r="QUS4" s="155"/>
      <c r="QUT4" s="155"/>
      <c r="QUU4" s="155"/>
      <c r="QUV4" s="155"/>
      <c r="QUW4" s="155"/>
      <c r="QUX4" s="155"/>
      <c r="QUY4" s="155"/>
      <c r="QUZ4" s="155"/>
      <c r="QVA4" s="155"/>
      <c r="QVB4" s="155"/>
      <c r="QVC4" s="155"/>
      <c r="QVD4" s="155"/>
      <c r="QVE4" s="155"/>
      <c r="QVF4" s="155"/>
      <c r="QVG4" s="155"/>
      <c r="QVH4" s="155"/>
      <c r="QVI4" s="155"/>
      <c r="QVJ4" s="155"/>
      <c r="QVK4" s="155"/>
      <c r="QVL4" s="155"/>
      <c r="QVM4" s="155"/>
      <c r="QVN4" s="155"/>
      <c r="QVO4" s="155"/>
      <c r="QVP4" s="155"/>
      <c r="QVQ4" s="155"/>
      <c r="QVR4" s="155"/>
      <c r="QVS4" s="155"/>
      <c r="QVT4" s="155"/>
      <c r="QVU4" s="155"/>
      <c r="QVV4" s="155"/>
      <c r="QVW4" s="155"/>
      <c r="QVX4" s="155"/>
      <c r="QVY4" s="155"/>
      <c r="QVZ4" s="155"/>
      <c r="QWA4" s="155"/>
      <c r="QWB4" s="155"/>
      <c r="QWC4" s="155"/>
      <c r="QWD4" s="155"/>
      <c r="QWE4" s="155"/>
      <c r="QWF4" s="155"/>
      <c r="QWG4" s="155"/>
      <c r="QWH4" s="155"/>
      <c r="QWI4" s="155"/>
      <c r="QWJ4" s="155"/>
      <c r="QWK4" s="155"/>
      <c r="QWL4" s="155"/>
      <c r="QWM4" s="155"/>
      <c r="QWN4" s="155"/>
      <c r="QWO4" s="155"/>
      <c r="QWP4" s="155"/>
      <c r="QWQ4" s="155"/>
      <c r="QWR4" s="155"/>
      <c r="QWS4" s="155"/>
      <c r="QWT4" s="155"/>
      <c r="QWU4" s="155"/>
      <c r="QWV4" s="155"/>
      <c r="QWW4" s="155"/>
      <c r="QWX4" s="155"/>
      <c r="QWY4" s="155"/>
      <c r="QWZ4" s="155"/>
      <c r="QXA4" s="155"/>
      <c r="QXB4" s="155"/>
      <c r="QXC4" s="155"/>
      <c r="QXD4" s="155"/>
      <c r="QXE4" s="155"/>
      <c r="QXF4" s="155"/>
      <c r="QXG4" s="155"/>
      <c r="QXH4" s="155"/>
      <c r="QXI4" s="155"/>
      <c r="QXJ4" s="155"/>
      <c r="QXK4" s="155"/>
      <c r="QXL4" s="155"/>
      <c r="QXM4" s="155"/>
      <c r="QXN4" s="155"/>
      <c r="QXO4" s="155"/>
      <c r="QXP4" s="155"/>
      <c r="QXQ4" s="155"/>
      <c r="QXR4" s="155"/>
      <c r="QXS4" s="155"/>
      <c r="QXT4" s="155"/>
      <c r="QXU4" s="155"/>
      <c r="QXV4" s="155"/>
      <c r="QXW4" s="155"/>
      <c r="QXX4" s="155"/>
      <c r="QXY4" s="155"/>
      <c r="QXZ4" s="155"/>
      <c r="QYA4" s="155"/>
      <c r="QYB4" s="155"/>
      <c r="QYC4" s="155"/>
      <c r="QYD4" s="155"/>
      <c r="QYE4" s="155"/>
      <c r="QYF4" s="155"/>
      <c r="QYG4" s="155"/>
      <c r="QYH4" s="155"/>
      <c r="QYI4" s="155"/>
      <c r="QYJ4" s="155"/>
      <c r="QYK4" s="155"/>
      <c r="QYL4" s="155"/>
      <c r="QYM4" s="155"/>
      <c r="QYN4" s="155"/>
      <c r="QYO4" s="155"/>
      <c r="QYP4" s="155"/>
      <c r="QYQ4" s="155"/>
      <c r="QYR4" s="155"/>
      <c r="QYS4" s="155"/>
      <c r="QYT4" s="155"/>
      <c r="QYU4" s="155"/>
      <c r="QYV4" s="155"/>
      <c r="QYW4" s="155"/>
      <c r="QYX4" s="155"/>
      <c r="QYY4" s="155"/>
      <c r="QYZ4" s="155"/>
      <c r="QZA4" s="155"/>
      <c r="QZB4" s="155"/>
      <c r="QZC4" s="155"/>
      <c r="QZD4" s="155"/>
      <c r="QZE4" s="155"/>
      <c r="QZF4" s="155"/>
      <c r="QZG4" s="155"/>
      <c r="QZH4" s="155"/>
      <c r="QZI4" s="155"/>
      <c r="QZJ4" s="155"/>
      <c r="QZK4" s="155"/>
      <c r="QZL4" s="155"/>
      <c r="QZM4" s="155"/>
      <c r="QZN4" s="155"/>
      <c r="QZO4" s="155"/>
      <c r="QZP4" s="155"/>
      <c r="QZQ4" s="155"/>
      <c r="QZR4" s="155"/>
      <c r="QZS4" s="155"/>
      <c r="QZT4" s="155"/>
      <c r="QZU4" s="155"/>
      <c r="QZV4" s="155"/>
      <c r="QZW4" s="155"/>
      <c r="QZX4" s="155"/>
      <c r="QZY4" s="155"/>
      <c r="QZZ4" s="155"/>
      <c r="RAA4" s="155"/>
      <c r="RAB4" s="155"/>
      <c r="RAC4" s="155"/>
      <c r="RAD4" s="155"/>
      <c r="RAE4" s="155"/>
      <c r="RAF4" s="155"/>
      <c r="RAG4" s="155"/>
      <c r="RAH4" s="155"/>
      <c r="RAI4" s="155"/>
      <c r="RAJ4" s="155"/>
      <c r="RAK4" s="155"/>
      <c r="RAL4" s="155"/>
      <c r="RAM4" s="155"/>
      <c r="RAN4" s="155"/>
      <c r="RAO4" s="155"/>
      <c r="RAP4" s="155"/>
      <c r="RAQ4" s="155"/>
      <c r="RAR4" s="155"/>
      <c r="RAS4" s="155"/>
      <c r="RAT4" s="155"/>
      <c r="RAU4" s="155"/>
      <c r="RAV4" s="155"/>
      <c r="RAW4" s="155"/>
      <c r="RAX4" s="155"/>
      <c r="RAY4" s="155"/>
      <c r="RAZ4" s="155"/>
      <c r="RBA4" s="155"/>
      <c r="RBB4" s="155"/>
      <c r="RBC4" s="155"/>
      <c r="RBD4" s="155"/>
      <c r="RBE4" s="155"/>
      <c r="RBF4" s="155"/>
      <c r="RBG4" s="155"/>
      <c r="RBH4" s="155"/>
      <c r="RBI4" s="155"/>
      <c r="RBJ4" s="155"/>
      <c r="RBK4" s="155"/>
      <c r="RBL4" s="155"/>
      <c r="RBM4" s="155"/>
      <c r="RBN4" s="155"/>
      <c r="RBO4" s="155"/>
      <c r="RBP4" s="155"/>
      <c r="RBQ4" s="155"/>
      <c r="RBR4" s="155"/>
      <c r="RBS4" s="155"/>
      <c r="RBT4" s="155"/>
      <c r="RBU4" s="155"/>
      <c r="RBV4" s="155"/>
      <c r="RBW4" s="155"/>
      <c r="RBX4" s="155"/>
      <c r="RBY4" s="155"/>
      <c r="RBZ4" s="155"/>
      <c r="RCA4" s="155"/>
      <c r="RCB4" s="155"/>
      <c r="RCC4" s="155"/>
      <c r="RCD4" s="155"/>
      <c r="RCE4" s="155"/>
      <c r="RCF4" s="155"/>
      <c r="RCG4" s="155"/>
      <c r="RCH4" s="155"/>
      <c r="RCI4" s="155"/>
      <c r="RCJ4" s="155"/>
      <c r="RCK4" s="155"/>
      <c r="RCL4" s="155"/>
      <c r="RCM4" s="155"/>
      <c r="RCN4" s="155"/>
      <c r="RCO4" s="155"/>
      <c r="RCP4" s="155"/>
      <c r="RCQ4" s="155"/>
      <c r="RCR4" s="155"/>
      <c r="RCS4" s="155"/>
      <c r="RCT4" s="155"/>
      <c r="RCU4" s="155"/>
      <c r="RCV4" s="155"/>
      <c r="RCW4" s="155"/>
      <c r="RCX4" s="155"/>
      <c r="RCY4" s="155"/>
      <c r="RCZ4" s="155"/>
      <c r="RDA4" s="155"/>
      <c r="RDB4" s="155"/>
      <c r="RDC4" s="155"/>
      <c r="RDD4" s="155"/>
      <c r="RDE4" s="155"/>
      <c r="RDF4" s="155"/>
      <c r="RDG4" s="155"/>
      <c r="RDH4" s="155"/>
      <c r="RDI4" s="155"/>
      <c r="RDJ4" s="155"/>
      <c r="RDK4" s="155"/>
      <c r="RDL4" s="155"/>
      <c r="RDM4" s="155"/>
      <c r="RDN4" s="155"/>
      <c r="RDO4" s="155"/>
      <c r="RDP4" s="155"/>
      <c r="RDQ4" s="155"/>
      <c r="RDR4" s="155"/>
      <c r="RDS4" s="155"/>
      <c r="RDT4" s="155"/>
      <c r="RDU4" s="155"/>
      <c r="RDV4" s="155"/>
      <c r="RDW4" s="155"/>
      <c r="RDX4" s="155"/>
      <c r="RDY4" s="155"/>
      <c r="RDZ4" s="155"/>
      <c r="REA4" s="155"/>
      <c r="REB4" s="155"/>
      <c r="REC4" s="155"/>
      <c r="RED4" s="155"/>
      <c r="REE4" s="155"/>
      <c r="REF4" s="155"/>
      <c r="REG4" s="155"/>
      <c r="REH4" s="155"/>
      <c r="REI4" s="155"/>
      <c r="REJ4" s="155"/>
      <c r="REK4" s="155"/>
      <c r="REL4" s="155"/>
      <c r="REM4" s="155"/>
      <c r="REN4" s="155"/>
      <c r="REO4" s="155"/>
      <c r="REP4" s="155"/>
      <c r="REQ4" s="155"/>
      <c r="RER4" s="155"/>
      <c r="RES4" s="155"/>
      <c r="RET4" s="155"/>
      <c r="REU4" s="155"/>
      <c r="REV4" s="155"/>
      <c r="REW4" s="155"/>
      <c r="REX4" s="155"/>
      <c r="REY4" s="155"/>
      <c r="REZ4" s="155"/>
      <c r="RFA4" s="155"/>
      <c r="RFB4" s="155"/>
      <c r="RFC4" s="155"/>
      <c r="RFD4" s="155"/>
      <c r="RFE4" s="155"/>
      <c r="RFF4" s="155"/>
      <c r="RFG4" s="155"/>
      <c r="RFH4" s="155"/>
      <c r="RFI4" s="155"/>
      <c r="RFJ4" s="155"/>
      <c r="RFK4" s="155"/>
      <c r="RFL4" s="155"/>
      <c r="RFM4" s="155"/>
      <c r="RFN4" s="155"/>
      <c r="RFO4" s="155"/>
      <c r="RFP4" s="155"/>
      <c r="RFQ4" s="155"/>
      <c r="RFR4" s="155"/>
      <c r="RFS4" s="155"/>
      <c r="RFT4" s="155"/>
      <c r="RFU4" s="155"/>
      <c r="RFV4" s="155"/>
      <c r="RFW4" s="155"/>
      <c r="RFX4" s="155"/>
      <c r="RFY4" s="155"/>
      <c r="RFZ4" s="155"/>
      <c r="RGA4" s="155"/>
      <c r="RGB4" s="155"/>
      <c r="RGC4" s="155"/>
      <c r="RGD4" s="155"/>
      <c r="RGE4" s="155"/>
      <c r="RGF4" s="155"/>
      <c r="RGG4" s="155"/>
      <c r="RGH4" s="155"/>
      <c r="RGI4" s="155"/>
      <c r="RGJ4" s="155"/>
      <c r="RGK4" s="155"/>
      <c r="RGL4" s="155"/>
      <c r="RGM4" s="155"/>
      <c r="RGN4" s="155"/>
      <c r="RGO4" s="155"/>
      <c r="RGP4" s="155"/>
      <c r="RGQ4" s="155"/>
      <c r="RGR4" s="155"/>
      <c r="RGS4" s="155"/>
      <c r="RGT4" s="155"/>
      <c r="RGU4" s="155"/>
      <c r="RGV4" s="155"/>
      <c r="RGW4" s="155"/>
      <c r="RGX4" s="155"/>
      <c r="RGY4" s="155"/>
      <c r="RGZ4" s="155"/>
      <c r="RHA4" s="155"/>
      <c r="RHB4" s="155"/>
      <c r="RHC4" s="155"/>
      <c r="RHD4" s="155"/>
      <c r="RHE4" s="155"/>
      <c r="RHF4" s="155"/>
      <c r="RHG4" s="155"/>
      <c r="RHH4" s="155"/>
      <c r="RHI4" s="155"/>
      <c r="RHJ4" s="155"/>
      <c r="RHK4" s="155"/>
      <c r="RHL4" s="155"/>
      <c r="RHM4" s="155"/>
      <c r="RHN4" s="155"/>
      <c r="RHO4" s="155"/>
      <c r="RHP4" s="155"/>
      <c r="RHQ4" s="155"/>
      <c r="RHR4" s="155"/>
      <c r="RHS4" s="155"/>
      <c r="RHT4" s="155"/>
      <c r="RHU4" s="155"/>
      <c r="RHV4" s="155"/>
      <c r="RHW4" s="155"/>
      <c r="RHX4" s="155"/>
      <c r="RHY4" s="155"/>
      <c r="RHZ4" s="155"/>
      <c r="RIA4" s="155"/>
      <c r="RIB4" s="155"/>
      <c r="RIC4" s="155"/>
      <c r="RID4" s="155"/>
      <c r="RIE4" s="155"/>
      <c r="RIF4" s="155"/>
      <c r="RIG4" s="155"/>
      <c r="RIH4" s="155"/>
      <c r="RII4" s="155"/>
      <c r="RIJ4" s="155"/>
      <c r="RIK4" s="155"/>
      <c r="RIL4" s="155"/>
      <c r="RIM4" s="155"/>
      <c r="RIN4" s="155"/>
      <c r="RIO4" s="155"/>
      <c r="RIP4" s="155"/>
      <c r="RIQ4" s="155"/>
      <c r="RIR4" s="155"/>
      <c r="RIS4" s="155"/>
      <c r="RIT4" s="155"/>
      <c r="RIU4" s="155"/>
      <c r="RIV4" s="155"/>
      <c r="RIW4" s="155"/>
      <c r="RIX4" s="155"/>
      <c r="RIY4" s="155"/>
      <c r="RIZ4" s="155"/>
      <c r="RJA4" s="155"/>
      <c r="RJB4" s="155"/>
      <c r="RJC4" s="155"/>
      <c r="RJD4" s="155"/>
      <c r="RJE4" s="155"/>
      <c r="RJF4" s="155"/>
      <c r="RJG4" s="155"/>
      <c r="RJH4" s="155"/>
      <c r="RJI4" s="155"/>
      <c r="RJJ4" s="155"/>
      <c r="RJK4" s="155"/>
      <c r="RJL4" s="155"/>
      <c r="RJM4" s="155"/>
      <c r="RJN4" s="155"/>
      <c r="RJO4" s="155"/>
      <c r="RJP4" s="155"/>
      <c r="RJQ4" s="155"/>
      <c r="RJR4" s="155"/>
      <c r="RJS4" s="155"/>
      <c r="RJT4" s="155"/>
      <c r="RJU4" s="155"/>
      <c r="RJV4" s="155"/>
      <c r="RJW4" s="155"/>
      <c r="RJX4" s="155"/>
      <c r="RJY4" s="155"/>
      <c r="RJZ4" s="155"/>
      <c r="RKA4" s="155"/>
      <c r="RKB4" s="155"/>
      <c r="RKC4" s="155"/>
      <c r="RKD4" s="155"/>
      <c r="RKE4" s="155"/>
      <c r="RKF4" s="155"/>
      <c r="RKG4" s="155"/>
      <c r="RKH4" s="155"/>
      <c r="RKI4" s="155"/>
      <c r="RKJ4" s="155"/>
      <c r="RKK4" s="155"/>
      <c r="RKL4" s="155"/>
      <c r="RKM4" s="155"/>
      <c r="RKN4" s="155"/>
      <c r="RKO4" s="155"/>
      <c r="RKP4" s="155"/>
      <c r="RKQ4" s="155"/>
      <c r="RKR4" s="155"/>
      <c r="RKS4" s="155"/>
      <c r="RKT4" s="155"/>
      <c r="RKU4" s="155"/>
      <c r="RKV4" s="155"/>
      <c r="RKW4" s="155"/>
      <c r="RKX4" s="155"/>
      <c r="RKY4" s="155"/>
      <c r="RKZ4" s="155"/>
      <c r="RLA4" s="155"/>
      <c r="RLB4" s="155"/>
      <c r="RLC4" s="155"/>
      <c r="RLD4" s="155"/>
      <c r="RLE4" s="155"/>
      <c r="RLF4" s="155"/>
      <c r="RLG4" s="155"/>
      <c r="RLH4" s="155"/>
      <c r="RLI4" s="155"/>
      <c r="RLJ4" s="155"/>
      <c r="RLK4" s="155"/>
      <c r="RLL4" s="155"/>
      <c r="RLM4" s="155"/>
      <c r="RLN4" s="155"/>
      <c r="RLO4" s="155"/>
      <c r="RLP4" s="155"/>
      <c r="RLQ4" s="155"/>
      <c r="RLR4" s="155"/>
      <c r="RLS4" s="155"/>
      <c r="RLT4" s="155"/>
      <c r="RLU4" s="155"/>
      <c r="RLV4" s="155"/>
      <c r="RLW4" s="155"/>
      <c r="RLX4" s="155"/>
      <c r="RLY4" s="155"/>
      <c r="RLZ4" s="155"/>
      <c r="RMA4" s="155"/>
      <c r="RMB4" s="155"/>
      <c r="RMC4" s="155"/>
      <c r="RMD4" s="155"/>
      <c r="RME4" s="155"/>
      <c r="RMF4" s="155"/>
      <c r="RMG4" s="155"/>
      <c r="RMH4" s="155"/>
      <c r="RMI4" s="155"/>
      <c r="RMJ4" s="155"/>
      <c r="RMK4" s="155"/>
      <c r="RML4" s="155"/>
      <c r="RMM4" s="155"/>
      <c r="RMN4" s="155"/>
      <c r="RMO4" s="155"/>
      <c r="RMP4" s="155"/>
      <c r="RMQ4" s="155"/>
      <c r="RMR4" s="155"/>
      <c r="RMS4" s="155"/>
      <c r="RMT4" s="155"/>
      <c r="RMU4" s="155"/>
      <c r="RMV4" s="155"/>
      <c r="RMW4" s="155"/>
      <c r="RMX4" s="155"/>
      <c r="RMY4" s="155"/>
      <c r="RMZ4" s="155"/>
      <c r="RNA4" s="155"/>
      <c r="RNB4" s="155"/>
      <c r="RNC4" s="155"/>
      <c r="RND4" s="155"/>
      <c r="RNE4" s="155"/>
      <c r="RNF4" s="155"/>
      <c r="RNG4" s="155"/>
      <c r="RNH4" s="155"/>
      <c r="RNI4" s="155"/>
      <c r="RNJ4" s="155"/>
      <c r="RNK4" s="155"/>
      <c r="RNL4" s="155"/>
      <c r="RNM4" s="155"/>
      <c r="RNN4" s="155"/>
      <c r="RNO4" s="155"/>
      <c r="RNP4" s="155"/>
      <c r="RNQ4" s="155"/>
      <c r="RNR4" s="155"/>
      <c r="RNS4" s="155"/>
      <c r="RNT4" s="155"/>
      <c r="RNU4" s="155"/>
      <c r="RNV4" s="155"/>
      <c r="RNW4" s="155"/>
      <c r="RNX4" s="155"/>
      <c r="RNY4" s="155"/>
      <c r="RNZ4" s="155"/>
      <c r="ROA4" s="155"/>
      <c r="ROB4" s="155"/>
      <c r="ROC4" s="155"/>
      <c r="ROD4" s="155"/>
      <c r="ROE4" s="155"/>
      <c r="ROF4" s="155"/>
      <c r="ROG4" s="155"/>
      <c r="ROH4" s="155"/>
      <c r="ROI4" s="155"/>
      <c r="ROJ4" s="155"/>
      <c r="ROK4" s="155"/>
      <c r="ROL4" s="155"/>
      <c r="ROM4" s="155"/>
      <c r="RON4" s="155"/>
      <c r="ROO4" s="155"/>
      <c r="ROP4" s="155"/>
      <c r="ROQ4" s="155"/>
      <c r="ROR4" s="155"/>
      <c r="ROS4" s="155"/>
      <c r="ROT4" s="155"/>
      <c r="ROU4" s="155"/>
      <c r="ROV4" s="155"/>
      <c r="ROW4" s="155"/>
      <c r="ROX4" s="155"/>
      <c r="ROY4" s="155"/>
      <c r="ROZ4" s="155"/>
      <c r="RPA4" s="155"/>
      <c r="RPB4" s="155"/>
      <c r="RPC4" s="155"/>
      <c r="RPD4" s="155"/>
      <c r="RPE4" s="155"/>
      <c r="RPF4" s="155"/>
      <c r="RPG4" s="155"/>
      <c r="RPH4" s="155"/>
      <c r="RPI4" s="155"/>
      <c r="RPJ4" s="155"/>
      <c r="RPK4" s="155"/>
      <c r="RPL4" s="155"/>
      <c r="RPM4" s="155"/>
      <c r="RPN4" s="155"/>
      <c r="RPO4" s="155"/>
      <c r="RPP4" s="155"/>
      <c r="RPQ4" s="155"/>
      <c r="RPR4" s="155"/>
      <c r="RPS4" s="155"/>
      <c r="RPT4" s="155"/>
      <c r="RPU4" s="155"/>
      <c r="RPV4" s="155"/>
      <c r="RPW4" s="155"/>
      <c r="RPX4" s="155"/>
      <c r="RPY4" s="155"/>
      <c r="RPZ4" s="155"/>
      <c r="RQA4" s="155"/>
      <c r="RQB4" s="155"/>
      <c r="RQC4" s="155"/>
      <c r="RQD4" s="155"/>
      <c r="RQE4" s="155"/>
      <c r="RQF4" s="155"/>
      <c r="RQG4" s="155"/>
      <c r="RQH4" s="155"/>
      <c r="RQI4" s="155"/>
      <c r="RQJ4" s="155"/>
      <c r="RQK4" s="155"/>
      <c r="RQL4" s="155"/>
      <c r="RQM4" s="155"/>
      <c r="RQN4" s="155"/>
      <c r="RQO4" s="155"/>
      <c r="RQP4" s="155"/>
      <c r="RQQ4" s="155"/>
      <c r="RQR4" s="155"/>
      <c r="RQS4" s="155"/>
      <c r="RQT4" s="155"/>
      <c r="RQU4" s="155"/>
      <c r="RQV4" s="155"/>
      <c r="RQW4" s="155"/>
      <c r="RQX4" s="155"/>
      <c r="RQY4" s="155"/>
      <c r="RQZ4" s="155"/>
      <c r="RRA4" s="155"/>
      <c r="RRB4" s="155"/>
      <c r="RRC4" s="155"/>
      <c r="RRD4" s="155"/>
      <c r="RRE4" s="155"/>
      <c r="RRF4" s="155"/>
      <c r="RRG4" s="155"/>
      <c r="RRH4" s="155"/>
      <c r="RRI4" s="155"/>
      <c r="RRJ4" s="155"/>
      <c r="RRK4" s="155"/>
      <c r="RRL4" s="155"/>
      <c r="RRM4" s="155"/>
      <c r="RRN4" s="155"/>
      <c r="RRO4" s="155"/>
      <c r="RRP4" s="155"/>
      <c r="RRQ4" s="155"/>
      <c r="RRR4" s="155"/>
      <c r="RRS4" s="155"/>
      <c r="RRT4" s="155"/>
      <c r="RRU4" s="155"/>
      <c r="RRV4" s="155"/>
      <c r="RRW4" s="155"/>
      <c r="RRX4" s="155"/>
      <c r="RRY4" s="155"/>
      <c r="RRZ4" s="155"/>
      <c r="RSA4" s="155"/>
      <c r="RSB4" s="155"/>
      <c r="RSC4" s="155"/>
      <c r="RSD4" s="155"/>
      <c r="RSE4" s="155"/>
      <c r="RSF4" s="155"/>
      <c r="RSG4" s="155"/>
      <c r="RSH4" s="155"/>
      <c r="RSI4" s="155"/>
      <c r="RSJ4" s="155"/>
      <c r="RSK4" s="155"/>
      <c r="RSL4" s="155"/>
      <c r="RSM4" s="155"/>
      <c r="RSN4" s="155"/>
      <c r="RSO4" s="155"/>
      <c r="RSP4" s="155"/>
      <c r="RSQ4" s="155"/>
      <c r="RSR4" s="155"/>
      <c r="RSS4" s="155"/>
      <c r="RST4" s="155"/>
      <c r="RSU4" s="155"/>
      <c r="RSV4" s="155"/>
      <c r="RSW4" s="155"/>
      <c r="RSX4" s="155"/>
      <c r="RSY4" s="155"/>
      <c r="RSZ4" s="155"/>
      <c r="RTA4" s="155"/>
      <c r="RTB4" s="155"/>
      <c r="RTC4" s="155"/>
      <c r="RTD4" s="155"/>
      <c r="RTE4" s="155"/>
      <c r="RTF4" s="155"/>
      <c r="RTG4" s="155"/>
      <c r="RTH4" s="155"/>
      <c r="RTI4" s="155"/>
      <c r="RTJ4" s="155"/>
      <c r="RTK4" s="155"/>
      <c r="RTL4" s="155"/>
      <c r="RTM4" s="155"/>
      <c r="RTN4" s="155"/>
      <c r="RTO4" s="155"/>
      <c r="RTP4" s="155"/>
      <c r="RTQ4" s="155"/>
      <c r="RTR4" s="155"/>
      <c r="RTS4" s="155"/>
      <c r="RTT4" s="155"/>
      <c r="RTU4" s="155"/>
      <c r="RTV4" s="155"/>
      <c r="RTW4" s="155"/>
      <c r="RTX4" s="155"/>
      <c r="RTY4" s="155"/>
      <c r="RTZ4" s="155"/>
      <c r="RUA4" s="155"/>
      <c r="RUB4" s="155"/>
      <c r="RUC4" s="155"/>
      <c r="RUD4" s="155"/>
      <c r="RUE4" s="155"/>
      <c r="RUF4" s="155"/>
      <c r="RUG4" s="155"/>
      <c r="RUH4" s="155"/>
      <c r="RUI4" s="155"/>
      <c r="RUJ4" s="155"/>
      <c r="RUK4" s="155"/>
      <c r="RUL4" s="155"/>
      <c r="RUM4" s="155"/>
      <c r="RUN4" s="155"/>
      <c r="RUO4" s="155"/>
      <c r="RUP4" s="155"/>
      <c r="RUQ4" s="155"/>
      <c r="RUR4" s="155"/>
      <c r="RUS4" s="155"/>
      <c r="RUT4" s="155"/>
      <c r="RUU4" s="155"/>
      <c r="RUV4" s="155"/>
      <c r="RUW4" s="155"/>
      <c r="RUX4" s="155"/>
      <c r="RUY4" s="155"/>
      <c r="RUZ4" s="155"/>
      <c r="RVA4" s="155"/>
      <c r="RVB4" s="155"/>
      <c r="RVC4" s="155"/>
      <c r="RVD4" s="155"/>
      <c r="RVE4" s="155"/>
      <c r="RVF4" s="155"/>
      <c r="RVG4" s="155"/>
      <c r="RVH4" s="155"/>
      <c r="RVI4" s="155"/>
      <c r="RVJ4" s="155"/>
      <c r="RVK4" s="155"/>
      <c r="RVL4" s="155"/>
      <c r="RVM4" s="155"/>
      <c r="RVN4" s="155"/>
      <c r="RVO4" s="155"/>
      <c r="RVP4" s="155"/>
      <c r="RVQ4" s="155"/>
      <c r="RVR4" s="155"/>
      <c r="RVS4" s="155"/>
      <c r="RVT4" s="155"/>
      <c r="RVU4" s="155"/>
      <c r="RVV4" s="155"/>
      <c r="RVW4" s="155"/>
      <c r="RVX4" s="155"/>
      <c r="RVY4" s="155"/>
      <c r="RVZ4" s="155"/>
      <c r="RWA4" s="155"/>
      <c r="RWB4" s="155"/>
      <c r="RWC4" s="155"/>
      <c r="RWD4" s="155"/>
      <c r="RWE4" s="155"/>
      <c r="RWF4" s="155"/>
      <c r="RWG4" s="155"/>
      <c r="RWH4" s="155"/>
      <c r="RWI4" s="155"/>
      <c r="RWJ4" s="155"/>
      <c r="RWK4" s="155"/>
      <c r="RWL4" s="155"/>
      <c r="RWM4" s="155"/>
      <c r="RWN4" s="155"/>
      <c r="RWO4" s="155"/>
      <c r="RWP4" s="155"/>
      <c r="RWQ4" s="155"/>
      <c r="RWR4" s="155"/>
      <c r="RWS4" s="155"/>
      <c r="RWT4" s="155"/>
      <c r="RWU4" s="155"/>
      <c r="RWV4" s="155"/>
      <c r="RWW4" s="155"/>
      <c r="RWX4" s="155"/>
      <c r="RWY4" s="155"/>
      <c r="RWZ4" s="155"/>
      <c r="RXA4" s="155"/>
      <c r="RXB4" s="155"/>
      <c r="RXC4" s="155"/>
      <c r="RXD4" s="155"/>
      <c r="RXE4" s="155"/>
      <c r="RXF4" s="155"/>
      <c r="RXG4" s="155"/>
      <c r="RXH4" s="155"/>
      <c r="RXI4" s="155"/>
      <c r="RXJ4" s="155"/>
      <c r="RXK4" s="155"/>
      <c r="RXL4" s="155"/>
      <c r="RXM4" s="155"/>
      <c r="RXN4" s="155"/>
      <c r="RXO4" s="155"/>
      <c r="RXP4" s="155"/>
      <c r="RXQ4" s="155"/>
      <c r="RXR4" s="155"/>
      <c r="RXS4" s="155"/>
      <c r="RXT4" s="155"/>
      <c r="RXU4" s="155"/>
      <c r="RXV4" s="155"/>
      <c r="RXW4" s="155"/>
      <c r="RXX4" s="155"/>
      <c r="RXY4" s="155"/>
      <c r="RXZ4" s="155"/>
      <c r="RYA4" s="155"/>
      <c r="RYB4" s="155"/>
      <c r="RYC4" s="155"/>
      <c r="RYD4" s="155"/>
      <c r="RYE4" s="155"/>
      <c r="RYF4" s="155"/>
      <c r="RYG4" s="155"/>
      <c r="RYH4" s="155"/>
      <c r="RYI4" s="155"/>
      <c r="RYJ4" s="155"/>
      <c r="RYK4" s="155"/>
      <c r="RYL4" s="155"/>
      <c r="RYM4" s="155"/>
      <c r="RYN4" s="155"/>
      <c r="RYO4" s="155"/>
      <c r="RYP4" s="155"/>
      <c r="RYQ4" s="155"/>
      <c r="RYR4" s="155"/>
      <c r="RYS4" s="155"/>
      <c r="RYT4" s="155"/>
      <c r="RYU4" s="155"/>
      <c r="RYV4" s="155"/>
      <c r="RYW4" s="155"/>
      <c r="RYX4" s="155"/>
      <c r="RYY4" s="155"/>
      <c r="RYZ4" s="155"/>
      <c r="RZA4" s="155"/>
      <c r="RZB4" s="155"/>
      <c r="RZC4" s="155"/>
      <c r="RZD4" s="155"/>
      <c r="RZE4" s="155"/>
      <c r="RZF4" s="155"/>
      <c r="RZG4" s="155"/>
      <c r="RZH4" s="155"/>
      <c r="RZI4" s="155"/>
      <c r="RZJ4" s="155"/>
      <c r="RZK4" s="155"/>
      <c r="RZL4" s="155"/>
      <c r="RZM4" s="155"/>
      <c r="RZN4" s="155"/>
      <c r="RZO4" s="155"/>
      <c r="RZP4" s="155"/>
      <c r="RZQ4" s="155"/>
      <c r="RZR4" s="155"/>
      <c r="RZS4" s="155"/>
      <c r="RZT4" s="155"/>
      <c r="RZU4" s="155"/>
      <c r="RZV4" s="155"/>
      <c r="RZW4" s="155"/>
      <c r="RZX4" s="155"/>
      <c r="RZY4" s="155"/>
      <c r="RZZ4" s="155"/>
      <c r="SAA4" s="155"/>
      <c r="SAB4" s="155"/>
      <c r="SAC4" s="155"/>
      <c r="SAD4" s="155"/>
      <c r="SAE4" s="155"/>
      <c r="SAF4" s="155"/>
      <c r="SAG4" s="155"/>
      <c r="SAH4" s="155"/>
      <c r="SAI4" s="155"/>
      <c r="SAJ4" s="155"/>
      <c r="SAK4" s="155"/>
      <c r="SAL4" s="155"/>
      <c r="SAM4" s="155"/>
      <c r="SAN4" s="155"/>
      <c r="SAO4" s="155"/>
      <c r="SAP4" s="155"/>
      <c r="SAQ4" s="155"/>
      <c r="SAR4" s="155"/>
      <c r="SAS4" s="155"/>
      <c r="SAT4" s="155"/>
      <c r="SAU4" s="155"/>
      <c r="SAV4" s="155"/>
      <c r="SAW4" s="155"/>
      <c r="SAX4" s="155"/>
      <c r="SAY4" s="155"/>
      <c r="SAZ4" s="155"/>
      <c r="SBA4" s="155"/>
      <c r="SBB4" s="155"/>
      <c r="SBC4" s="155"/>
      <c r="SBD4" s="155"/>
      <c r="SBE4" s="155"/>
      <c r="SBF4" s="155"/>
      <c r="SBG4" s="155"/>
      <c r="SBH4" s="155"/>
      <c r="SBI4" s="155"/>
      <c r="SBJ4" s="155"/>
      <c r="SBK4" s="155"/>
      <c r="SBL4" s="155"/>
      <c r="SBM4" s="155"/>
      <c r="SBN4" s="155"/>
      <c r="SBO4" s="155"/>
      <c r="SBP4" s="155"/>
      <c r="SBQ4" s="155"/>
      <c r="SBR4" s="155"/>
      <c r="SBS4" s="155"/>
      <c r="SBT4" s="155"/>
      <c r="SBU4" s="155"/>
      <c r="SBV4" s="155"/>
      <c r="SBW4" s="155"/>
      <c r="SBX4" s="155"/>
      <c r="SBY4" s="155"/>
      <c r="SBZ4" s="155"/>
      <c r="SCA4" s="155"/>
      <c r="SCB4" s="155"/>
      <c r="SCC4" s="155"/>
      <c r="SCD4" s="155"/>
      <c r="SCE4" s="155"/>
      <c r="SCF4" s="155"/>
      <c r="SCG4" s="155"/>
      <c r="SCH4" s="155"/>
      <c r="SCI4" s="155"/>
      <c r="SCJ4" s="155"/>
      <c r="SCK4" s="155"/>
      <c r="SCL4" s="155"/>
      <c r="SCM4" s="155"/>
      <c r="SCN4" s="155"/>
      <c r="SCO4" s="155"/>
      <c r="SCP4" s="155"/>
      <c r="SCQ4" s="155"/>
      <c r="SCR4" s="155"/>
      <c r="SCS4" s="155"/>
      <c r="SCT4" s="155"/>
      <c r="SCU4" s="155"/>
      <c r="SCV4" s="155"/>
      <c r="SCW4" s="155"/>
      <c r="SCX4" s="155"/>
      <c r="SCY4" s="155"/>
      <c r="SCZ4" s="155"/>
      <c r="SDA4" s="155"/>
      <c r="SDB4" s="155"/>
      <c r="SDC4" s="155"/>
      <c r="SDD4" s="155"/>
      <c r="SDE4" s="155"/>
      <c r="SDF4" s="155"/>
      <c r="SDG4" s="155"/>
      <c r="SDH4" s="155"/>
      <c r="SDI4" s="155"/>
      <c r="SDJ4" s="155"/>
      <c r="SDK4" s="155"/>
      <c r="SDL4" s="155"/>
      <c r="SDM4" s="155"/>
      <c r="SDN4" s="155"/>
      <c r="SDO4" s="155"/>
      <c r="SDP4" s="155"/>
      <c r="SDQ4" s="155"/>
      <c r="SDR4" s="155"/>
      <c r="SDS4" s="155"/>
      <c r="SDT4" s="155"/>
      <c r="SDU4" s="155"/>
      <c r="SDV4" s="155"/>
      <c r="SDW4" s="155"/>
      <c r="SDX4" s="155"/>
      <c r="SDY4" s="155"/>
      <c r="SDZ4" s="155"/>
      <c r="SEA4" s="155"/>
      <c r="SEB4" s="155"/>
      <c r="SEC4" s="155"/>
      <c r="SED4" s="155"/>
      <c r="SEE4" s="155"/>
      <c r="SEF4" s="155"/>
      <c r="SEG4" s="155"/>
      <c r="SEH4" s="155"/>
      <c r="SEI4" s="155"/>
      <c r="SEJ4" s="155"/>
      <c r="SEK4" s="155"/>
      <c r="SEL4" s="155"/>
      <c r="SEM4" s="155"/>
      <c r="SEN4" s="155"/>
      <c r="SEO4" s="155"/>
      <c r="SEP4" s="155"/>
      <c r="SEQ4" s="155"/>
      <c r="SER4" s="155"/>
      <c r="SES4" s="155"/>
      <c r="SET4" s="155"/>
      <c r="SEU4" s="155"/>
      <c r="SEV4" s="155"/>
      <c r="SEW4" s="155"/>
      <c r="SEX4" s="155"/>
      <c r="SEY4" s="155"/>
      <c r="SEZ4" s="155"/>
      <c r="SFA4" s="155"/>
      <c r="SFB4" s="155"/>
      <c r="SFC4" s="155"/>
      <c r="SFD4" s="155"/>
      <c r="SFE4" s="155"/>
      <c r="SFF4" s="155"/>
      <c r="SFG4" s="155"/>
      <c r="SFH4" s="155"/>
      <c r="SFI4" s="155"/>
      <c r="SFJ4" s="155"/>
      <c r="SFK4" s="155"/>
      <c r="SFL4" s="155"/>
      <c r="SFM4" s="155"/>
      <c r="SFN4" s="155"/>
      <c r="SFO4" s="155"/>
      <c r="SFP4" s="155"/>
      <c r="SFQ4" s="155"/>
      <c r="SFR4" s="155"/>
      <c r="SFS4" s="155"/>
      <c r="SFT4" s="155"/>
      <c r="SFU4" s="155"/>
      <c r="SFV4" s="155"/>
      <c r="SFW4" s="155"/>
      <c r="SFX4" s="155"/>
      <c r="SFY4" s="155"/>
      <c r="SFZ4" s="155"/>
      <c r="SGA4" s="155"/>
      <c r="SGB4" s="155"/>
      <c r="SGC4" s="155"/>
      <c r="SGD4" s="155"/>
      <c r="SGE4" s="155"/>
      <c r="SGF4" s="155"/>
      <c r="SGG4" s="155"/>
      <c r="SGH4" s="155"/>
      <c r="SGI4" s="155"/>
      <c r="SGJ4" s="155"/>
      <c r="SGK4" s="155"/>
      <c r="SGL4" s="155"/>
      <c r="SGM4" s="155"/>
      <c r="SGN4" s="155"/>
      <c r="SGO4" s="155"/>
      <c r="SGP4" s="155"/>
      <c r="SGQ4" s="155"/>
      <c r="SGR4" s="155"/>
      <c r="SGS4" s="155"/>
      <c r="SGT4" s="155"/>
      <c r="SGU4" s="155"/>
      <c r="SGV4" s="155"/>
      <c r="SGW4" s="155"/>
      <c r="SGX4" s="155"/>
      <c r="SGY4" s="155"/>
      <c r="SGZ4" s="155"/>
      <c r="SHA4" s="155"/>
      <c r="SHB4" s="155"/>
      <c r="SHC4" s="155"/>
      <c r="SHD4" s="155"/>
      <c r="SHE4" s="155"/>
      <c r="SHF4" s="155"/>
      <c r="SHG4" s="155"/>
      <c r="SHH4" s="155"/>
      <c r="SHI4" s="155"/>
      <c r="SHJ4" s="155"/>
      <c r="SHK4" s="155"/>
      <c r="SHL4" s="155"/>
      <c r="SHM4" s="155"/>
      <c r="SHN4" s="155"/>
      <c r="SHO4" s="155"/>
      <c r="SHP4" s="155"/>
      <c r="SHQ4" s="155"/>
      <c r="SHR4" s="155"/>
      <c r="SHS4" s="155"/>
      <c r="SHT4" s="155"/>
      <c r="SHU4" s="155"/>
      <c r="SHV4" s="155"/>
      <c r="SHW4" s="155"/>
      <c r="SHX4" s="155"/>
      <c r="SHY4" s="155"/>
      <c r="SHZ4" s="155"/>
      <c r="SIA4" s="155"/>
      <c r="SIB4" s="155"/>
      <c r="SIC4" s="155"/>
      <c r="SID4" s="155"/>
      <c r="SIE4" s="155"/>
      <c r="SIF4" s="155"/>
      <c r="SIG4" s="155"/>
      <c r="SIH4" s="155"/>
      <c r="SII4" s="155"/>
      <c r="SIJ4" s="155"/>
      <c r="SIK4" s="155"/>
      <c r="SIL4" s="155"/>
      <c r="SIM4" s="155"/>
      <c r="SIN4" s="155"/>
      <c r="SIO4" s="155"/>
      <c r="SIP4" s="155"/>
      <c r="SIQ4" s="155"/>
      <c r="SIR4" s="155"/>
      <c r="SIS4" s="155"/>
      <c r="SIT4" s="155"/>
      <c r="SIU4" s="155"/>
      <c r="SIV4" s="155"/>
      <c r="SIW4" s="155"/>
      <c r="SIX4" s="155"/>
      <c r="SIY4" s="155"/>
      <c r="SIZ4" s="155"/>
      <c r="SJA4" s="155"/>
      <c r="SJB4" s="155"/>
      <c r="SJC4" s="155"/>
      <c r="SJD4" s="155"/>
      <c r="SJE4" s="155"/>
      <c r="SJF4" s="155"/>
      <c r="SJG4" s="155"/>
      <c r="SJH4" s="155"/>
      <c r="SJI4" s="155"/>
      <c r="SJJ4" s="155"/>
      <c r="SJK4" s="155"/>
      <c r="SJL4" s="155"/>
      <c r="SJM4" s="155"/>
      <c r="SJN4" s="155"/>
      <c r="SJO4" s="155"/>
      <c r="SJP4" s="155"/>
      <c r="SJQ4" s="155"/>
      <c r="SJR4" s="155"/>
      <c r="SJS4" s="155"/>
      <c r="SJT4" s="155"/>
      <c r="SJU4" s="155"/>
      <c r="SJV4" s="155"/>
      <c r="SJW4" s="155"/>
      <c r="SJX4" s="155"/>
      <c r="SJY4" s="155"/>
      <c r="SJZ4" s="155"/>
      <c r="SKA4" s="155"/>
      <c r="SKB4" s="155"/>
      <c r="SKC4" s="155"/>
      <c r="SKD4" s="155"/>
      <c r="SKE4" s="155"/>
      <c r="SKF4" s="155"/>
      <c r="SKG4" s="155"/>
      <c r="SKH4" s="155"/>
      <c r="SKI4" s="155"/>
      <c r="SKJ4" s="155"/>
      <c r="SKK4" s="155"/>
      <c r="SKL4" s="155"/>
      <c r="SKM4" s="155"/>
      <c r="SKN4" s="155"/>
      <c r="SKO4" s="155"/>
      <c r="SKP4" s="155"/>
      <c r="SKQ4" s="155"/>
      <c r="SKR4" s="155"/>
      <c r="SKS4" s="155"/>
      <c r="SKT4" s="155"/>
      <c r="SKU4" s="155"/>
      <c r="SKV4" s="155"/>
      <c r="SKW4" s="155"/>
      <c r="SKX4" s="155"/>
      <c r="SKY4" s="155"/>
      <c r="SKZ4" s="155"/>
      <c r="SLA4" s="155"/>
      <c r="SLB4" s="155"/>
      <c r="SLC4" s="155"/>
      <c r="SLD4" s="155"/>
      <c r="SLE4" s="155"/>
      <c r="SLF4" s="155"/>
      <c r="SLG4" s="155"/>
      <c r="SLH4" s="155"/>
      <c r="SLI4" s="155"/>
      <c r="SLJ4" s="155"/>
      <c r="SLK4" s="155"/>
      <c r="SLL4" s="155"/>
      <c r="SLM4" s="155"/>
      <c r="SLN4" s="155"/>
      <c r="SLO4" s="155"/>
      <c r="SLP4" s="155"/>
      <c r="SLQ4" s="155"/>
      <c r="SLR4" s="155"/>
      <c r="SLS4" s="155"/>
      <c r="SLT4" s="155"/>
      <c r="SLU4" s="155"/>
      <c r="SLV4" s="155"/>
      <c r="SLW4" s="155"/>
      <c r="SLX4" s="155"/>
      <c r="SLY4" s="155"/>
      <c r="SLZ4" s="155"/>
      <c r="SMA4" s="155"/>
      <c r="SMB4" s="155"/>
      <c r="SMC4" s="155"/>
      <c r="SMD4" s="155"/>
      <c r="SME4" s="155"/>
      <c r="SMF4" s="155"/>
      <c r="SMG4" s="155"/>
      <c r="SMH4" s="155"/>
      <c r="SMI4" s="155"/>
      <c r="SMJ4" s="155"/>
      <c r="SMK4" s="155"/>
      <c r="SML4" s="155"/>
      <c r="SMM4" s="155"/>
      <c r="SMN4" s="155"/>
      <c r="SMO4" s="155"/>
      <c r="SMP4" s="155"/>
      <c r="SMQ4" s="155"/>
      <c r="SMR4" s="155"/>
      <c r="SMS4" s="155"/>
      <c r="SMT4" s="155"/>
      <c r="SMU4" s="155"/>
      <c r="SMV4" s="155"/>
      <c r="SMW4" s="155"/>
      <c r="SMX4" s="155"/>
      <c r="SMY4" s="155"/>
      <c r="SMZ4" s="155"/>
      <c r="SNA4" s="155"/>
      <c r="SNB4" s="155"/>
      <c r="SNC4" s="155"/>
      <c r="SND4" s="155"/>
      <c r="SNE4" s="155"/>
      <c r="SNF4" s="155"/>
      <c r="SNG4" s="155"/>
      <c r="SNH4" s="155"/>
      <c r="SNI4" s="155"/>
      <c r="SNJ4" s="155"/>
      <c r="SNK4" s="155"/>
      <c r="SNL4" s="155"/>
      <c r="SNM4" s="155"/>
      <c r="SNN4" s="155"/>
      <c r="SNO4" s="155"/>
      <c r="SNP4" s="155"/>
      <c r="SNQ4" s="155"/>
      <c r="SNR4" s="155"/>
      <c r="SNS4" s="155"/>
      <c r="SNT4" s="155"/>
      <c r="SNU4" s="155"/>
      <c r="SNV4" s="155"/>
      <c r="SNW4" s="155"/>
      <c r="SNX4" s="155"/>
      <c r="SNY4" s="155"/>
      <c r="SNZ4" s="155"/>
      <c r="SOA4" s="155"/>
      <c r="SOB4" s="155"/>
      <c r="SOC4" s="155"/>
      <c r="SOD4" s="155"/>
      <c r="SOE4" s="155"/>
      <c r="SOF4" s="155"/>
      <c r="SOG4" s="155"/>
      <c r="SOH4" s="155"/>
      <c r="SOI4" s="155"/>
      <c r="SOJ4" s="155"/>
      <c r="SOK4" s="155"/>
      <c r="SOL4" s="155"/>
      <c r="SOM4" s="155"/>
      <c r="SON4" s="155"/>
      <c r="SOO4" s="155"/>
      <c r="SOP4" s="155"/>
      <c r="SOQ4" s="155"/>
      <c r="SOR4" s="155"/>
      <c r="SOS4" s="155"/>
      <c r="SOT4" s="155"/>
      <c r="SOU4" s="155"/>
      <c r="SOV4" s="155"/>
      <c r="SOW4" s="155"/>
      <c r="SOX4" s="155"/>
      <c r="SOY4" s="155"/>
      <c r="SOZ4" s="155"/>
      <c r="SPA4" s="155"/>
      <c r="SPB4" s="155"/>
      <c r="SPC4" s="155"/>
      <c r="SPD4" s="155"/>
      <c r="SPE4" s="155"/>
      <c r="SPF4" s="155"/>
      <c r="SPG4" s="155"/>
      <c r="SPH4" s="155"/>
      <c r="SPI4" s="155"/>
      <c r="SPJ4" s="155"/>
      <c r="SPK4" s="155"/>
      <c r="SPL4" s="155"/>
      <c r="SPM4" s="155"/>
      <c r="SPN4" s="155"/>
      <c r="SPO4" s="155"/>
      <c r="SPP4" s="155"/>
      <c r="SPQ4" s="155"/>
      <c r="SPR4" s="155"/>
      <c r="SPS4" s="155"/>
      <c r="SPT4" s="155"/>
      <c r="SPU4" s="155"/>
      <c r="SPV4" s="155"/>
      <c r="SPW4" s="155"/>
      <c r="SPX4" s="155"/>
      <c r="SPY4" s="155"/>
      <c r="SPZ4" s="155"/>
      <c r="SQA4" s="155"/>
      <c r="SQB4" s="155"/>
      <c r="SQC4" s="155"/>
      <c r="SQD4" s="155"/>
      <c r="SQE4" s="155"/>
      <c r="SQF4" s="155"/>
      <c r="SQG4" s="155"/>
      <c r="SQH4" s="155"/>
      <c r="SQI4" s="155"/>
      <c r="SQJ4" s="155"/>
      <c r="SQK4" s="155"/>
      <c r="SQL4" s="155"/>
      <c r="SQM4" s="155"/>
      <c r="SQN4" s="155"/>
      <c r="SQO4" s="155"/>
      <c r="SQP4" s="155"/>
      <c r="SQQ4" s="155"/>
      <c r="SQR4" s="155"/>
      <c r="SQS4" s="155"/>
      <c r="SQT4" s="155"/>
      <c r="SQU4" s="155"/>
      <c r="SQV4" s="155"/>
      <c r="SQW4" s="155"/>
      <c r="SQX4" s="155"/>
      <c r="SQY4" s="155"/>
      <c r="SQZ4" s="155"/>
      <c r="SRA4" s="155"/>
      <c r="SRB4" s="155"/>
      <c r="SRC4" s="155"/>
      <c r="SRD4" s="155"/>
      <c r="SRE4" s="155"/>
      <c r="SRF4" s="155"/>
      <c r="SRG4" s="155"/>
      <c r="SRH4" s="155"/>
      <c r="SRI4" s="155"/>
      <c r="SRJ4" s="155"/>
      <c r="SRK4" s="155"/>
      <c r="SRL4" s="155"/>
      <c r="SRM4" s="155"/>
      <c r="SRN4" s="155"/>
      <c r="SRO4" s="155"/>
      <c r="SRP4" s="155"/>
      <c r="SRQ4" s="155"/>
      <c r="SRR4" s="155"/>
      <c r="SRS4" s="155"/>
      <c r="SRT4" s="155"/>
      <c r="SRU4" s="155"/>
      <c r="SRV4" s="155"/>
      <c r="SRW4" s="155"/>
      <c r="SRX4" s="155"/>
      <c r="SRY4" s="155"/>
      <c r="SRZ4" s="155"/>
      <c r="SSA4" s="155"/>
      <c r="SSB4" s="155"/>
      <c r="SSC4" s="155"/>
      <c r="SSD4" s="155"/>
      <c r="SSE4" s="155"/>
      <c r="SSF4" s="155"/>
      <c r="SSG4" s="155"/>
      <c r="SSH4" s="155"/>
      <c r="SSI4" s="155"/>
      <c r="SSJ4" s="155"/>
      <c r="SSK4" s="155"/>
      <c r="SSL4" s="155"/>
      <c r="SSM4" s="155"/>
      <c r="SSN4" s="155"/>
      <c r="SSO4" s="155"/>
      <c r="SSP4" s="155"/>
      <c r="SSQ4" s="155"/>
      <c r="SSR4" s="155"/>
      <c r="SSS4" s="155"/>
      <c r="SST4" s="155"/>
      <c r="SSU4" s="155"/>
      <c r="SSV4" s="155"/>
      <c r="SSW4" s="155"/>
      <c r="SSX4" s="155"/>
      <c r="SSY4" s="155"/>
      <c r="SSZ4" s="155"/>
      <c r="STA4" s="155"/>
      <c r="STB4" s="155"/>
      <c r="STC4" s="155"/>
      <c r="STD4" s="155"/>
      <c r="STE4" s="155"/>
      <c r="STF4" s="155"/>
      <c r="STG4" s="155"/>
      <c r="STH4" s="155"/>
      <c r="STI4" s="155"/>
      <c r="STJ4" s="155"/>
      <c r="STK4" s="155"/>
      <c r="STL4" s="155"/>
      <c r="STM4" s="155"/>
      <c r="STN4" s="155"/>
      <c r="STO4" s="155"/>
      <c r="STP4" s="155"/>
      <c r="STQ4" s="155"/>
      <c r="STR4" s="155"/>
      <c r="STS4" s="155"/>
      <c r="STT4" s="155"/>
      <c r="STU4" s="155"/>
      <c r="STV4" s="155"/>
      <c r="STW4" s="155"/>
      <c r="STX4" s="155"/>
      <c r="STY4" s="155"/>
      <c r="STZ4" s="155"/>
      <c r="SUA4" s="155"/>
      <c r="SUB4" s="155"/>
      <c r="SUC4" s="155"/>
      <c r="SUD4" s="155"/>
      <c r="SUE4" s="155"/>
      <c r="SUF4" s="155"/>
      <c r="SUG4" s="155"/>
      <c r="SUH4" s="155"/>
      <c r="SUI4" s="155"/>
      <c r="SUJ4" s="155"/>
      <c r="SUK4" s="155"/>
      <c r="SUL4" s="155"/>
      <c r="SUM4" s="155"/>
      <c r="SUN4" s="155"/>
      <c r="SUO4" s="155"/>
      <c r="SUP4" s="155"/>
      <c r="SUQ4" s="155"/>
      <c r="SUR4" s="155"/>
      <c r="SUS4" s="155"/>
      <c r="SUT4" s="155"/>
      <c r="SUU4" s="155"/>
      <c r="SUV4" s="155"/>
      <c r="SUW4" s="155"/>
      <c r="SUX4" s="155"/>
      <c r="SUY4" s="155"/>
      <c r="SUZ4" s="155"/>
      <c r="SVA4" s="155"/>
      <c r="SVB4" s="155"/>
      <c r="SVC4" s="155"/>
      <c r="SVD4" s="155"/>
      <c r="SVE4" s="155"/>
      <c r="SVF4" s="155"/>
      <c r="SVG4" s="155"/>
      <c r="SVH4" s="155"/>
      <c r="SVI4" s="155"/>
      <c r="SVJ4" s="155"/>
      <c r="SVK4" s="155"/>
      <c r="SVL4" s="155"/>
      <c r="SVM4" s="155"/>
      <c r="SVN4" s="155"/>
      <c r="SVO4" s="155"/>
      <c r="SVP4" s="155"/>
      <c r="SVQ4" s="155"/>
      <c r="SVR4" s="155"/>
      <c r="SVS4" s="155"/>
      <c r="SVT4" s="155"/>
      <c r="SVU4" s="155"/>
      <c r="SVV4" s="155"/>
      <c r="SVW4" s="155"/>
      <c r="SVX4" s="155"/>
      <c r="SVY4" s="155"/>
      <c r="SVZ4" s="155"/>
      <c r="SWA4" s="155"/>
      <c r="SWB4" s="155"/>
      <c r="SWC4" s="155"/>
      <c r="SWD4" s="155"/>
      <c r="SWE4" s="155"/>
      <c r="SWF4" s="155"/>
      <c r="SWG4" s="155"/>
      <c r="SWH4" s="155"/>
      <c r="SWI4" s="155"/>
      <c r="SWJ4" s="155"/>
      <c r="SWK4" s="155"/>
      <c r="SWL4" s="155"/>
      <c r="SWM4" s="155"/>
      <c r="SWN4" s="155"/>
      <c r="SWO4" s="155"/>
      <c r="SWP4" s="155"/>
      <c r="SWQ4" s="155"/>
      <c r="SWR4" s="155"/>
      <c r="SWS4" s="155"/>
      <c r="SWT4" s="155"/>
      <c r="SWU4" s="155"/>
      <c r="SWV4" s="155"/>
      <c r="SWW4" s="155"/>
      <c r="SWX4" s="155"/>
      <c r="SWY4" s="155"/>
      <c r="SWZ4" s="155"/>
      <c r="SXA4" s="155"/>
      <c r="SXB4" s="155"/>
      <c r="SXC4" s="155"/>
      <c r="SXD4" s="155"/>
      <c r="SXE4" s="155"/>
      <c r="SXF4" s="155"/>
      <c r="SXG4" s="155"/>
      <c r="SXH4" s="155"/>
      <c r="SXI4" s="155"/>
      <c r="SXJ4" s="155"/>
      <c r="SXK4" s="155"/>
      <c r="SXL4" s="155"/>
      <c r="SXM4" s="155"/>
      <c r="SXN4" s="155"/>
      <c r="SXO4" s="155"/>
      <c r="SXP4" s="155"/>
      <c r="SXQ4" s="155"/>
      <c r="SXR4" s="155"/>
      <c r="SXS4" s="155"/>
      <c r="SXT4" s="155"/>
      <c r="SXU4" s="155"/>
      <c r="SXV4" s="155"/>
      <c r="SXW4" s="155"/>
      <c r="SXX4" s="155"/>
      <c r="SXY4" s="155"/>
      <c r="SXZ4" s="155"/>
      <c r="SYA4" s="155"/>
      <c r="SYB4" s="155"/>
      <c r="SYC4" s="155"/>
      <c r="SYD4" s="155"/>
      <c r="SYE4" s="155"/>
      <c r="SYF4" s="155"/>
      <c r="SYG4" s="155"/>
      <c r="SYH4" s="155"/>
      <c r="SYI4" s="155"/>
      <c r="SYJ4" s="155"/>
      <c r="SYK4" s="155"/>
      <c r="SYL4" s="155"/>
      <c r="SYM4" s="155"/>
      <c r="SYN4" s="155"/>
      <c r="SYO4" s="155"/>
      <c r="SYP4" s="155"/>
      <c r="SYQ4" s="155"/>
      <c r="SYR4" s="155"/>
      <c r="SYS4" s="155"/>
      <c r="SYT4" s="155"/>
      <c r="SYU4" s="155"/>
      <c r="SYV4" s="155"/>
      <c r="SYW4" s="155"/>
      <c r="SYX4" s="155"/>
      <c r="SYY4" s="155"/>
      <c r="SYZ4" s="155"/>
      <c r="SZA4" s="155"/>
      <c r="SZB4" s="155"/>
      <c r="SZC4" s="155"/>
      <c r="SZD4" s="155"/>
      <c r="SZE4" s="155"/>
      <c r="SZF4" s="155"/>
      <c r="SZG4" s="155"/>
      <c r="SZH4" s="155"/>
      <c r="SZI4" s="155"/>
      <c r="SZJ4" s="155"/>
      <c r="SZK4" s="155"/>
      <c r="SZL4" s="155"/>
      <c r="SZM4" s="155"/>
      <c r="SZN4" s="155"/>
      <c r="SZO4" s="155"/>
      <c r="SZP4" s="155"/>
      <c r="SZQ4" s="155"/>
      <c r="SZR4" s="155"/>
      <c r="SZS4" s="155"/>
      <c r="SZT4" s="155"/>
      <c r="SZU4" s="155"/>
      <c r="SZV4" s="155"/>
      <c r="SZW4" s="155"/>
      <c r="SZX4" s="155"/>
      <c r="SZY4" s="155"/>
      <c r="SZZ4" s="155"/>
      <c r="TAA4" s="155"/>
      <c r="TAB4" s="155"/>
      <c r="TAC4" s="155"/>
      <c r="TAD4" s="155"/>
      <c r="TAE4" s="155"/>
      <c r="TAF4" s="155"/>
      <c r="TAG4" s="155"/>
      <c r="TAH4" s="155"/>
      <c r="TAI4" s="155"/>
      <c r="TAJ4" s="155"/>
      <c r="TAK4" s="155"/>
      <c r="TAL4" s="155"/>
      <c r="TAM4" s="155"/>
      <c r="TAN4" s="155"/>
      <c r="TAO4" s="155"/>
      <c r="TAP4" s="155"/>
      <c r="TAQ4" s="155"/>
      <c r="TAR4" s="155"/>
      <c r="TAS4" s="155"/>
      <c r="TAT4" s="155"/>
      <c r="TAU4" s="155"/>
      <c r="TAV4" s="155"/>
      <c r="TAW4" s="155"/>
      <c r="TAX4" s="155"/>
      <c r="TAY4" s="155"/>
      <c r="TAZ4" s="155"/>
      <c r="TBA4" s="155"/>
      <c r="TBB4" s="155"/>
      <c r="TBC4" s="155"/>
      <c r="TBD4" s="155"/>
      <c r="TBE4" s="155"/>
      <c r="TBF4" s="155"/>
      <c r="TBG4" s="155"/>
      <c r="TBH4" s="155"/>
      <c r="TBI4" s="155"/>
      <c r="TBJ4" s="155"/>
      <c r="TBK4" s="155"/>
      <c r="TBL4" s="155"/>
      <c r="TBM4" s="155"/>
      <c r="TBN4" s="155"/>
      <c r="TBO4" s="155"/>
      <c r="TBP4" s="155"/>
      <c r="TBQ4" s="155"/>
      <c r="TBR4" s="155"/>
      <c r="TBS4" s="155"/>
      <c r="TBT4" s="155"/>
      <c r="TBU4" s="155"/>
      <c r="TBV4" s="155"/>
      <c r="TBW4" s="155"/>
      <c r="TBX4" s="155"/>
      <c r="TBY4" s="155"/>
      <c r="TBZ4" s="155"/>
      <c r="TCA4" s="155"/>
      <c r="TCB4" s="155"/>
      <c r="TCC4" s="155"/>
      <c r="TCD4" s="155"/>
      <c r="TCE4" s="155"/>
      <c r="TCF4" s="155"/>
      <c r="TCG4" s="155"/>
      <c r="TCH4" s="155"/>
      <c r="TCI4" s="155"/>
      <c r="TCJ4" s="155"/>
      <c r="TCK4" s="155"/>
      <c r="TCL4" s="155"/>
      <c r="TCM4" s="155"/>
      <c r="TCN4" s="155"/>
      <c r="TCO4" s="155"/>
      <c r="TCP4" s="155"/>
      <c r="TCQ4" s="155"/>
      <c r="TCR4" s="155"/>
      <c r="TCS4" s="155"/>
      <c r="TCT4" s="155"/>
      <c r="TCU4" s="155"/>
      <c r="TCV4" s="155"/>
      <c r="TCW4" s="155"/>
      <c r="TCX4" s="155"/>
      <c r="TCY4" s="155"/>
      <c r="TCZ4" s="155"/>
      <c r="TDA4" s="155"/>
      <c r="TDB4" s="155"/>
      <c r="TDC4" s="155"/>
      <c r="TDD4" s="155"/>
      <c r="TDE4" s="155"/>
      <c r="TDF4" s="155"/>
      <c r="TDG4" s="155"/>
      <c r="TDH4" s="155"/>
      <c r="TDI4" s="155"/>
      <c r="TDJ4" s="155"/>
      <c r="TDK4" s="155"/>
      <c r="TDL4" s="155"/>
      <c r="TDM4" s="155"/>
      <c r="TDN4" s="155"/>
      <c r="TDO4" s="155"/>
      <c r="TDP4" s="155"/>
      <c r="TDQ4" s="155"/>
      <c r="TDR4" s="155"/>
      <c r="TDS4" s="155"/>
      <c r="TDT4" s="155"/>
      <c r="TDU4" s="155"/>
      <c r="TDV4" s="155"/>
      <c r="TDW4" s="155"/>
      <c r="TDX4" s="155"/>
      <c r="TDY4" s="155"/>
      <c r="TDZ4" s="155"/>
      <c r="TEA4" s="155"/>
      <c r="TEB4" s="155"/>
      <c r="TEC4" s="155"/>
      <c r="TED4" s="155"/>
      <c r="TEE4" s="155"/>
      <c r="TEF4" s="155"/>
      <c r="TEG4" s="155"/>
      <c r="TEH4" s="155"/>
      <c r="TEI4" s="155"/>
      <c r="TEJ4" s="155"/>
      <c r="TEK4" s="155"/>
      <c r="TEL4" s="155"/>
      <c r="TEM4" s="155"/>
      <c r="TEN4" s="155"/>
      <c r="TEO4" s="155"/>
      <c r="TEP4" s="155"/>
      <c r="TEQ4" s="155"/>
      <c r="TER4" s="155"/>
      <c r="TES4" s="155"/>
      <c r="TET4" s="155"/>
      <c r="TEU4" s="155"/>
      <c r="TEV4" s="155"/>
      <c r="TEW4" s="155"/>
      <c r="TEX4" s="155"/>
      <c r="TEY4" s="155"/>
      <c r="TEZ4" s="155"/>
      <c r="TFA4" s="155"/>
      <c r="TFB4" s="155"/>
      <c r="TFC4" s="155"/>
      <c r="TFD4" s="155"/>
      <c r="TFE4" s="155"/>
      <c r="TFF4" s="155"/>
      <c r="TFG4" s="155"/>
      <c r="TFH4" s="155"/>
      <c r="TFI4" s="155"/>
      <c r="TFJ4" s="155"/>
      <c r="TFK4" s="155"/>
      <c r="TFL4" s="155"/>
      <c r="TFM4" s="155"/>
      <c r="TFN4" s="155"/>
      <c r="TFO4" s="155"/>
      <c r="TFP4" s="155"/>
      <c r="TFQ4" s="155"/>
      <c r="TFR4" s="155"/>
      <c r="TFS4" s="155"/>
      <c r="TFT4" s="155"/>
      <c r="TFU4" s="155"/>
      <c r="TFV4" s="155"/>
      <c r="TFW4" s="155"/>
      <c r="TFX4" s="155"/>
      <c r="TFY4" s="155"/>
      <c r="TFZ4" s="155"/>
      <c r="TGA4" s="155"/>
      <c r="TGB4" s="155"/>
      <c r="TGC4" s="155"/>
      <c r="TGD4" s="155"/>
      <c r="TGE4" s="155"/>
      <c r="TGF4" s="155"/>
      <c r="TGG4" s="155"/>
      <c r="TGH4" s="155"/>
      <c r="TGI4" s="155"/>
      <c r="TGJ4" s="155"/>
      <c r="TGK4" s="155"/>
      <c r="TGL4" s="155"/>
      <c r="TGM4" s="155"/>
      <c r="TGN4" s="155"/>
      <c r="TGO4" s="155"/>
      <c r="TGP4" s="155"/>
      <c r="TGQ4" s="155"/>
      <c r="TGR4" s="155"/>
      <c r="TGS4" s="155"/>
      <c r="TGT4" s="155"/>
      <c r="TGU4" s="155"/>
      <c r="TGV4" s="155"/>
      <c r="TGW4" s="155"/>
      <c r="TGX4" s="155"/>
      <c r="TGY4" s="155"/>
      <c r="TGZ4" s="155"/>
      <c r="THA4" s="155"/>
      <c r="THB4" s="155"/>
      <c r="THC4" s="155"/>
      <c r="THD4" s="155"/>
      <c r="THE4" s="155"/>
      <c r="THF4" s="155"/>
      <c r="THG4" s="155"/>
      <c r="THH4" s="155"/>
      <c r="THI4" s="155"/>
      <c r="THJ4" s="155"/>
      <c r="THK4" s="155"/>
      <c r="THL4" s="155"/>
      <c r="THM4" s="155"/>
      <c r="THN4" s="155"/>
      <c r="THO4" s="155"/>
      <c r="THP4" s="155"/>
      <c r="THQ4" s="155"/>
      <c r="THR4" s="155"/>
      <c r="THS4" s="155"/>
      <c r="THT4" s="155"/>
      <c r="THU4" s="155"/>
      <c r="THV4" s="155"/>
      <c r="THW4" s="155"/>
      <c r="THX4" s="155"/>
      <c r="THY4" s="155"/>
      <c r="THZ4" s="155"/>
      <c r="TIA4" s="155"/>
      <c r="TIB4" s="155"/>
      <c r="TIC4" s="155"/>
      <c r="TID4" s="155"/>
      <c r="TIE4" s="155"/>
      <c r="TIF4" s="155"/>
      <c r="TIG4" s="155"/>
      <c r="TIH4" s="155"/>
      <c r="TII4" s="155"/>
      <c r="TIJ4" s="155"/>
      <c r="TIK4" s="155"/>
      <c r="TIL4" s="155"/>
      <c r="TIM4" s="155"/>
      <c r="TIN4" s="155"/>
      <c r="TIO4" s="155"/>
      <c r="TIP4" s="155"/>
      <c r="TIQ4" s="155"/>
      <c r="TIR4" s="155"/>
      <c r="TIS4" s="155"/>
      <c r="TIT4" s="155"/>
      <c r="TIU4" s="155"/>
      <c r="TIV4" s="155"/>
      <c r="TIW4" s="155"/>
      <c r="TIX4" s="155"/>
      <c r="TIY4" s="155"/>
      <c r="TIZ4" s="155"/>
      <c r="TJA4" s="155"/>
      <c r="TJB4" s="155"/>
      <c r="TJC4" s="155"/>
      <c r="TJD4" s="155"/>
      <c r="TJE4" s="155"/>
      <c r="TJF4" s="155"/>
      <c r="TJG4" s="155"/>
      <c r="TJH4" s="155"/>
      <c r="TJI4" s="155"/>
      <c r="TJJ4" s="155"/>
      <c r="TJK4" s="155"/>
      <c r="TJL4" s="155"/>
      <c r="TJM4" s="155"/>
      <c r="TJN4" s="155"/>
      <c r="TJO4" s="155"/>
      <c r="TJP4" s="155"/>
      <c r="TJQ4" s="155"/>
      <c r="TJR4" s="155"/>
      <c r="TJS4" s="155"/>
      <c r="TJT4" s="155"/>
      <c r="TJU4" s="155"/>
      <c r="TJV4" s="155"/>
      <c r="TJW4" s="155"/>
      <c r="TJX4" s="155"/>
      <c r="TJY4" s="155"/>
      <c r="TJZ4" s="155"/>
      <c r="TKA4" s="155"/>
      <c r="TKB4" s="155"/>
      <c r="TKC4" s="155"/>
      <c r="TKD4" s="155"/>
      <c r="TKE4" s="155"/>
      <c r="TKF4" s="155"/>
      <c r="TKG4" s="155"/>
      <c r="TKH4" s="155"/>
      <c r="TKI4" s="155"/>
      <c r="TKJ4" s="155"/>
      <c r="TKK4" s="155"/>
      <c r="TKL4" s="155"/>
      <c r="TKM4" s="155"/>
      <c r="TKN4" s="155"/>
      <c r="TKO4" s="155"/>
      <c r="TKP4" s="155"/>
      <c r="TKQ4" s="155"/>
      <c r="TKR4" s="155"/>
      <c r="TKS4" s="155"/>
      <c r="TKT4" s="155"/>
      <c r="TKU4" s="155"/>
      <c r="TKV4" s="155"/>
      <c r="TKW4" s="155"/>
      <c r="TKX4" s="155"/>
      <c r="TKY4" s="155"/>
      <c r="TKZ4" s="155"/>
      <c r="TLA4" s="155"/>
      <c r="TLB4" s="155"/>
      <c r="TLC4" s="155"/>
      <c r="TLD4" s="155"/>
      <c r="TLE4" s="155"/>
      <c r="TLF4" s="155"/>
      <c r="TLG4" s="155"/>
      <c r="TLH4" s="155"/>
      <c r="TLI4" s="155"/>
      <c r="TLJ4" s="155"/>
      <c r="TLK4" s="155"/>
      <c r="TLL4" s="155"/>
      <c r="TLM4" s="155"/>
      <c r="TLN4" s="155"/>
      <c r="TLO4" s="155"/>
      <c r="TLP4" s="155"/>
      <c r="TLQ4" s="155"/>
      <c r="TLR4" s="155"/>
      <c r="TLS4" s="155"/>
      <c r="TLT4" s="155"/>
      <c r="TLU4" s="155"/>
      <c r="TLV4" s="155"/>
      <c r="TLW4" s="155"/>
      <c r="TLX4" s="155"/>
      <c r="TLY4" s="155"/>
      <c r="TLZ4" s="155"/>
      <c r="TMA4" s="155"/>
      <c r="TMB4" s="155"/>
      <c r="TMC4" s="155"/>
      <c r="TMD4" s="155"/>
      <c r="TME4" s="155"/>
      <c r="TMF4" s="155"/>
      <c r="TMG4" s="155"/>
      <c r="TMH4" s="155"/>
      <c r="TMI4" s="155"/>
      <c r="TMJ4" s="155"/>
      <c r="TMK4" s="155"/>
      <c r="TML4" s="155"/>
      <c r="TMM4" s="155"/>
      <c r="TMN4" s="155"/>
      <c r="TMO4" s="155"/>
      <c r="TMP4" s="155"/>
      <c r="TMQ4" s="155"/>
      <c r="TMR4" s="155"/>
      <c r="TMS4" s="155"/>
      <c r="TMT4" s="155"/>
      <c r="TMU4" s="155"/>
      <c r="TMV4" s="155"/>
      <c r="TMW4" s="155"/>
      <c r="TMX4" s="155"/>
      <c r="TMY4" s="155"/>
      <c r="TMZ4" s="155"/>
      <c r="TNA4" s="155"/>
      <c r="TNB4" s="155"/>
      <c r="TNC4" s="155"/>
      <c r="TND4" s="155"/>
      <c r="TNE4" s="155"/>
      <c r="TNF4" s="155"/>
      <c r="TNG4" s="155"/>
      <c r="TNH4" s="155"/>
      <c r="TNI4" s="155"/>
      <c r="TNJ4" s="155"/>
      <c r="TNK4" s="155"/>
      <c r="TNL4" s="155"/>
      <c r="TNM4" s="155"/>
      <c r="TNN4" s="155"/>
      <c r="TNO4" s="155"/>
      <c r="TNP4" s="155"/>
      <c r="TNQ4" s="155"/>
      <c r="TNR4" s="155"/>
      <c r="TNS4" s="155"/>
      <c r="TNT4" s="155"/>
      <c r="TNU4" s="155"/>
      <c r="TNV4" s="155"/>
      <c r="TNW4" s="155"/>
      <c r="TNX4" s="155"/>
      <c r="TNY4" s="155"/>
      <c r="TNZ4" s="155"/>
      <c r="TOA4" s="155"/>
      <c r="TOB4" s="155"/>
      <c r="TOC4" s="155"/>
      <c r="TOD4" s="155"/>
      <c r="TOE4" s="155"/>
      <c r="TOF4" s="155"/>
      <c r="TOG4" s="155"/>
      <c r="TOH4" s="155"/>
      <c r="TOI4" s="155"/>
      <c r="TOJ4" s="155"/>
      <c r="TOK4" s="155"/>
      <c r="TOL4" s="155"/>
      <c r="TOM4" s="155"/>
      <c r="TON4" s="155"/>
      <c r="TOO4" s="155"/>
      <c r="TOP4" s="155"/>
      <c r="TOQ4" s="155"/>
      <c r="TOR4" s="155"/>
      <c r="TOS4" s="155"/>
      <c r="TOT4" s="155"/>
      <c r="TOU4" s="155"/>
      <c r="TOV4" s="155"/>
      <c r="TOW4" s="155"/>
      <c r="TOX4" s="155"/>
      <c r="TOY4" s="155"/>
      <c r="TOZ4" s="155"/>
      <c r="TPA4" s="155"/>
      <c r="TPB4" s="155"/>
      <c r="TPC4" s="155"/>
      <c r="TPD4" s="155"/>
      <c r="TPE4" s="155"/>
      <c r="TPF4" s="155"/>
      <c r="TPG4" s="155"/>
      <c r="TPH4" s="155"/>
      <c r="TPI4" s="155"/>
      <c r="TPJ4" s="155"/>
      <c r="TPK4" s="155"/>
      <c r="TPL4" s="155"/>
      <c r="TPM4" s="155"/>
      <c r="TPN4" s="155"/>
      <c r="TPO4" s="155"/>
      <c r="TPP4" s="155"/>
      <c r="TPQ4" s="155"/>
      <c r="TPR4" s="155"/>
      <c r="TPS4" s="155"/>
      <c r="TPT4" s="155"/>
      <c r="TPU4" s="155"/>
      <c r="TPV4" s="155"/>
      <c r="TPW4" s="155"/>
      <c r="TPX4" s="155"/>
      <c r="TPY4" s="155"/>
      <c r="TPZ4" s="155"/>
      <c r="TQA4" s="155"/>
      <c r="TQB4" s="155"/>
      <c r="TQC4" s="155"/>
      <c r="TQD4" s="155"/>
      <c r="TQE4" s="155"/>
      <c r="TQF4" s="155"/>
      <c r="TQG4" s="155"/>
      <c r="TQH4" s="155"/>
      <c r="TQI4" s="155"/>
      <c r="TQJ4" s="155"/>
      <c r="TQK4" s="155"/>
      <c r="TQL4" s="155"/>
      <c r="TQM4" s="155"/>
      <c r="TQN4" s="155"/>
      <c r="TQO4" s="155"/>
      <c r="TQP4" s="155"/>
      <c r="TQQ4" s="155"/>
      <c r="TQR4" s="155"/>
      <c r="TQS4" s="155"/>
      <c r="TQT4" s="155"/>
      <c r="TQU4" s="155"/>
      <c r="TQV4" s="155"/>
      <c r="TQW4" s="155"/>
      <c r="TQX4" s="155"/>
      <c r="TQY4" s="155"/>
      <c r="TQZ4" s="155"/>
      <c r="TRA4" s="155"/>
      <c r="TRB4" s="155"/>
      <c r="TRC4" s="155"/>
      <c r="TRD4" s="155"/>
      <c r="TRE4" s="155"/>
      <c r="TRF4" s="155"/>
      <c r="TRG4" s="155"/>
      <c r="TRH4" s="155"/>
      <c r="TRI4" s="155"/>
      <c r="TRJ4" s="155"/>
      <c r="TRK4" s="155"/>
      <c r="TRL4" s="155"/>
      <c r="TRM4" s="155"/>
      <c r="TRN4" s="155"/>
      <c r="TRO4" s="155"/>
      <c r="TRP4" s="155"/>
      <c r="TRQ4" s="155"/>
      <c r="TRR4" s="155"/>
      <c r="TRS4" s="155"/>
      <c r="TRT4" s="155"/>
      <c r="TRU4" s="155"/>
      <c r="TRV4" s="155"/>
      <c r="TRW4" s="155"/>
      <c r="TRX4" s="155"/>
      <c r="TRY4" s="155"/>
      <c r="TRZ4" s="155"/>
      <c r="TSA4" s="155"/>
      <c r="TSB4" s="155"/>
      <c r="TSC4" s="155"/>
      <c r="TSD4" s="155"/>
      <c r="TSE4" s="155"/>
      <c r="TSF4" s="155"/>
      <c r="TSG4" s="155"/>
      <c r="TSH4" s="155"/>
      <c r="TSI4" s="155"/>
      <c r="TSJ4" s="155"/>
      <c r="TSK4" s="155"/>
      <c r="TSL4" s="155"/>
      <c r="TSM4" s="155"/>
      <c r="TSN4" s="155"/>
      <c r="TSO4" s="155"/>
      <c r="TSP4" s="155"/>
      <c r="TSQ4" s="155"/>
      <c r="TSR4" s="155"/>
      <c r="TSS4" s="155"/>
      <c r="TST4" s="155"/>
      <c r="TSU4" s="155"/>
      <c r="TSV4" s="155"/>
      <c r="TSW4" s="155"/>
      <c r="TSX4" s="155"/>
      <c r="TSY4" s="155"/>
      <c r="TSZ4" s="155"/>
      <c r="TTA4" s="155"/>
      <c r="TTB4" s="155"/>
      <c r="TTC4" s="155"/>
      <c r="TTD4" s="155"/>
      <c r="TTE4" s="155"/>
      <c r="TTF4" s="155"/>
      <c r="TTG4" s="155"/>
      <c r="TTH4" s="155"/>
      <c r="TTI4" s="155"/>
      <c r="TTJ4" s="155"/>
      <c r="TTK4" s="155"/>
      <c r="TTL4" s="155"/>
      <c r="TTM4" s="155"/>
      <c r="TTN4" s="155"/>
      <c r="TTO4" s="155"/>
      <c r="TTP4" s="155"/>
      <c r="TTQ4" s="155"/>
      <c r="TTR4" s="155"/>
      <c r="TTS4" s="155"/>
      <c r="TTT4" s="155"/>
      <c r="TTU4" s="155"/>
      <c r="TTV4" s="155"/>
      <c r="TTW4" s="155"/>
      <c r="TTX4" s="155"/>
      <c r="TTY4" s="155"/>
      <c r="TTZ4" s="155"/>
      <c r="TUA4" s="155"/>
      <c r="TUB4" s="155"/>
      <c r="TUC4" s="155"/>
      <c r="TUD4" s="155"/>
      <c r="TUE4" s="155"/>
      <c r="TUF4" s="155"/>
      <c r="TUG4" s="155"/>
      <c r="TUH4" s="155"/>
      <c r="TUI4" s="155"/>
      <c r="TUJ4" s="155"/>
      <c r="TUK4" s="155"/>
      <c r="TUL4" s="155"/>
      <c r="TUM4" s="155"/>
      <c r="TUN4" s="155"/>
      <c r="TUO4" s="155"/>
      <c r="TUP4" s="155"/>
      <c r="TUQ4" s="155"/>
      <c r="TUR4" s="155"/>
      <c r="TUS4" s="155"/>
      <c r="TUT4" s="155"/>
      <c r="TUU4" s="155"/>
      <c r="TUV4" s="155"/>
      <c r="TUW4" s="155"/>
      <c r="TUX4" s="155"/>
      <c r="TUY4" s="155"/>
      <c r="TUZ4" s="155"/>
      <c r="TVA4" s="155"/>
      <c r="TVB4" s="155"/>
      <c r="TVC4" s="155"/>
      <c r="TVD4" s="155"/>
      <c r="TVE4" s="155"/>
      <c r="TVF4" s="155"/>
      <c r="TVG4" s="155"/>
      <c r="TVH4" s="155"/>
      <c r="TVI4" s="155"/>
      <c r="TVJ4" s="155"/>
      <c r="TVK4" s="155"/>
      <c r="TVL4" s="155"/>
      <c r="TVM4" s="155"/>
      <c r="TVN4" s="155"/>
      <c r="TVO4" s="155"/>
      <c r="TVP4" s="155"/>
      <c r="TVQ4" s="155"/>
      <c r="TVR4" s="155"/>
      <c r="TVS4" s="155"/>
      <c r="TVT4" s="155"/>
      <c r="TVU4" s="155"/>
      <c r="TVV4" s="155"/>
      <c r="TVW4" s="155"/>
      <c r="TVX4" s="155"/>
      <c r="TVY4" s="155"/>
      <c r="TVZ4" s="155"/>
      <c r="TWA4" s="155"/>
      <c r="TWB4" s="155"/>
      <c r="TWC4" s="155"/>
      <c r="TWD4" s="155"/>
      <c r="TWE4" s="155"/>
      <c r="TWF4" s="155"/>
      <c r="TWG4" s="155"/>
      <c r="TWH4" s="155"/>
      <c r="TWI4" s="155"/>
      <c r="TWJ4" s="155"/>
      <c r="TWK4" s="155"/>
      <c r="TWL4" s="155"/>
      <c r="TWM4" s="155"/>
      <c r="TWN4" s="155"/>
      <c r="TWO4" s="155"/>
      <c r="TWP4" s="155"/>
      <c r="TWQ4" s="155"/>
      <c r="TWR4" s="155"/>
      <c r="TWS4" s="155"/>
      <c r="TWT4" s="155"/>
      <c r="TWU4" s="155"/>
      <c r="TWV4" s="155"/>
      <c r="TWW4" s="155"/>
      <c r="TWX4" s="155"/>
      <c r="TWY4" s="155"/>
      <c r="TWZ4" s="155"/>
      <c r="TXA4" s="155"/>
      <c r="TXB4" s="155"/>
      <c r="TXC4" s="155"/>
      <c r="TXD4" s="155"/>
      <c r="TXE4" s="155"/>
      <c r="TXF4" s="155"/>
      <c r="TXG4" s="155"/>
      <c r="TXH4" s="155"/>
      <c r="TXI4" s="155"/>
      <c r="TXJ4" s="155"/>
      <c r="TXK4" s="155"/>
      <c r="TXL4" s="155"/>
      <c r="TXM4" s="155"/>
      <c r="TXN4" s="155"/>
      <c r="TXO4" s="155"/>
      <c r="TXP4" s="155"/>
      <c r="TXQ4" s="155"/>
      <c r="TXR4" s="155"/>
      <c r="TXS4" s="155"/>
      <c r="TXT4" s="155"/>
      <c r="TXU4" s="155"/>
      <c r="TXV4" s="155"/>
      <c r="TXW4" s="155"/>
      <c r="TXX4" s="155"/>
      <c r="TXY4" s="155"/>
      <c r="TXZ4" s="155"/>
      <c r="TYA4" s="155"/>
      <c r="TYB4" s="155"/>
      <c r="TYC4" s="155"/>
      <c r="TYD4" s="155"/>
      <c r="TYE4" s="155"/>
      <c r="TYF4" s="155"/>
      <c r="TYG4" s="155"/>
      <c r="TYH4" s="155"/>
      <c r="TYI4" s="155"/>
      <c r="TYJ4" s="155"/>
      <c r="TYK4" s="155"/>
      <c r="TYL4" s="155"/>
      <c r="TYM4" s="155"/>
      <c r="TYN4" s="155"/>
      <c r="TYO4" s="155"/>
      <c r="TYP4" s="155"/>
      <c r="TYQ4" s="155"/>
      <c r="TYR4" s="155"/>
      <c r="TYS4" s="155"/>
      <c r="TYT4" s="155"/>
      <c r="TYU4" s="155"/>
      <c r="TYV4" s="155"/>
      <c r="TYW4" s="155"/>
      <c r="TYX4" s="155"/>
      <c r="TYY4" s="155"/>
      <c r="TYZ4" s="155"/>
      <c r="TZA4" s="155"/>
      <c r="TZB4" s="155"/>
      <c r="TZC4" s="155"/>
      <c r="TZD4" s="155"/>
      <c r="TZE4" s="155"/>
      <c r="TZF4" s="155"/>
      <c r="TZG4" s="155"/>
      <c r="TZH4" s="155"/>
      <c r="TZI4" s="155"/>
      <c r="TZJ4" s="155"/>
      <c r="TZK4" s="155"/>
      <c r="TZL4" s="155"/>
      <c r="TZM4" s="155"/>
      <c r="TZN4" s="155"/>
      <c r="TZO4" s="155"/>
      <c r="TZP4" s="155"/>
      <c r="TZQ4" s="155"/>
      <c r="TZR4" s="155"/>
      <c r="TZS4" s="155"/>
      <c r="TZT4" s="155"/>
      <c r="TZU4" s="155"/>
      <c r="TZV4" s="155"/>
      <c r="TZW4" s="155"/>
      <c r="TZX4" s="155"/>
      <c r="TZY4" s="155"/>
      <c r="TZZ4" s="155"/>
      <c r="UAA4" s="155"/>
      <c r="UAB4" s="155"/>
      <c r="UAC4" s="155"/>
      <c r="UAD4" s="155"/>
      <c r="UAE4" s="155"/>
      <c r="UAF4" s="155"/>
      <c r="UAG4" s="155"/>
      <c r="UAH4" s="155"/>
      <c r="UAI4" s="155"/>
      <c r="UAJ4" s="155"/>
      <c r="UAK4" s="155"/>
      <c r="UAL4" s="155"/>
      <c r="UAM4" s="155"/>
      <c r="UAN4" s="155"/>
      <c r="UAO4" s="155"/>
      <c r="UAP4" s="155"/>
      <c r="UAQ4" s="155"/>
      <c r="UAR4" s="155"/>
      <c r="UAS4" s="155"/>
      <c r="UAT4" s="155"/>
      <c r="UAU4" s="155"/>
      <c r="UAV4" s="155"/>
      <c r="UAW4" s="155"/>
      <c r="UAX4" s="155"/>
      <c r="UAY4" s="155"/>
      <c r="UAZ4" s="155"/>
      <c r="UBA4" s="155"/>
      <c r="UBB4" s="155"/>
      <c r="UBC4" s="155"/>
      <c r="UBD4" s="155"/>
      <c r="UBE4" s="155"/>
      <c r="UBF4" s="155"/>
      <c r="UBG4" s="155"/>
      <c r="UBH4" s="155"/>
      <c r="UBI4" s="155"/>
      <c r="UBJ4" s="155"/>
      <c r="UBK4" s="155"/>
      <c r="UBL4" s="155"/>
      <c r="UBM4" s="155"/>
      <c r="UBN4" s="155"/>
      <c r="UBO4" s="155"/>
      <c r="UBP4" s="155"/>
      <c r="UBQ4" s="155"/>
      <c r="UBR4" s="155"/>
      <c r="UBS4" s="155"/>
      <c r="UBT4" s="155"/>
      <c r="UBU4" s="155"/>
      <c r="UBV4" s="155"/>
      <c r="UBW4" s="155"/>
      <c r="UBX4" s="155"/>
      <c r="UBY4" s="155"/>
      <c r="UBZ4" s="155"/>
      <c r="UCA4" s="155"/>
      <c r="UCB4" s="155"/>
      <c r="UCC4" s="155"/>
      <c r="UCD4" s="155"/>
      <c r="UCE4" s="155"/>
      <c r="UCF4" s="155"/>
      <c r="UCG4" s="155"/>
      <c r="UCH4" s="155"/>
      <c r="UCI4" s="155"/>
      <c r="UCJ4" s="155"/>
      <c r="UCK4" s="155"/>
      <c r="UCL4" s="155"/>
      <c r="UCM4" s="155"/>
      <c r="UCN4" s="155"/>
      <c r="UCO4" s="155"/>
      <c r="UCP4" s="155"/>
      <c r="UCQ4" s="155"/>
      <c r="UCR4" s="155"/>
      <c r="UCS4" s="155"/>
      <c r="UCT4" s="155"/>
      <c r="UCU4" s="155"/>
      <c r="UCV4" s="155"/>
      <c r="UCW4" s="155"/>
      <c r="UCX4" s="155"/>
      <c r="UCY4" s="155"/>
      <c r="UCZ4" s="155"/>
      <c r="UDA4" s="155"/>
      <c r="UDB4" s="155"/>
      <c r="UDC4" s="155"/>
      <c r="UDD4" s="155"/>
      <c r="UDE4" s="155"/>
      <c r="UDF4" s="155"/>
      <c r="UDG4" s="155"/>
      <c r="UDH4" s="155"/>
      <c r="UDI4" s="155"/>
      <c r="UDJ4" s="155"/>
      <c r="UDK4" s="155"/>
      <c r="UDL4" s="155"/>
      <c r="UDM4" s="155"/>
      <c r="UDN4" s="155"/>
      <c r="UDO4" s="155"/>
      <c r="UDP4" s="155"/>
      <c r="UDQ4" s="155"/>
      <c r="UDR4" s="155"/>
      <c r="UDS4" s="155"/>
      <c r="UDT4" s="155"/>
      <c r="UDU4" s="155"/>
      <c r="UDV4" s="155"/>
      <c r="UDW4" s="155"/>
      <c r="UDX4" s="155"/>
      <c r="UDY4" s="155"/>
      <c r="UDZ4" s="155"/>
      <c r="UEA4" s="155"/>
      <c r="UEB4" s="155"/>
      <c r="UEC4" s="155"/>
      <c r="UED4" s="155"/>
      <c r="UEE4" s="155"/>
      <c r="UEF4" s="155"/>
      <c r="UEG4" s="155"/>
      <c r="UEH4" s="155"/>
      <c r="UEI4" s="155"/>
      <c r="UEJ4" s="155"/>
      <c r="UEK4" s="155"/>
      <c r="UEL4" s="155"/>
      <c r="UEM4" s="155"/>
      <c r="UEN4" s="155"/>
      <c r="UEO4" s="155"/>
      <c r="UEP4" s="155"/>
      <c r="UEQ4" s="155"/>
      <c r="UER4" s="155"/>
      <c r="UES4" s="155"/>
      <c r="UET4" s="155"/>
      <c r="UEU4" s="155"/>
      <c r="UEV4" s="155"/>
      <c r="UEW4" s="155"/>
      <c r="UEX4" s="155"/>
      <c r="UEY4" s="155"/>
      <c r="UEZ4" s="155"/>
      <c r="UFA4" s="155"/>
      <c r="UFB4" s="155"/>
      <c r="UFC4" s="155"/>
      <c r="UFD4" s="155"/>
      <c r="UFE4" s="155"/>
      <c r="UFF4" s="155"/>
      <c r="UFG4" s="155"/>
      <c r="UFH4" s="155"/>
      <c r="UFI4" s="155"/>
      <c r="UFJ4" s="155"/>
      <c r="UFK4" s="155"/>
      <c r="UFL4" s="155"/>
      <c r="UFM4" s="155"/>
      <c r="UFN4" s="155"/>
      <c r="UFO4" s="155"/>
      <c r="UFP4" s="155"/>
      <c r="UFQ4" s="155"/>
      <c r="UFR4" s="155"/>
      <c r="UFS4" s="155"/>
      <c r="UFT4" s="155"/>
      <c r="UFU4" s="155"/>
      <c r="UFV4" s="155"/>
      <c r="UFW4" s="155"/>
      <c r="UFX4" s="155"/>
      <c r="UFY4" s="155"/>
      <c r="UFZ4" s="155"/>
      <c r="UGA4" s="155"/>
      <c r="UGB4" s="155"/>
      <c r="UGC4" s="155"/>
      <c r="UGD4" s="155"/>
      <c r="UGE4" s="155"/>
      <c r="UGF4" s="155"/>
      <c r="UGG4" s="155"/>
      <c r="UGH4" s="155"/>
      <c r="UGI4" s="155"/>
      <c r="UGJ4" s="155"/>
      <c r="UGK4" s="155"/>
      <c r="UGL4" s="155"/>
      <c r="UGM4" s="155"/>
      <c r="UGN4" s="155"/>
      <c r="UGO4" s="155"/>
      <c r="UGP4" s="155"/>
      <c r="UGQ4" s="155"/>
      <c r="UGR4" s="155"/>
      <c r="UGS4" s="155"/>
      <c r="UGT4" s="155"/>
      <c r="UGU4" s="155"/>
      <c r="UGV4" s="155"/>
      <c r="UGW4" s="155"/>
      <c r="UGX4" s="155"/>
      <c r="UGY4" s="155"/>
      <c r="UGZ4" s="155"/>
      <c r="UHA4" s="155"/>
      <c r="UHB4" s="155"/>
      <c r="UHC4" s="155"/>
      <c r="UHD4" s="155"/>
      <c r="UHE4" s="155"/>
      <c r="UHF4" s="155"/>
      <c r="UHG4" s="155"/>
      <c r="UHH4" s="155"/>
      <c r="UHI4" s="155"/>
      <c r="UHJ4" s="155"/>
      <c r="UHK4" s="155"/>
      <c r="UHL4" s="155"/>
      <c r="UHM4" s="155"/>
      <c r="UHN4" s="155"/>
      <c r="UHO4" s="155"/>
      <c r="UHP4" s="155"/>
      <c r="UHQ4" s="155"/>
      <c r="UHR4" s="155"/>
      <c r="UHS4" s="155"/>
      <c r="UHT4" s="155"/>
      <c r="UHU4" s="155"/>
      <c r="UHV4" s="155"/>
      <c r="UHW4" s="155"/>
      <c r="UHX4" s="155"/>
      <c r="UHY4" s="155"/>
      <c r="UHZ4" s="155"/>
      <c r="UIA4" s="155"/>
      <c r="UIB4" s="155"/>
      <c r="UIC4" s="155"/>
      <c r="UID4" s="155"/>
      <c r="UIE4" s="155"/>
      <c r="UIF4" s="155"/>
      <c r="UIG4" s="155"/>
      <c r="UIH4" s="155"/>
      <c r="UII4" s="155"/>
      <c r="UIJ4" s="155"/>
      <c r="UIK4" s="155"/>
      <c r="UIL4" s="155"/>
      <c r="UIM4" s="155"/>
      <c r="UIN4" s="155"/>
      <c r="UIO4" s="155"/>
      <c r="UIP4" s="155"/>
      <c r="UIQ4" s="155"/>
      <c r="UIR4" s="155"/>
      <c r="UIS4" s="155"/>
      <c r="UIT4" s="155"/>
      <c r="UIU4" s="155"/>
      <c r="UIV4" s="155"/>
      <c r="UIW4" s="155"/>
      <c r="UIX4" s="155"/>
      <c r="UIY4" s="155"/>
      <c r="UIZ4" s="155"/>
      <c r="UJA4" s="155"/>
      <c r="UJB4" s="155"/>
      <c r="UJC4" s="155"/>
      <c r="UJD4" s="155"/>
      <c r="UJE4" s="155"/>
      <c r="UJF4" s="155"/>
      <c r="UJG4" s="155"/>
      <c r="UJH4" s="155"/>
      <c r="UJI4" s="155"/>
      <c r="UJJ4" s="155"/>
      <c r="UJK4" s="155"/>
      <c r="UJL4" s="155"/>
      <c r="UJM4" s="155"/>
      <c r="UJN4" s="155"/>
      <c r="UJO4" s="155"/>
      <c r="UJP4" s="155"/>
      <c r="UJQ4" s="155"/>
      <c r="UJR4" s="155"/>
      <c r="UJS4" s="155"/>
      <c r="UJT4" s="155"/>
      <c r="UJU4" s="155"/>
      <c r="UJV4" s="155"/>
      <c r="UJW4" s="155"/>
      <c r="UJX4" s="155"/>
      <c r="UJY4" s="155"/>
      <c r="UJZ4" s="155"/>
      <c r="UKA4" s="155"/>
      <c r="UKB4" s="155"/>
      <c r="UKC4" s="155"/>
      <c r="UKD4" s="155"/>
      <c r="UKE4" s="155"/>
      <c r="UKF4" s="155"/>
      <c r="UKG4" s="155"/>
      <c r="UKH4" s="155"/>
      <c r="UKI4" s="155"/>
      <c r="UKJ4" s="155"/>
      <c r="UKK4" s="155"/>
      <c r="UKL4" s="155"/>
      <c r="UKM4" s="155"/>
      <c r="UKN4" s="155"/>
      <c r="UKO4" s="155"/>
      <c r="UKP4" s="155"/>
      <c r="UKQ4" s="155"/>
      <c r="UKR4" s="155"/>
      <c r="UKS4" s="155"/>
      <c r="UKT4" s="155"/>
      <c r="UKU4" s="155"/>
      <c r="UKV4" s="155"/>
      <c r="UKW4" s="155"/>
      <c r="UKX4" s="155"/>
      <c r="UKY4" s="155"/>
      <c r="UKZ4" s="155"/>
      <c r="ULA4" s="155"/>
      <c r="ULB4" s="155"/>
      <c r="ULC4" s="155"/>
      <c r="ULD4" s="155"/>
      <c r="ULE4" s="155"/>
      <c r="ULF4" s="155"/>
      <c r="ULG4" s="155"/>
      <c r="ULH4" s="155"/>
      <c r="ULI4" s="155"/>
      <c r="ULJ4" s="155"/>
      <c r="ULK4" s="155"/>
      <c r="ULL4" s="155"/>
      <c r="ULM4" s="155"/>
      <c r="ULN4" s="155"/>
      <c r="ULO4" s="155"/>
      <c r="ULP4" s="155"/>
      <c r="ULQ4" s="155"/>
      <c r="ULR4" s="155"/>
      <c r="ULS4" s="155"/>
      <c r="ULT4" s="155"/>
      <c r="ULU4" s="155"/>
      <c r="ULV4" s="155"/>
      <c r="ULW4" s="155"/>
      <c r="ULX4" s="155"/>
      <c r="ULY4" s="155"/>
      <c r="ULZ4" s="155"/>
      <c r="UMA4" s="155"/>
      <c r="UMB4" s="155"/>
      <c r="UMC4" s="155"/>
      <c r="UMD4" s="155"/>
      <c r="UME4" s="155"/>
      <c r="UMF4" s="155"/>
      <c r="UMG4" s="155"/>
      <c r="UMH4" s="155"/>
      <c r="UMI4" s="155"/>
      <c r="UMJ4" s="155"/>
      <c r="UMK4" s="155"/>
      <c r="UML4" s="155"/>
      <c r="UMM4" s="155"/>
      <c r="UMN4" s="155"/>
      <c r="UMO4" s="155"/>
      <c r="UMP4" s="155"/>
      <c r="UMQ4" s="155"/>
      <c r="UMR4" s="155"/>
      <c r="UMS4" s="155"/>
      <c r="UMT4" s="155"/>
      <c r="UMU4" s="155"/>
      <c r="UMV4" s="155"/>
      <c r="UMW4" s="155"/>
      <c r="UMX4" s="155"/>
      <c r="UMY4" s="155"/>
      <c r="UMZ4" s="155"/>
      <c r="UNA4" s="155"/>
      <c r="UNB4" s="155"/>
      <c r="UNC4" s="155"/>
      <c r="UND4" s="155"/>
      <c r="UNE4" s="155"/>
      <c r="UNF4" s="155"/>
      <c r="UNG4" s="155"/>
      <c r="UNH4" s="155"/>
      <c r="UNI4" s="155"/>
      <c r="UNJ4" s="155"/>
      <c r="UNK4" s="155"/>
      <c r="UNL4" s="155"/>
      <c r="UNM4" s="155"/>
      <c r="UNN4" s="155"/>
      <c r="UNO4" s="155"/>
      <c r="UNP4" s="155"/>
      <c r="UNQ4" s="155"/>
      <c r="UNR4" s="155"/>
      <c r="UNS4" s="155"/>
      <c r="UNT4" s="155"/>
      <c r="UNU4" s="155"/>
      <c r="UNV4" s="155"/>
      <c r="UNW4" s="155"/>
      <c r="UNX4" s="155"/>
      <c r="UNY4" s="155"/>
      <c r="UNZ4" s="155"/>
      <c r="UOA4" s="155"/>
      <c r="UOB4" s="155"/>
      <c r="UOC4" s="155"/>
      <c r="UOD4" s="155"/>
      <c r="UOE4" s="155"/>
      <c r="UOF4" s="155"/>
      <c r="UOG4" s="155"/>
      <c r="UOH4" s="155"/>
      <c r="UOI4" s="155"/>
      <c r="UOJ4" s="155"/>
      <c r="UOK4" s="155"/>
      <c r="UOL4" s="155"/>
      <c r="UOM4" s="155"/>
      <c r="UON4" s="155"/>
      <c r="UOO4" s="155"/>
      <c r="UOP4" s="155"/>
      <c r="UOQ4" s="155"/>
      <c r="UOR4" s="155"/>
      <c r="UOS4" s="155"/>
      <c r="UOT4" s="155"/>
      <c r="UOU4" s="155"/>
      <c r="UOV4" s="155"/>
      <c r="UOW4" s="155"/>
      <c r="UOX4" s="155"/>
      <c r="UOY4" s="155"/>
      <c r="UOZ4" s="155"/>
      <c r="UPA4" s="155"/>
      <c r="UPB4" s="155"/>
      <c r="UPC4" s="155"/>
      <c r="UPD4" s="155"/>
      <c r="UPE4" s="155"/>
      <c r="UPF4" s="155"/>
      <c r="UPG4" s="155"/>
      <c r="UPH4" s="155"/>
      <c r="UPI4" s="155"/>
      <c r="UPJ4" s="155"/>
      <c r="UPK4" s="155"/>
      <c r="UPL4" s="155"/>
      <c r="UPM4" s="155"/>
      <c r="UPN4" s="155"/>
      <c r="UPO4" s="155"/>
      <c r="UPP4" s="155"/>
      <c r="UPQ4" s="155"/>
      <c r="UPR4" s="155"/>
      <c r="UPS4" s="155"/>
      <c r="UPT4" s="155"/>
      <c r="UPU4" s="155"/>
      <c r="UPV4" s="155"/>
      <c r="UPW4" s="155"/>
      <c r="UPX4" s="155"/>
      <c r="UPY4" s="155"/>
      <c r="UPZ4" s="155"/>
      <c r="UQA4" s="155"/>
      <c r="UQB4" s="155"/>
      <c r="UQC4" s="155"/>
      <c r="UQD4" s="155"/>
      <c r="UQE4" s="155"/>
      <c r="UQF4" s="155"/>
      <c r="UQG4" s="155"/>
      <c r="UQH4" s="155"/>
      <c r="UQI4" s="155"/>
      <c r="UQJ4" s="155"/>
      <c r="UQK4" s="155"/>
      <c r="UQL4" s="155"/>
      <c r="UQM4" s="155"/>
      <c r="UQN4" s="155"/>
      <c r="UQO4" s="155"/>
      <c r="UQP4" s="155"/>
      <c r="UQQ4" s="155"/>
      <c r="UQR4" s="155"/>
      <c r="UQS4" s="155"/>
      <c r="UQT4" s="155"/>
      <c r="UQU4" s="155"/>
      <c r="UQV4" s="155"/>
      <c r="UQW4" s="155"/>
      <c r="UQX4" s="155"/>
      <c r="UQY4" s="155"/>
      <c r="UQZ4" s="155"/>
      <c r="URA4" s="155"/>
      <c r="URB4" s="155"/>
      <c r="URC4" s="155"/>
      <c r="URD4" s="155"/>
      <c r="URE4" s="155"/>
      <c r="URF4" s="155"/>
      <c r="URG4" s="155"/>
      <c r="URH4" s="155"/>
      <c r="URI4" s="155"/>
      <c r="URJ4" s="155"/>
      <c r="URK4" s="155"/>
      <c r="URL4" s="155"/>
      <c r="URM4" s="155"/>
      <c r="URN4" s="155"/>
      <c r="URO4" s="155"/>
      <c r="URP4" s="155"/>
      <c r="URQ4" s="155"/>
      <c r="URR4" s="155"/>
      <c r="URS4" s="155"/>
      <c r="URT4" s="155"/>
      <c r="URU4" s="155"/>
      <c r="URV4" s="155"/>
      <c r="URW4" s="155"/>
      <c r="URX4" s="155"/>
      <c r="URY4" s="155"/>
      <c r="URZ4" s="155"/>
      <c r="USA4" s="155"/>
      <c r="USB4" s="155"/>
      <c r="USC4" s="155"/>
      <c r="USD4" s="155"/>
      <c r="USE4" s="155"/>
      <c r="USF4" s="155"/>
      <c r="USG4" s="155"/>
      <c r="USH4" s="155"/>
      <c r="USI4" s="155"/>
      <c r="USJ4" s="155"/>
      <c r="USK4" s="155"/>
      <c r="USL4" s="155"/>
      <c r="USM4" s="155"/>
      <c r="USN4" s="155"/>
      <c r="USO4" s="155"/>
      <c r="USP4" s="155"/>
      <c r="USQ4" s="155"/>
      <c r="USR4" s="155"/>
      <c r="USS4" s="155"/>
      <c r="UST4" s="155"/>
      <c r="USU4" s="155"/>
      <c r="USV4" s="155"/>
      <c r="USW4" s="155"/>
      <c r="USX4" s="155"/>
      <c r="USY4" s="155"/>
      <c r="USZ4" s="155"/>
      <c r="UTA4" s="155"/>
      <c r="UTB4" s="155"/>
      <c r="UTC4" s="155"/>
      <c r="UTD4" s="155"/>
      <c r="UTE4" s="155"/>
      <c r="UTF4" s="155"/>
      <c r="UTG4" s="155"/>
      <c r="UTH4" s="155"/>
      <c r="UTI4" s="155"/>
      <c r="UTJ4" s="155"/>
      <c r="UTK4" s="155"/>
      <c r="UTL4" s="155"/>
      <c r="UTM4" s="155"/>
      <c r="UTN4" s="155"/>
      <c r="UTO4" s="155"/>
      <c r="UTP4" s="155"/>
      <c r="UTQ4" s="155"/>
      <c r="UTR4" s="155"/>
      <c r="UTS4" s="155"/>
      <c r="UTT4" s="155"/>
      <c r="UTU4" s="155"/>
      <c r="UTV4" s="155"/>
      <c r="UTW4" s="155"/>
      <c r="UTX4" s="155"/>
      <c r="UTY4" s="155"/>
      <c r="UTZ4" s="155"/>
      <c r="UUA4" s="155"/>
      <c r="UUB4" s="155"/>
      <c r="UUC4" s="155"/>
      <c r="UUD4" s="155"/>
      <c r="UUE4" s="155"/>
      <c r="UUF4" s="155"/>
      <c r="UUG4" s="155"/>
      <c r="UUH4" s="155"/>
      <c r="UUI4" s="155"/>
      <c r="UUJ4" s="155"/>
      <c r="UUK4" s="155"/>
      <c r="UUL4" s="155"/>
      <c r="UUM4" s="155"/>
      <c r="UUN4" s="155"/>
      <c r="UUO4" s="155"/>
      <c r="UUP4" s="155"/>
      <c r="UUQ4" s="155"/>
      <c r="UUR4" s="155"/>
      <c r="UUS4" s="155"/>
      <c r="UUT4" s="155"/>
      <c r="UUU4" s="155"/>
      <c r="UUV4" s="155"/>
      <c r="UUW4" s="155"/>
      <c r="UUX4" s="155"/>
      <c r="UUY4" s="155"/>
      <c r="UUZ4" s="155"/>
      <c r="UVA4" s="155"/>
      <c r="UVB4" s="155"/>
      <c r="UVC4" s="155"/>
      <c r="UVD4" s="155"/>
      <c r="UVE4" s="155"/>
      <c r="UVF4" s="155"/>
      <c r="UVG4" s="155"/>
      <c r="UVH4" s="155"/>
      <c r="UVI4" s="155"/>
      <c r="UVJ4" s="155"/>
      <c r="UVK4" s="155"/>
      <c r="UVL4" s="155"/>
      <c r="UVM4" s="155"/>
      <c r="UVN4" s="155"/>
      <c r="UVO4" s="155"/>
      <c r="UVP4" s="155"/>
      <c r="UVQ4" s="155"/>
      <c r="UVR4" s="155"/>
      <c r="UVS4" s="155"/>
      <c r="UVT4" s="155"/>
      <c r="UVU4" s="155"/>
      <c r="UVV4" s="155"/>
      <c r="UVW4" s="155"/>
      <c r="UVX4" s="155"/>
      <c r="UVY4" s="155"/>
      <c r="UVZ4" s="155"/>
      <c r="UWA4" s="155"/>
      <c r="UWB4" s="155"/>
      <c r="UWC4" s="155"/>
      <c r="UWD4" s="155"/>
      <c r="UWE4" s="155"/>
      <c r="UWF4" s="155"/>
      <c r="UWG4" s="155"/>
      <c r="UWH4" s="155"/>
      <c r="UWI4" s="155"/>
      <c r="UWJ4" s="155"/>
      <c r="UWK4" s="155"/>
      <c r="UWL4" s="155"/>
      <c r="UWM4" s="155"/>
      <c r="UWN4" s="155"/>
      <c r="UWO4" s="155"/>
      <c r="UWP4" s="155"/>
      <c r="UWQ4" s="155"/>
      <c r="UWR4" s="155"/>
      <c r="UWS4" s="155"/>
      <c r="UWT4" s="155"/>
      <c r="UWU4" s="155"/>
      <c r="UWV4" s="155"/>
      <c r="UWW4" s="155"/>
      <c r="UWX4" s="155"/>
      <c r="UWY4" s="155"/>
      <c r="UWZ4" s="155"/>
      <c r="UXA4" s="155"/>
      <c r="UXB4" s="155"/>
      <c r="UXC4" s="155"/>
      <c r="UXD4" s="155"/>
      <c r="UXE4" s="155"/>
      <c r="UXF4" s="155"/>
      <c r="UXG4" s="155"/>
      <c r="UXH4" s="155"/>
      <c r="UXI4" s="155"/>
      <c r="UXJ4" s="155"/>
      <c r="UXK4" s="155"/>
      <c r="UXL4" s="155"/>
      <c r="UXM4" s="155"/>
      <c r="UXN4" s="155"/>
      <c r="UXO4" s="155"/>
      <c r="UXP4" s="155"/>
      <c r="UXQ4" s="155"/>
      <c r="UXR4" s="155"/>
      <c r="UXS4" s="155"/>
      <c r="UXT4" s="155"/>
      <c r="UXU4" s="155"/>
      <c r="UXV4" s="155"/>
      <c r="UXW4" s="155"/>
      <c r="UXX4" s="155"/>
      <c r="UXY4" s="155"/>
      <c r="UXZ4" s="155"/>
      <c r="UYA4" s="155"/>
      <c r="UYB4" s="155"/>
      <c r="UYC4" s="155"/>
      <c r="UYD4" s="155"/>
      <c r="UYE4" s="155"/>
      <c r="UYF4" s="155"/>
      <c r="UYG4" s="155"/>
      <c r="UYH4" s="155"/>
      <c r="UYI4" s="155"/>
      <c r="UYJ4" s="155"/>
      <c r="UYK4" s="155"/>
      <c r="UYL4" s="155"/>
      <c r="UYM4" s="155"/>
      <c r="UYN4" s="155"/>
      <c r="UYO4" s="155"/>
      <c r="UYP4" s="155"/>
      <c r="UYQ4" s="155"/>
      <c r="UYR4" s="155"/>
      <c r="UYS4" s="155"/>
      <c r="UYT4" s="155"/>
      <c r="UYU4" s="155"/>
      <c r="UYV4" s="155"/>
      <c r="UYW4" s="155"/>
      <c r="UYX4" s="155"/>
      <c r="UYY4" s="155"/>
      <c r="UYZ4" s="155"/>
      <c r="UZA4" s="155"/>
      <c r="UZB4" s="155"/>
      <c r="UZC4" s="155"/>
      <c r="UZD4" s="155"/>
      <c r="UZE4" s="155"/>
      <c r="UZF4" s="155"/>
      <c r="UZG4" s="155"/>
      <c r="UZH4" s="155"/>
      <c r="UZI4" s="155"/>
      <c r="UZJ4" s="155"/>
      <c r="UZK4" s="155"/>
      <c r="UZL4" s="155"/>
      <c r="UZM4" s="155"/>
      <c r="UZN4" s="155"/>
      <c r="UZO4" s="155"/>
      <c r="UZP4" s="155"/>
      <c r="UZQ4" s="155"/>
      <c r="UZR4" s="155"/>
      <c r="UZS4" s="155"/>
      <c r="UZT4" s="155"/>
      <c r="UZU4" s="155"/>
      <c r="UZV4" s="155"/>
      <c r="UZW4" s="155"/>
      <c r="UZX4" s="155"/>
      <c r="UZY4" s="155"/>
      <c r="UZZ4" s="155"/>
      <c r="VAA4" s="155"/>
      <c r="VAB4" s="155"/>
      <c r="VAC4" s="155"/>
      <c r="VAD4" s="155"/>
      <c r="VAE4" s="155"/>
      <c r="VAF4" s="155"/>
      <c r="VAG4" s="155"/>
      <c r="VAH4" s="155"/>
      <c r="VAI4" s="155"/>
      <c r="VAJ4" s="155"/>
      <c r="VAK4" s="155"/>
      <c r="VAL4" s="155"/>
      <c r="VAM4" s="155"/>
      <c r="VAN4" s="155"/>
      <c r="VAO4" s="155"/>
      <c r="VAP4" s="155"/>
      <c r="VAQ4" s="155"/>
      <c r="VAR4" s="155"/>
      <c r="VAS4" s="155"/>
      <c r="VAT4" s="155"/>
      <c r="VAU4" s="155"/>
      <c r="VAV4" s="155"/>
      <c r="VAW4" s="155"/>
      <c r="VAX4" s="155"/>
      <c r="VAY4" s="155"/>
      <c r="VAZ4" s="155"/>
      <c r="VBA4" s="155"/>
      <c r="VBB4" s="155"/>
      <c r="VBC4" s="155"/>
      <c r="VBD4" s="155"/>
      <c r="VBE4" s="155"/>
      <c r="VBF4" s="155"/>
      <c r="VBG4" s="155"/>
      <c r="VBH4" s="155"/>
      <c r="VBI4" s="155"/>
      <c r="VBJ4" s="155"/>
      <c r="VBK4" s="155"/>
      <c r="VBL4" s="155"/>
      <c r="VBM4" s="155"/>
      <c r="VBN4" s="155"/>
      <c r="VBO4" s="155"/>
      <c r="VBP4" s="155"/>
      <c r="VBQ4" s="155"/>
      <c r="VBR4" s="155"/>
      <c r="VBS4" s="155"/>
      <c r="VBT4" s="155"/>
      <c r="VBU4" s="155"/>
      <c r="VBV4" s="155"/>
      <c r="VBW4" s="155"/>
      <c r="VBX4" s="155"/>
      <c r="VBY4" s="155"/>
      <c r="VBZ4" s="155"/>
      <c r="VCA4" s="155"/>
      <c r="VCB4" s="155"/>
      <c r="VCC4" s="155"/>
      <c r="VCD4" s="155"/>
      <c r="VCE4" s="155"/>
      <c r="VCF4" s="155"/>
      <c r="VCG4" s="155"/>
      <c r="VCH4" s="155"/>
      <c r="VCI4" s="155"/>
      <c r="VCJ4" s="155"/>
      <c r="VCK4" s="155"/>
      <c r="VCL4" s="155"/>
      <c r="VCM4" s="155"/>
      <c r="VCN4" s="155"/>
      <c r="VCO4" s="155"/>
      <c r="VCP4" s="155"/>
      <c r="VCQ4" s="155"/>
      <c r="VCR4" s="155"/>
      <c r="VCS4" s="155"/>
      <c r="VCT4" s="155"/>
      <c r="VCU4" s="155"/>
      <c r="VCV4" s="155"/>
      <c r="VCW4" s="155"/>
      <c r="VCX4" s="155"/>
      <c r="VCY4" s="155"/>
      <c r="VCZ4" s="155"/>
      <c r="VDA4" s="155"/>
      <c r="VDB4" s="155"/>
      <c r="VDC4" s="155"/>
      <c r="VDD4" s="155"/>
      <c r="VDE4" s="155"/>
      <c r="VDF4" s="155"/>
      <c r="VDG4" s="155"/>
      <c r="VDH4" s="155"/>
      <c r="VDI4" s="155"/>
      <c r="VDJ4" s="155"/>
      <c r="VDK4" s="155"/>
      <c r="VDL4" s="155"/>
      <c r="VDM4" s="155"/>
      <c r="VDN4" s="155"/>
      <c r="VDO4" s="155"/>
      <c r="VDP4" s="155"/>
      <c r="VDQ4" s="155"/>
      <c r="VDR4" s="155"/>
      <c r="VDS4" s="155"/>
      <c r="VDT4" s="155"/>
      <c r="VDU4" s="155"/>
      <c r="VDV4" s="155"/>
      <c r="VDW4" s="155"/>
      <c r="VDX4" s="155"/>
      <c r="VDY4" s="155"/>
      <c r="VDZ4" s="155"/>
      <c r="VEA4" s="155"/>
      <c r="VEB4" s="155"/>
      <c r="VEC4" s="155"/>
      <c r="VED4" s="155"/>
      <c r="VEE4" s="155"/>
      <c r="VEF4" s="155"/>
      <c r="VEG4" s="155"/>
      <c r="VEH4" s="155"/>
      <c r="VEI4" s="155"/>
      <c r="VEJ4" s="155"/>
      <c r="VEK4" s="155"/>
      <c r="VEL4" s="155"/>
      <c r="VEM4" s="155"/>
      <c r="VEN4" s="155"/>
      <c r="VEO4" s="155"/>
      <c r="VEP4" s="155"/>
      <c r="VEQ4" s="155"/>
      <c r="VER4" s="155"/>
      <c r="VES4" s="155"/>
      <c r="VET4" s="155"/>
      <c r="VEU4" s="155"/>
      <c r="VEV4" s="155"/>
      <c r="VEW4" s="155"/>
      <c r="VEX4" s="155"/>
      <c r="VEY4" s="155"/>
      <c r="VEZ4" s="155"/>
      <c r="VFA4" s="155"/>
      <c r="VFB4" s="155"/>
      <c r="VFC4" s="155"/>
      <c r="VFD4" s="155"/>
      <c r="VFE4" s="155"/>
      <c r="VFF4" s="155"/>
      <c r="VFG4" s="155"/>
      <c r="VFH4" s="155"/>
      <c r="VFI4" s="155"/>
      <c r="VFJ4" s="155"/>
      <c r="VFK4" s="155"/>
      <c r="VFL4" s="155"/>
      <c r="VFM4" s="155"/>
      <c r="VFN4" s="155"/>
      <c r="VFO4" s="155"/>
      <c r="VFP4" s="155"/>
      <c r="VFQ4" s="155"/>
      <c r="VFR4" s="155"/>
      <c r="VFS4" s="155"/>
      <c r="VFT4" s="155"/>
      <c r="VFU4" s="155"/>
      <c r="VFV4" s="155"/>
      <c r="VFW4" s="155"/>
      <c r="VFX4" s="155"/>
      <c r="VFY4" s="155"/>
      <c r="VFZ4" s="155"/>
      <c r="VGA4" s="155"/>
      <c r="VGB4" s="155"/>
      <c r="VGC4" s="155"/>
      <c r="VGD4" s="155"/>
      <c r="VGE4" s="155"/>
      <c r="VGF4" s="155"/>
      <c r="VGG4" s="155"/>
      <c r="VGH4" s="155"/>
      <c r="VGI4" s="155"/>
      <c r="VGJ4" s="155"/>
      <c r="VGK4" s="155"/>
      <c r="VGL4" s="155"/>
      <c r="VGM4" s="155"/>
      <c r="VGN4" s="155"/>
      <c r="VGO4" s="155"/>
      <c r="VGP4" s="155"/>
      <c r="VGQ4" s="155"/>
      <c r="VGR4" s="155"/>
      <c r="VGS4" s="155"/>
      <c r="VGT4" s="155"/>
      <c r="VGU4" s="155"/>
      <c r="VGV4" s="155"/>
      <c r="VGW4" s="155"/>
      <c r="VGX4" s="155"/>
      <c r="VGY4" s="155"/>
      <c r="VGZ4" s="155"/>
      <c r="VHA4" s="155"/>
      <c r="VHB4" s="155"/>
      <c r="VHC4" s="155"/>
      <c r="VHD4" s="155"/>
      <c r="VHE4" s="155"/>
      <c r="VHF4" s="155"/>
      <c r="VHG4" s="155"/>
      <c r="VHH4" s="155"/>
      <c r="VHI4" s="155"/>
      <c r="VHJ4" s="155"/>
      <c r="VHK4" s="155"/>
      <c r="VHL4" s="155"/>
      <c r="VHM4" s="155"/>
      <c r="VHN4" s="155"/>
      <c r="VHO4" s="155"/>
      <c r="VHP4" s="155"/>
      <c r="VHQ4" s="155"/>
      <c r="VHR4" s="155"/>
      <c r="VHS4" s="155"/>
      <c r="VHT4" s="155"/>
      <c r="VHU4" s="155"/>
      <c r="VHV4" s="155"/>
      <c r="VHW4" s="155"/>
      <c r="VHX4" s="155"/>
      <c r="VHY4" s="155"/>
      <c r="VHZ4" s="155"/>
      <c r="VIA4" s="155"/>
      <c r="VIB4" s="155"/>
      <c r="VIC4" s="155"/>
      <c r="VID4" s="155"/>
      <c r="VIE4" s="155"/>
      <c r="VIF4" s="155"/>
      <c r="VIG4" s="155"/>
      <c r="VIH4" s="155"/>
      <c r="VII4" s="155"/>
      <c r="VIJ4" s="155"/>
      <c r="VIK4" s="155"/>
      <c r="VIL4" s="155"/>
      <c r="VIM4" s="155"/>
      <c r="VIN4" s="155"/>
      <c r="VIO4" s="155"/>
      <c r="VIP4" s="155"/>
      <c r="VIQ4" s="155"/>
      <c r="VIR4" s="155"/>
      <c r="VIS4" s="155"/>
      <c r="VIT4" s="155"/>
      <c r="VIU4" s="155"/>
      <c r="VIV4" s="155"/>
      <c r="VIW4" s="155"/>
      <c r="VIX4" s="155"/>
      <c r="VIY4" s="155"/>
      <c r="VIZ4" s="155"/>
      <c r="VJA4" s="155"/>
      <c r="VJB4" s="155"/>
      <c r="VJC4" s="155"/>
      <c r="VJD4" s="155"/>
      <c r="VJE4" s="155"/>
      <c r="VJF4" s="155"/>
      <c r="VJG4" s="155"/>
      <c r="VJH4" s="155"/>
      <c r="VJI4" s="155"/>
      <c r="VJJ4" s="155"/>
      <c r="VJK4" s="155"/>
      <c r="VJL4" s="155"/>
      <c r="VJM4" s="155"/>
      <c r="VJN4" s="155"/>
      <c r="VJO4" s="155"/>
      <c r="VJP4" s="155"/>
      <c r="VJQ4" s="155"/>
      <c r="VJR4" s="155"/>
      <c r="VJS4" s="155"/>
      <c r="VJT4" s="155"/>
      <c r="VJU4" s="155"/>
      <c r="VJV4" s="155"/>
      <c r="VJW4" s="155"/>
      <c r="VJX4" s="155"/>
      <c r="VJY4" s="155"/>
      <c r="VJZ4" s="155"/>
      <c r="VKA4" s="155"/>
      <c r="VKB4" s="155"/>
      <c r="VKC4" s="155"/>
      <c r="VKD4" s="155"/>
      <c r="VKE4" s="155"/>
      <c r="VKF4" s="155"/>
      <c r="VKG4" s="155"/>
      <c r="VKH4" s="155"/>
      <c r="VKI4" s="155"/>
      <c r="VKJ4" s="155"/>
      <c r="VKK4" s="155"/>
      <c r="VKL4" s="155"/>
      <c r="VKM4" s="155"/>
      <c r="VKN4" s="155"/>
      <c r="VKO4" s="155"/>
      <c r="VKP4" s="155"/>
      <c r="VKQ4" s="155"/>
      <c r="VKR4" s="155"/>
      <c r="VKS4" s="155"/>
      <c r="VKT4" s="155"/>
      <c r="VKU4" s="155"/>
      <c r="VKV4" s="155"/>
      <c r="VKW4" s="155"/>
      <c r="VKX4" s="155"/>
      <c r="VKY4" s="155"/>
      <c r="VKZ4" s="155"/>
      <c r="VLA4" s="155"/>
      <c r="VLB4" s="155"/>
      <c r="VLC4" s="155"/>
      <c r="VLD4" s="155"/>
      <c r="VLE4" s="155"/>
      <c r="VLF4" s="155"/>
      <c r="VLG4" s="155"/>
      <c r="VLH4" s="155"/>
      <c r="VLI4" s="155"/>
      <c r="VLJ4" s="155"/>
      <c r="VLK4" s="155"/>
      <c r="VLL4" s="155"/>
      <c r="VLM4" s="155"/>
      <c r="VLN4" s="155"/>
      <c r="VLO4" s="155"/>
      <c r="VLP4" s="155"/>
      <c r="VLQ4" s="155"/>
      <c r="VLR4" s="155"/>
      <c r="VLS4" s="155"/>
      <c r="VLT4" s="155"/>
      <c r="VLU4" s="155"/>
      <c r="VLV4" s="155"/>
      <c r="VLW4" s="155"/>
      <c r="VLX4" s="155"/>
      <c r="VLY4" s="155"/>
      <c r="VLZ4" s="155"/>
      <c r="VMA4" s="155"/>
      <c r="VMB4" s="155"/>
      <c r="VMC4" s="155"/>
      <c r="VMD4" s="155"/>
      <c r="VME4" s="155"/>
      <c r="VMF4" s="155"/>
      <c r="VMG4" s="155"/>
      <c r="VMH4" s="155"/>
      <c r="VMI4" s="155"/>
      <c r="VMJ4" s="155"/>
      <c r="VMK4" s="155"/>
      <c r="VML4" s="155"/>
      <c r="VMM4" s="155"/>
      <c r="VMN4" s="155"/>
      <c r="VMO4" s="155"/>
      <c r="VMP4" s="155"/>
      <c r="VMQ4" s="155"/>
      <c r="VMR4" s="155"/>
      <c r="VMS4" s="155"/>
      <c r="VMT4" s="155"/>
      <c r="VMU4" s="155"/>
      <c r="VMV4" s="155"/>
      <c r="VMW4" s="155"/>
      <c r="VMX4" s="155"/>
      <c r="VMY4" s="155"/>
      <c r="VMZ4" s="155"/>
      <c r="VNA4" s="155"/>
      <c r="VNB4" s="155"/>
      <c r="VNC4" s="155"/>
      <c r="VND4" s="155"/>
      <c r="VNE4" s="155"/>
      <c r="VNF4" s="155"/>
      <c r="VNG4" s="155"/>
      <c r="VNH4" s="155"/>
      <c r="VNI4" s="155"/>
      <c r="VNJ4" s="155"/>
      <c r="VNK4" s="155"/>
      <c r="VNL4" s="155"/>
      <c r="VNM4" s="155"/>
      <c r="VNN4" s="155"/>
      <c r="VNO4" s="155"/>
      <c r="VNP4" s="155"/>
      <c r="VNQ4" s="155"/>
      <c r="VNR4" s="155"/>
      <c r="VNS4" s="155"/>
      <c r="VNT4" s="155"/>
      <c r="VNU4" s="155"/>
      <c r="VNV4" s="155"/>
      <c r="VNW4" s="155"/>
      <c r="VNX4" s="155"/>
      <c r="VNY4" s="155"/>
      <c r="VNZ4" s="155"/>
      <c r="VOA4" s="155"/>
      <c r="VOB4" s="155"/>
      <c r="VOC4" s="155"/>
      <c r="VOD4" s="155"/>
      <c r="VOE4" s="155"/>
      <c r="VOF4" s="155"/>
      <c r="VOG4" s="155"/>
      <c r="VOH4" s="155"/>
      <c r="VOI4" s="155"/>
      <c r="VOJ4" s="155"/>
      <c r="VOK4" s="155"/>
      <c r="VOL4" s="155"/>
      <c r="VOM4" s="155"/>
      <c r="VON4" s="155"/>
      <c r="VOO4" s="155"/>
      <c r="VOP4" s="155"/>
      <c r="VOQ4" s="155"/>
      <c r="VOR4" s="155"/>
      <c r="VOS4" s="155"/>
      <c r="VOT4" s="155"/>
      <c r="VOU4" s="155"/>
      <c r="VOV4" s="155"/>
      <c r="VOW4" s="155"/>
      <c r="VOX4" s="155"/>
      <c r="VOY4" s="155"/>
      <c r="VOZ4" s="155"/>
      <c r="VPA4" s="155"/>
      <c r="VPB4" s="155"/>
      <c r="VPC4" s="155"/>
      <c r="VPD4" s="155"/>
      <c r="VPE4" s="155"/>
      <c r="VPF4" s="155"/>
      <c r="VPG4" s="155"/>
      <c r="VPH4" s="155"/>
      <c r="VPI4" s="155"/>
      <c r="VPJ4" s="155"/>
      <c r="VPK4" s="155"/>
      <c r="VPL4" s="155"/>
      <c r="VPM4" s="155"/>
      <c r="VPN4" s="155"/>
      <c r="VPO4" s="155"/>
      <c r="VPP4" s="155"/>
      <c r="VPQ4" s="155"/>
      <c r="VPR4" s="155"/>
      <c r="VPS4" s="155"/>
      <c r="VPT4" s="155"/>
      <c r="VPU4" s="155"/>
      <c r="VPV4" s="155"/>
      <c r="VPW4" s="155"/>
      <c r="VPX4" s="155"/>
      <c r="VPY4" s="155"/>
      <c r="VPZ4" s="155"/>
      <c r="VQA4" s="155"/>
      <c r="VQB4" s="155"/>
      <c r="VQC4" s="155"/>
      <c r="VQD4" s="155"/>
      <c r="VQE4" s="155"/>
      <c r="VQF4" s="155"/>
      <c r="VQG4" s="155"/>
      <c r="VQH4" s="155"/>
      <c r="VQI4" s="155"/>
      <c r="VQJ4" s="155"/>
      <c r="VQK4" s="155"/>
      <c r="VQL4" s="155"/>
      <c r="VQM4" s="155"/>
      <c r="VQN4" s="155"/>
      <c r="VQO4" s="155"/>
      <c r="VQP4" s="155"/>
      <c r="VQQ4" s="155"/>
      <c r="VQR4" s="155"/>
      <c r="VQS4" s="155"/>
      <c r="VQT4" s="155"/>
      <c r="VQU4" s="155"/>
      <c r="VQV4" s="155"/>
      <c r="VQW4" s="155"/>
      <c r="VQX4" s="155"/>
      <c r="VQY4" s="155"/>
      <c r="VQZ4" s="155"/>
      <c r="VRA4" s="155"/>
      <c r="VRB4" s="155"/>
      <c r="VRC4" s="155"/>
      <c r="VRD4" s="155"/>
      <c r="VRE4" s="155"/>
      <c r="VRF4" s="155"/>
      <c r="VRG4" s="155"/>
      <c r="VRH4" s="155"/>
      <c r="VRI4" s="155"/>
      <c r="VRJ4" s="155"/>
      <c r="VRK4" s="155"/>
      <c r="VRL4" s="155"/>
      <c r="VRM4" s="155"/>
      <c r="VRN4" s="155"/>
      <c r="VRO4" s="155"/>
      <c r="VRP4" s="155"/>
      <c r="VRQ4" s="155"/>
      <c r="VRR4" s="155"/>
      <c r="VRS4" s="155"/>
      <c r="VRT4" s="155"/>
      <c r="VRU4" s="155"/>
      <c r="VRV4" s="155"/>
      <c r="VRW4" s="155"/>
      <c r="VRX4" s="155"/>
      <c r="VRY4" s="155"/>
      <c r="VRZ4" s="155"/>
      <c r="VSA4" s="155"/>
      <c r="VSB4" s="155"/>
      <c r="VSC4" s="155"/>
      <c r="VSD4" s="155"/>
      <c r="VSE4" s="155"/>
      <c r="VSF4" s="155"/>
      <c r="VSG4" s="155"/>
      <c r="VSH4" s="155"/>
      <c r="VSI4" s="155"/>
      <c r="VSJ4" s="155"/>
      <c r="VSK4" s="155"/>
      <c r="VSL4" s="155"/>
      <c r="VSM4" s="155"/>
      <c r="VSN4" s="155"/>
      <c r="VSO4" s="155"/>
      <c r="VSP4" s="155"/>
      <c r="VSQ4" s="155"/>
      <c r="VSR4" s="155"/>
      <c r="VSS4" s="155"/>
      <c r="VST4" s="155"/>
      <c r="VSU4" s="155"/>
      <c r="VSV4" s="155"/>
      <c r="VSW4" s="155"/>
      <c r="VSX4" s="155"/>
      <c r="VSY4" s="155"/>
      <c r="VSZ4" s="155"/>
      <c r="VTA4" s="155"/>
      <c r="VTB4" s="155"/>
      <c r="VTC4" s="155"/>
      <c r="VTD4" s="155"/>
      <c r="VTE4" s="155"/>
      <c r="VTF4" s="155"/>
      <c r="VTG4" s="155"/>
      <c r="VTH4" s="155"/>
      <c r="VTI4" s="155"/>
      <c r="VTJ4" s="155"/>
      <c r="VTK4" s="155"/>
      <c r="VTL4" s="155"/>
      <c r="VTM4" s="155"/>
      <c r="VTN4" s="155"/>
      <c r="VTO4" s="155"/>
      <c r="VTP4" s="155"/>
      <c r="VTQ4" s="155"/>
      <c r="VTR4" s="155"/>
      <c r="VTS4" s="155"/>
      <c r="VTT4" s="155"/>
      <c r="VTU4" s="155"/>
      <c r="VTV4" s="155"/>
      <c r="VTW4" s="155"/>
      <c r="VTX4" s="155"/>
      <c r="VTY4" s="155"/>
      <c r="VTZ4" s="155"/>
      <c r="VUA4" s="155"/>
      <c r="VUB4" s="155"/>
      <c r="VUC4" s="155"/>
      <c r="VUD4" s="155"/>
      <c r="VUE4" s="155"/>
      <c r="VUF4" s="155"/>
      <c r="VUG4" s="155"/>
      <c r="VUH4" s="155"/>
      <c r="VUI4" s="155"/>
      <c r="VUJ4" s="155"/>
      <c r="VUK4" s="155"/>
      <c r="VUL4" s="155"/>
      <c r="VUM4" s="155"/>
      <c r="VUN4" s="155"/>
      <c r="VUO4" s="155"/>
      <c r="VUP4" s="155"/>
      <c r="VUQ4" s="155"/>
      <c r="VUR4" s="155"/>
      <c r="VUS4" s="155"/>
      <c r="VUT4" s="155"/>
      <c r="VUU4" s="155"/>
      <c r="VUV4" s="155"/>
      <c r="VUW4" s="155"/>
      <c r="VUX4" s="155"/>
      <c r="VUY4" s="155"/>
      <c r="VUZ4" s="155"/>
      <c r="VVA4" s="155"/>
      <c r="VVB4" s="155"/>
      <c r="VVC4" s="155"/>
      <c r="VVD4" s="155"/>
      <c r="VVE4" s="155"/>
      <c r="VVF4" s="155"/>
      <c r="VVG4" s="155"/>
      <c r="VVH4" s="155"/>
      <c r="VVI4" s="155"/>
      <c r="VVJ4" s="155"/>
      <c r="VVK4" s="155"/>
      <c r="VVL4" s="155"/>
      <c r="VVM4" s="155"/>
      <c r="VVN4" s="155"/>
      <c r="VVO4" s="155"/>
      <c r="VVP4" s="155"/>
      <c r="VVQ4" s="155"/>
      <c r="VVR4" s="155"/>
      <c r="VVS4" s="155"/>
      <c r="VVT4" s="155"/>
      <c r="VVU4" s="155"/>
      <c r="VVV4" s="155"/>
      <c r="VVW4" s="155"/>
      <c r="VVX4" s="155"/>
      <c r="VVY4" s="155"/>
      <c r="VVZ4" s="155"/>
      <c r="VWA4" s="155"/>
      <c r="VWB4" s="155"/>
      <c r="VWC4" s="155"/>
      <c r="VWD4" s="155"/>
      <c r="VWE4" s="155"/>
      <c r="VWF4" s="155"/>
      <c r="VWG4" s="155"/>
      <c r="VWH4" s="155"/>
      <c r="VWI4" s="155"/>
      <c r="VWJ4" s="155"/>
      <c r="VWK4" s="155"/>
      <c r="VWL4" s="155"/>
      <c r="VWM4" s="155"/>
      <c r="VWN4" s="155"/>
      <c r="VWO4" s="155"/>
      <c r="VWP4" s="155"/>
      <c r="VWQ4" s="155"/>
      <c r="VWR4" s="155"/>
      <c r="VWS4" s="155"/>
      <c r="VWT4" s="155"/>
      <c r="VWU4" s="155"/>
      <c r="VWV4" s="155"/>
      <c r="VWW4" s="155"/>
      <c r="VWX4" s="155"/>
      <c r="VWY4" s="155"/>
      <c r="VWZ4" s="155"/>
      <c r="VXA4" s="155"/>
      <c r="VXB4" s="155"/>
      <c r="VXC4" s="155"/>
      <c r="VXD4" s="155"/>
      <c r="VXE4" s="155"/>
      <c r="VXF4" s="155"/>
      <c r="VXG4" s="155"/>
      <c r="VXH4" s="155"/>
      <c r="VXI4" s="155"/>
      <c r="VXJ4" s="155"/>
      <c r="VXK4" s="155"/>
      <c r="VXL4" s="155"/>
      <c r="VXM4" s="155"/>
      <c r="VXN4" s="155"/>
      <c r="VXO4" s="155"/>
      <c r="VXP4" s="155"/>
      <c r="VXQ4" s="155"/>
      <c r="VXR4" s="155"/>
      <c r="VXS4" s="155"/>
      <c r="VXT4" s="155"/>
      <c r="VXU4" s="155"/>
      <c r="VXV4" s="155"/>
      <c r="VXW4" s="155"/>
      <c r="VXX4" s="155"/>
      <c r="VXY4" s="155"/>
      <c r="VXZ4" s="155"/>
      <c r="VYA4" s="155"/>
      <c r="VYB4" s="155"/>
      <c r="VYC4" s="155"/>
      <c r="VYD4" s="155"/>
      <c r="VYE4" s="155"/>
      <c r="VYF4" s="155"/>
      <c r="VYG4" s="155"/>
      <c r="VYH4" s="155"/>
      <c r="VYI4" s="155"/>
      <c r="VYJ4" s="155"/>
      <c r="VYK4" s="155"/>
      <c r="VYL4" s="155"/>
      <c r="VYM4" s="155"/>
      <c r="VYN4" s="155"/>
      <c r="VYO4" s="155"/>
      <c r="VYP4" s="155"/>
      <c r="VYQ4" s="155"/>
      <c r="VYR4" s="155"/>
      <c r="VYS4" s="155"/>
      <c r="VYT4" s="155"/>
      <c r="VYU4" s="155"/>
      <c r="VYV4" s="155"/>
      <c r="VYW4" s="155"/>
      <c r="VYX4" s="155"/>
      <c r="VYY4" s="155"/>
      <c r="VYZ4" s="155"/>
      <c r="VZA4" s="155"/>
      <c r="VZB4" s="155"/>
      <c r="VZC4" s="155"/>
      <c r="VZD4" s="155"/>
      <c r="VZE4" s="155"/>
      <c r="VZF4" s="155"/>
      <c r="VZG4" s="155"/>
      <c r="VZH4" s="155"/>
      <c r="VZI4" s="155"/>
      <c r="VZJ4" s="155"/>
      <c r="VZK4" s="155"/>
      <c r="VZL4" s="155"/>
      <c r="VZM4" s="155"/>
      <c r="VZN4" s="155"/>
      <c r="VZO4" s="155"/>
      <c r="VZP4" s="155"/>
      <c r="VZQ4" s="155"/>
      <c r="VZR4" s="155"/>
      <c r="VZS4" s="155"/>
      <c r="VZT4" s="155"/>
      <c r="VZU4" s="155"/>
      <c r="VZV4" s="155"/>
      <c r="VZW4" s="155"/>
      <c r="VZX4" s="155"/>
      <c r="VZY4" s="155"/>
      <c r="VZZ4" s="155"/>
      <c r="WAA4" s="155"/>
      <c r="WAB4" s="155"/>
      <c r="WAC4" s="155"/>
      <c r="WAD4" s="155"/>
      <c r="WAE4" s="155"/>
      <c r="WAF4" s="155"/>
      <c r="WAG4" s="155"/>
      <c r="WAH4" s="155"/>
      <c r="WAI4" s="155"/>
      <c r="WAJ4" s="155"/>
      <c r="WAK4" s="155"/>
      <c r="WAL4" s="155"/>
      <c r="WAM4" s="155"/>
      <c r="WAN4" s="155"/>
      <c r="WAO4" s="155"/>
      <c r="WAP4" s="155"/>
      <c r="WAQ4" s="155"/>
      <c r="WAR4" s="155"/>
      <c r="WAS4" s="155"/>
      <c r="WAT4" s="155"/>
      <c r="WAU4" s="155"/>
      <c r="WAV4" s="155"/>
      <c r="WAW4" s="155"/>
      <c r="WAX4" s="155"/>
      <c r="WAY4" s="155"/>
      <c r="WAZ4" s="155"/>
      <c r="WBA4" s="155"/>
      <c r="WBB4" s="155"/>
      <c r="WBC4" s="155"/>
      <c r="WBD4" s="155"/>
      <c r="WBE4" s="155"/>
      <c r="WBF4" s="155"/>
      <c r="WBG4" s="155"/>
      <c r="WBH4" s="155"/>
      <c r="WBI4" s="155"/>
      <c r="WBJ4" s="155"/>
      <c r="WBK4" s="155"/>
      <c r="WBL4" s="155"/>
      <c r="WBM4" s="155"/>
      <c r="WBN4" s="155"/>
      <c r="WBO4" s="155"/>
      <c r="WBP4" s="155"/>
      <c r="WBQ4" s="155"/>
      <c r="WBR4" s="155"/>
      <c r="WBS4" s="155"/>
      <c r="WBT4" s="155"/>
      <c r="WBU4" s="155"/>
      <c r="WBV4" s="155"/>
      <c r="WBW4" s="155"/>
      <c r="WBX4" s="155"/>
      <c r="WBY4" s="155"/>
      <c r="WBZ4" s="155"/>
      <c r="WCA4" s="155"/>
      <c r="WCB4" s="155"/>
      <c r="WCC4" s="155"/>
      <c r="WCD4" s="155"/>
      <c r="WCE4" s="155"/>
      <c r="WCF4" s="155"/>
      <c r="WCG4" s="155"/>
      <c r="WCH4" s="155"/>
      <c r="WCI4" s="155"/>
      <c r="WCJ4" s="155"/>
      <c r="WCK4" s="155"/>
      <c r="WCL4" s="155"/>
      <c r="WCM4" s="155"/>
      <c r="WCN4" s="155"/>
      <c r="WCO4" s="155"/>
      <c r="WCP4" s="155"/>
      <c r="WCQ4" s="155"/>
      <c r="WCR4" s="155"/>
      <c r="WCS4" s="155"/>
      <c r="WCT4" s="155"/>
      <c r="WCU4" s="155"/>
      <c r="WCV4" s="155"/>
      <c r="WCW4" s="155"/>
      <c r="WCX4" s="155"/>
      <c r="WCY4" s="155"/>
      <c r="WCZ4" s="155"/>
      <c r="WDA4" s="155"/>
      <c r="WDB4" s="155"/>
      <c r="WDC4" s="155"/>
      <c r="WDD4" s="155"/>
      <c r="WDE4" s="155"/>
      <c r="WDF4" s="155"/>
      <c r="WDG4" s="155"/>
      <c r="WDH4" s="155"/>
      <c r="WDI4" s="155"/>
      <c r="WDJ4" s="155"/>
      <c r="WDK4" s="155"/>
      <c r="WDL4" s="155"/>
      <c r="WDM4" s="155"/>
      <c r="WDN4" s="155"/>
      <c r="WDO4" s="155"/>
      <c r="WDP4" s="155"/>
      <c r="WDQ4" s="155"/>
      <c r="WDR4" s="155"/>
      <c r="WDS4" s="155"/>
      <c r="WDT4" s="155"/>
      <c r="WDU4" s="155"/>
      <c r="WDV4" s="155"/>
      <c r="WDW4" s="155"/>
      <c r="WDX4" s="155"/>
      <c r="WDY4" s="155"/>
      <c r="WDZ4" s="155"/>
      <c r="WEA4" s="155"/>
      <c r="WEB4" s="155"/>
      <c r="WEC4" s="155"/>
      <c r="WED4" s="155"/>
      <c r="WEE4" s="155"/>
      <c r="WEF4" s="155"/>
      <c r="WEG4" s="155"/>
      <c r="WEH4" s="155"/>
      <c r="WEI4" s="155"/>
      <c r="WEJ4" s="155"/>
      <c r="WEK4" s="155"/>
      <c r="WEL4" s="155"/>
      <c r="WEM4" s="155"/>
      <c r="WEN4" s="155"/>
      <c r="WEO4" s="155"/>
      <c r="WEP4" s="155"/>
      <c r="WEQ4" s="155"/>
      <c r="WER4" s="155"/>
      <c r="WES4" s="155"/>
      <c r="WET4" s="155"/>
      <c r="WEU4" s="155"/>
      <c r="WEV4" s="155"/>
      <c r="WEW4" s="155"/>
      <c r="WEX4" s="155"/>
      <c r="WEY4" s="155"/>
      <c r="WEZ4" s="155"/>
      <c r="WFA4" s="155"/>
      <c r="WFB4" s="155"/>
      <c r="WFC4" s="155"/>
      <c r="WFD4" s="155"/>
      <c r="WFE4" s="155"/>
      <c r="WFF4" s="155"/>
      <c r="WFG4" s="155"/>
      <c r="WFH4" s="155"/>
      <c r="WFI4" s="155"/>
      <c r="WFJ4" s="155"/>
      <c r="WFK4" s="155"/>
      <c r="WFL4" s="155"/>
      <c r="WFM4" s="155"/>
      <c r="WFN4" s="155"/>
      <c r="WFO4" s="155"/>
      <c r="WFP4" s="155"/>
      <c r="WFQ4" s="155"/>
      <c r="WFR4" s="155"/>
      <c r="WFS4" s="155"/>
      <c r="WFT4" s="155"/>
      <c r="WFU4" s="155"/>
      <c r="WFV4" s="155"/>
      <c r="WFW4" s="155"/>
      <c r="WFX4" s="155"/>
      <c r="WFY4" s="155"/>
      <c r="WFZ4" s="155"/>
      <c r="WGA4" s="155"/>
      <c r="WGB4" s="155"/>
      <c r="WGC4" s="155"/>
      <c r="WGD4" s="155"/>
      <c r="WGE4" s="155"/>
      <c r="WGF4" s="155"/>
      <c r="WGG4" s="155"/>
      <c r="WGH4" s="155"/>
      <c r="WGI4" s="155"/>
      <c r="WGJ4" s="155"/>
      <c r="WGK4" s="155"/>
      <c r="WGL4" s="155"/>
      <c r="WGM4" s="155"/>
      <c r="WGN4" s="155"/>
      <c r="WGO4" s="155"/>
      <c r="WGP4" s="155"/>
      <c r="WGQ4" s="155"/>
      <c r="WGR4" s="155"/>
      <c r="WGS4" s="155"/>
      <c r="WGT4" s="155"/>
      <c r="WGU4" s="155"/>
      <c r="WGV4" s="155"/>
      <c r="WGW4" s="155"/>
      <c r="WGX4" s="155"/>
      <c r="WGY4" s="155"/>
      <c r="WGZ4" s="155"/>
      <c r="WHA4" s="155"/>
      <c r="WHB4" s="155"/>
      <c r="WHC4" s="155"/>
      <c r="WHD4" s="155"/>
      <c r="WHE4" s="155"/>
      <c r="WHF4" s="155"/>
      <c r="WHG4" s="155"/>
      <c r="WHH4" s="155"/>
      <c r="WHI4" s="155"/>
      <c r="WHJ4" s="155"/>
      <c r="WHK4" s="155"/>
      <c r="WHL4" s="155"/>
      <c r="WHM4" s="155"/>
      <c r="WHN4" s="155"/>
      <c r="WHO4" s="155"/>
      <c r="WHP4" s="155"/>
      <c r="WHQ4" s="155"/>
      <c r="WHR4" s="155"/>
      <c r="WHS4" s="155"/>
      <c r="WHT4" s="155"/>
      <c r="WHU4" s="155"/>
      <c r="WHV4" s="155"/>
      <c r="WHW4" s="155"/>
      <c r="WHX4" s="155"/>
      <c r="WHY4" s="155"/>
      <c r="WHZ4" s="155"/>
      <c r="WIA4" s="155"/>
      <c r="WIB4" s="155"/>
      <c r="WIC4" s="155"/>
      <c r="WID4" s="155"/>
      <c r="WIE4" s="155"/>
      <c r="WIF4" s="155"/>
      <c r="WIG4" s="155"/>
      <c r="WIH4" s="155"/>
      <c r="WII4" s="155"/>
      <c r="WIJ4" s="155"/>
      <c r="WIK4" s="155"/>
      <c r="WIL4" s="155"/>
      <c r="WIM4" s="155"/>
      <c r="WIN4" s="155"/>
      <c r="WIO4" s="155"/>
      <c r="WIP4" s="155"/>
      <c r="WIQ4" s="155"/>
      <c r="WIR4" s="155"/>
      <c r="WIS4" s="155"/>
      <c r="WIT4" s="155"/>
      <c r="WIU4" s="155"/>
      <c r="WIV4" s="155"/>
      <c r="WIW4" s="155"/>
      <c r="WIX4" s="155"/>
      <c r="WIY4" s="155"/>
      <c r="WIZ4" s="155"/>
      <c r="WJA4" s="155"/>
      <c r="WJB4" s="155"/>
      <c r="WJC4" s="155"/>
      <c r="WJD4" s="155"/>
      <c r="WJE4" s="155"/>
      <c r="WJF4" s="155"/>
      <c r="WJG4" s="155"/>
      <c r="WJH4" s="155"/>
      <c r="WJI4" s="155"/>
      <c r="WJJ4" s="155"/>
      <c r="WJK4" s="155"/>
      <c r="WJL4" s="155"/>
      <c r="WJM4" s="155"/>
      <c r="WJN4" s="155"/>
      <c r="WJO4" s="155"/>
      <c r="WJP4" s="155"/>
      <c r="WJQ4" s="155"/>
      <c r="WJR4" s="155"/>
      <c r="WJS4" s="155"/>
      <c r="WJT4" s="155"/>
      <c r="WJU4" s="155"/>
      <c r="WJV4" s="155"/>
      <c r="WJW4" s="155"/>
      <c r="WJX4" s="155"/>
      <c r="WJY4" s="155"/>
      <c r="WJZ4" s="155"/>
      <c r="WKA4" s="155"/>
      <c r="WKB4" s="155"/>
      <c r="WKC4" s="155"/>
      <c r="WKD4" s="155"/>
      <c r="WKE4" s="155"/>
      <c r="WKF4" s="155"/>
      <c r="WKG4" s="155"/>
      <c r="WKH4" s="155"/>
      <c r="WKI4" s="155"/>
      <c r="WKJ4" s="155"/>
      <c r="WKK4" s="155"/>
      <c r="WKL4" s="155"/>
      <c r="WKM4" s="155"/>
      <c r="WKN4" s="155"/>
      <c r="WKO4" s="155"/>
      <c r="WKP4" s="155"/>
      <c r="WKQ4" s="155"/>
      <c r="WKR4" s="155"/>
      <c r="WKS4" s="155"/>
      <c r="WKT4" s="155"/>
      <c r="WKU4" s="155"/>
      <c r="WKV4" s="155"/>
      <c r="WKW4" s="155"/>
      <c r="WKX4" s="155"/>
      <c r="WKY4" s="155"/>
      <c r="WKZ4" s="155"/>
      <c r="WLA4" s="155"/>
      <c r="WLB4" s="155"/>
      <c r="WLC4" s="155"/>
      <c r="WLD4" s="155"/>
      <c r="WLE4" s="155"/>
      <c r="WLF4" s="155"/>
      <c r="WLG4" s="155"/>
      <c r="WLH4" s="155"/>
      <c r="WLI4" s="155"/>
      <c r="WLJ4" s="155"/>
      <c r="WLK4" s="155"/>
      <c r="WLL4" s="155"/>
      <c r="WLM4" s="155"/>
      <c r="WLN4" s="155"/>
      <c r="WLO4" s="155"/>
      <c r="WLP4" s="155"/>
      <c r="WLQ4" s="155"/>
      <c r="WLR4" s="155"/>
      <c r="WLS4" s="155"/>
      <c r="WLT4" s="155"/>
      <c r="WLU4" s="155"/>
      <c r="WLV4" s="155"/>
      <c r="WLW4" s="155"/>
      <c r="WLX4" s="155"/>
      <c r="WLY4" s="155"/>
      <c r="WLZ4" s="155"/>
      <c r="WMA4" s="155"/>
      <c r="WMB4" s="155"/>
      <c r="WMC4" s="155"/>
      <c r="WMD4" s="155"/>
      <c r="WME4" s="155"/>
      <c r="WMF4" s="155"/>
      <c r="WMG4" s="155"/>
      <c r="WMH4" s="155"/>
      <c r="WMI4" s="155"/>
      <c r="WMJ4" s="155"/>
      <c r="WMK4" s="155"/>
      <c r="WML4" s="155"/>
      <c r="WMM4" s="155"/>
      <c r="WMN4" s="155"/>
      <c r="WMO4" s="155"/>
      <c r="WMP4" s="155"/>
      <c r="WMQ4" s="155"/>
      <c r="WMR4" s="155"/>
      <c r="WMS4" s="155"/>
      <c r="WMT4" s="155"/>
      <c r="WMU4" s="155"/>
      <c r="WMV4" s="155"/>
      <c r="WMW4" s="155"/>
      <c r="WMX4" s="155"/>
      <c r="WMY4" s="155"/>
      <c r="WMZ4" s="155"/>
      <c r="WNA4" s="155"/>
      <c r="WNB4" s="155"/>
      <c r="WNC4" s="155"/>
      <c r="WND4" s="155"/>
      <c r="WNE4" s="155"/>
      <c r="WNF4" s="155"/>
      <c r="WNG4" s="155"/>
      <c r="WNH4" s="155"/>
      <c r="WNI4" s="155"/>
      <c r="WNJ4" s="155"/>
      <c r="WNK4" s="155"/>
      <c r="WNL4" s="155"/>
      <c r="WNM4" s="155"/>
      <c r="WNN4" s="155"/>
      <c r="WNO4" s="155"/>
      <c r="WNP4" s="155"/>
      <c r="WNQ4" s="155"/>
      <c r="WNR4" s="155"/>
      <c r="WNS4" s="155"/>
      <c r="WNT4" s="155"/>
      <c r="WNU4" s="155"/>
      <c r="WNV4" s="155"/>
      <c r="WNW4" s="155"/>
      <c r="WNX4" s="155"/>
      <c r="WNY4" s="155"/>
      <c r="WNZ4" s="155"/>
      <c r="WOA4" s="155"/>
      <c r="WOB4" s="155"/>
      <c r="WOC4" s="155"/>
      <c r="WOD4" s="155"/>
      <c r="WOE4" s="155"/>
      <c r="WOF4" s="155"/>
      <c r="WOG4" s="155"/>
      <c r="WOH4" s="155"/>
      <c r="WOI4" s="155"/>
      <c r="WOJ4" s="155"/>
      <c r="WOK4" s="155"/>
      <c r="WOL4" s="155"/>
      <c r="WOM4" s="155"/>
      <c r="WON4" s="155"/>
      <c r="WOO4" s="155"/>
      <c r="WOP4" s="155"/>
      <c r="WOQ4" s="155"/>
      <c r="WOR4" s="155"/>
      <c r="WOS4" s="155"/>
      <c r="WOT4" s="155"/>
      <c r="WOU4" s="155"/>
      <c r="WOV4" s="155"/>
      <c r="WOW4" s="155"/>
      <c r="WOX4" s="155"/>
      <c r="WOY4" s="155"/>
      <c r="WOZ4" s="155"/>
      <c r="WPA4" s="155"/>
      <c r="WPB4" s="155"/>
      <c r="WPC4" s="155"/>
      <c r="WPD4" s="155"/>
      <c r="WPE4" s="155"/>
      <c r="WPF4" s="155"/>
      <c r="WPG4" s="155"/>
      <c r="WPH4" s="155"/>
      <c r="WPI4" s="155"/>
      <c r="WPJ4" s="155"/>
      <c r="WPK4" s="155"/>
      <c r="WPL4" s="155"/>
      <c r="WPM4" s="155"/>
      <c r="WPN4" s="155"/>
      <c r="WPO4" s="155"/>
      <c r="WPP4" s="155"/>
      <c r="WPQ4" s="155"/>
      <c r="WPR4" s="155"/>
      <c r="WPS4" s="155"/>
      <c r="WPT4" s="155"/>
      <c r="WPU4" s="155"/>
      <c r="WPV4" s="155"/>
      <c r="WPW4" s="155"/>
      <c r="WPX4" s="155"/>
      <c r="WPY4" s="155"/>
      <c r="WPZ4" s="155"/>
      <c r="WQA4" s="155"/>
      <c r="WQB4" s="155"/>
      <c r="WQC4" s="155"/>
      <c r="WQD4" s="155"/>
      <c r="WQE4" s="155"/>
      <c r="WQF4" s="155"/>
      <c r="WQG4" s="155"/>
      <c r="WQH4" s="155"/>
      <c r="WQI4" s="155"/>
      <c r="WQJ4" s="155"/>
      <c r="WQK4" s="155"/>
      <c r="WQL4" s="155"/>
      <c r="WQM4" s="155"/>
      <c r="WQN4" s="155"/>
      <c r="WQO4" s="155"/>
      <c r="WQP4" s="155"/>
      <c r="WQQ4" s="155"/>
      <c r="WQR4" s="155"/>
      <c r="WQS4" s="155"/>
      <c r="WQT4" s="155"/>
      <c r="WQU4" s="155"/>
      <c r="WQV4" s="155"/>
      <c r="WQW4" s="155"/>
      <c r="WQX4" s="155"/>
      <c r="WQY4" s="155"/>
      <c r="WQZ4" s="155"/>
      <c r="WRA4" s="155"/>
      <c r="WRB4" s="155"/>
      <c r="WRC4" s="155"/>
      <c r="WRD4" s="155"/>
      <c r="WRE4" s="155"/>
      <c r="WRF4" s="155"/>
      <c r="WRG4" s="155"/>
      <c r="WRH4" s="155"/>
      <c r="WRI4" s="155"/>
      <c r="WRJ4" s="155"/>
      <c r="WRK4" s="155"/>
      <c r="WRL4" s="155"/>
      <c r="WRM4" s="155"/>
      <c r="WRN4" s="155"/>
      <c r="WRO4" s="155"/>
      <c r="WRP4" s="155"/>
      <c r="WRQ4" s="155"/>
      <c r="WRR4" s="155"/>
      <c r="WRS4" s="155"/>
      <c r="WRT4" s="155"/>
      <c r="WRU4" s="155"/>
      <c r="WRV4" s="155"/>
      <c r="WRW4" s="155"/>
      <c r="WRX4" s="155"/>
      <c r="WRY4" s="155"/>
      <c r="WRZ4" s="155"/>
      <c r="WSA4" s="155"/>
      <c r="WSB4" s="155"/>
      <c r="WSC4" s="155"/>
      <c r="WSD4" s="155"/>
      <c r="WSE4" s="155"/>
      <c r="WSF4" s="155"/>
      <c r="WSG4" s="155"/>
      <c r="WSH4" s="155"/>
      <c r="WSI4" s="155"/>
      <c r="WSJ4" s="155"/>
      <c r="WSK4" s="155"/>
      <c r="WSL4" s="155"/>
      <c r="WSM4" s="155"/>
      <c r="WSN4" s="155"/>
      <c r="WSO4" s="155"/>
      <c r="WSP4" s="155"/>
      <c r="WSQ4" s="155"/>
      <c r="WSR4" s="155"/>
      <c r="WSS4" s="155"/>
      <c r="WST4" s="155"/>
      <c r="WSU4" s="155"/>
      <c r="WSV4" s="155"/>
      <c r="WSW4" s="155"/>
      <c r="WSX4" s="155"/>
      <c r="WSY4" s="155"/>
      <c r="WSZ4" s="155"/>
      <c r="WTA4" s="155"/>
      <c r="WTB4" s="155"/>
      <c r="WTC4" s="155"/>
      <c r="WTD4" s="155"/>
      <c r="WTE4" s="155"/>
      <c r="WTF4" s="155"/>
      <c r="WTG4" s="155"/>
      <c r="WTH4" s="155"/>
      <c r="WTI4" s="155"/>
      <c r="WTJ4" s="155"/>
      <c r="WTK4" s="155"/>
      <c r="WTL4" s="155"/>
      <c r="WTM4" s="155"/>
      <c r="WTN4" s="155"/>
      <c r="WTO4" s="155"/>
      <c r="WTP4" s="155"/>
      <c r="WTQ4" s="155"/>
      <c r="WTR4" s="155"/>
      <c r="WTS4" s="155"/>
      <c r="WTT4" s="155"/>
      <c r="WTU4" s="155"/>
      <c r="WTV4" s="155"/>
      <c r="WTW4" s="155"/>
      <c r="WTX4" s="155"/>
      <c r="WTY4" s="155"/>
      <c r="WTZ4" s="155"/>
      <c r="WUA4" s="155"/>
      <c r="WUB4" s="155"/>
      <c r="WUC4" s="155"/>
      <c r="WUD4" s="155"/>
      <c r="WUE4" s="155"/>
      <c r="WUF4" s="155"/>
      <c r="WUG4" s="155"/>
      <c r="WUH4" s="155"/>
      <c r="WUI4" s="155"/>
      <c r="WUJ4" s="155"/>
      <c r="WUK4" s="155"/>
      <c r="WUL4" s="155"/>
      <c r="WUM4" s="155"/>
      <c r="WUN4" s="155"/>
      <c r="WUO4" s="155"/>
      <c r="WUP4" s="155"/>
      <c r="WUQ4" s="155"/>
      <c r="WUR4" s="155"/>
      <c r="WUS4" s="155"/>
      <c r="WUT4" s="155"/>
      <c r="WUU4" s="155"/>
      <c r="WUV4" s="155"/>
      <c r="WUW4" s="155"/>
      <c r="WUX4" s="155"/>
      <c r="WUY4" s="155"/>
      <c r="WUZ4" s="155"/>
      <c r="WVA4" s="155"/>
      <c r="WVB4" s="155"/>
      <c r="WVC4" s="155"/>
      <c r="WVD4" s="155"/>
      <c r="WVE4" s="155"/>
      <c r="WVF4" s="155"/>
      <c r="WVG4" s="155"/>
      <c r="WVH4" s="155"/>
      <c r="WVI4" s="155"/>
      <c r="WVJ4" s="155"/>
      <c r="WVK4" s="155"/>
      <c r="WVL4" s="155"/>
      <c r="WVM4" s="155"/>
      <c r="WVN4" s="155"/>
      <c r="WVO4" s="155"/>
      <c r="WVP4" s="155"/>
      <c r="WVQ4" s="155"/>
      <c r="WVR4" s="155"/>
      <c r="WVS4" s="155"/>
      <c r="WVT4" s="155"/>
      <c r="WVU4" s="155"/>
      <c r="WVV4" s="155"/>
      <c r="WVW4" s="155"/>
      <c r="WVX4" s="155"/>
      <c r="WVY4" s="155"/>
      <c r="WVZ4" s="155"/>
      <c r="WWA4" s="155"/>
      <c r="WWB4" s="155"/>
      <c r="WWC4" s="155"/>
      <c r="WWD4" s="155"/>
      <c r="WWE4" s="155"/>
      <c r="WWF4" s="155"/>
      <c r="WWG4" s="155"/>
      <c r="WWH4" s="155"/>
      <c r="WWI4" s="155"/>
      <c r="WWJ4" s="155"/>
      <c r="WWK4" s="155"/>
      <c r="WWL4" s="155"/>
      <c r="WWM4" s="155"/>
      <c r="WWN4" s="155"/>
      <c r="WWO4" s="155"/>
      <c r="WWP4" s="155"/>
      <c r="WWQ4" s="155"/>
      <c r="WWR4" s="155"/>
      <c r="WWS4" s="155"/>
      <c r="WWT4" s="155"/>
      <c r="WWU4" s="155"/>
      <c r="WWV4" s="155"/>
      <c r="WWW4" s="155"/>
      <c r="WWX4" s="155"/>
      <c r="WWY4" s="155"/>
      <c r="WWZ4" s="155"/>
      <c r="WXA4" s="155"/>
      <c r="WXB4" s="155"/>
      <c r="WXC4" s="155"/>
      <c r="WXD4" s="155"/>
      <c r="WXE4" s="155"/>
      <c r="WXF4" s="155"/>
      <c r="WXG4" s="155"/>
      <c r="WXH4" s="155"/>
      <c r="WXI4" s="155"/>
      <c r="WXJ4" s="155"/>
      <c r="WXK4" s="155"/>
      <c r="WXL4" s="155"/>
      <c r="WXM4" s="155"/>
      <c r="WXN4" s="155"/>
      <c r="WXO4" s="155"/>
      <c r="WXP4" s="155"/>
      <c r="WXQ4" s="155"/>
      <c r="WXR4" s="155"/>
      <c r="WXS4" s="155"/>
      <c r="WXT4" s="155"/>
      <c r="WXU4" s="155"/>
      <c r="WXV4" s="155"/>
      <c r="WXW4" s="155"/>
      <c r="WXX4" s="155"/>
      <c r="WXY4" s="155"/>
      <c r="WXZ4" s="155"/>
      <c r="WYA4" s="155"/>
      <c r="WYB4" s="155"/>
      <c r="WYC4" s="155"/>
      <c r="WYD4" s="155"/>
      <c r="WYE4" s="155"/>
      <c r="WYF4" s="155"/>
      <c r="WYG4" s="155"/>
      <c r="WYH4" s="155"/>
      <c r="WYI4" s="155"/>
      <c r="WYJ4" s="155"/>
      <c r="WYK4" s="155"/>
      <c r="WYL4" s="155"/>
      <c r="WYM4" s="155"/>
      <c r="WYN4" s="155"/>
      <c r="WYO4" s="155"/>
      <c r="WYP4" s="155"/>
      <c r="WYQ4" s="155"/>
      <c r="WYR4" s="155"/>
      <c r="WYS4" s="155"/>
      <c r="WYT4" s="155"/>
      <c r="WYU4" s="155"/>
      <c r="WYV4" s="155"/>
      <c r="WYW4" s="155"/>
      <c r="WYX4" s="155"/>
      <c r="WYY4" s="155"/>
      <c r="WYZ4" s="155"/>
      <c r="WZA4" s="155"/>
      <c r="WZB4" s="155"/>
      <c r="WZC4" s="155"/>
      <c r="WZD4" s="155"/>
      <c r="WZE4" s="155"/>
      <c r="WZF4" s="155"/>
      <c r="WZG4" s="155"/>
      <c r="WZH4" s="155"/>
      <c r="WZI4" s="155"/>
      <c r="WZJ4" s="155"/>
      <c r="WZK4" s="155"/>
      <c r="WZL4" s="155"/>
      <c r="WZM4" s="155"/>
      <c r="WZN4" s="155"/>
      <c r="WZO4" s="155"/>
      <c r="WZP4" s="155"/>
      <c r="WZQ4" s="155"/>
      <c r="WZR4" s="155"/>
      <c r="WZS4" s="155"/>
      <c r="WZT4" s="155"/>
      <c r="WZU4" s="155"/>
      <c r="WZV4" s="155"/>
      <c r="WZW4" s="155"/>
      <c r="WZX4" s="155"/>
      <c r="WZY4" s="155"/>
      <c r="WZZ4" s="155"/>
      <c r="XAA4" s="155"/>
      <c r="XAB4" s="155"/>
      <c r="XAC4" s="155"/>
      <c r="XAD4" s="155"/>
      <c r="XAE4" s="155"/>
      <c r="XAF4" s="155"/>
      <c r="XAG4" s="155"/>
      <c r="XAH4" s="155"/>
      <c r="XAI4" s="155"/>
      <c r="XAJ4" s="155"/>
      <c r="XAK4" s="155"/>
      <c r="XAL4" s="155"/>
      <c r="XAM4" s="155"/>
      <c r="XAN4" s="155"/>
      <c r="XAO4" s="155"/>
      <c r="XAP4" s="155"/>
      <c r="XAQ4" s="155"/>
      <c r="XAR4" s="155"/>
      <c r="XAS4" s="155"/>
      <c r="XAT4" s="155"/>
      <c r="XAU4" s="155"/>
      <c r="XAV4" s="155"/>
      <c r="XAW4" s="155"/>
      <c r="XAX4" s="155"/>
      <c r="XAY4" s="155"/>
      <c r="XAZ4" s="155"/>
      <c r="XBA4" s="155"/>
      <c r="XBB4" s="155"/>
      <c r="XBC4" s="155"/>
      <c r="XBD4" s="155"/>
      <c r="XBE4" s="155"/>
      <c r="XBF4" s="155"/>
      <c r="XBG4" s="155"/>
      <c r="XBH4" s="155"/>
      <c r="XBI4" s="155"/>
      <c r="XBJ4" s="155"/>
      <c r="XBK4" s="155"/>
      <c r="XBL4" s="155"/>
      <c r="XBM4" s="155"/>
      <c r="XBN4" s="155"/>
      <c r="XBO4" s="155"/>
      <c r="XBP4" s="155"/>
      <c r="XBQ4" s="155"/>
      <c r="XBR4" s="155"/>
      <c r="XBS4" s="155"/>
      <c r="XBT4" s="155"/>
      <c r="XBU4" s="155"/>
      <c r="XBV4" s="155"/>
      <c r="XBW4" s="155"/>
      <c r="XBX4" s="155"/>
      <c r="XBY4" s="155"/>
      <c r="XBZ4" s="155"/>
      <c r="XCA4" s="155"/>
      <c r="XCB4" s="155"/>
      <c r="XCC4" s="155"/>
      <c r="XCD4" s="155"/>
      <c r="XCE4" s="155"/>
      <c r="XCF4" s="155"/>
      <c r="XCG4" s="155"/>
      <c r="XCH4" s="155"/>
      <c r="XCI4" s="155"/>
      <c r="XCJ4" s="155"/>
      <c r="XCK4" s="155"/>
      <c r="XCL4" s="155"/>
      <c r="XCM4" s="155"/>
      <c r="XCN4" s="155"/>
      <c r="XCO4" s="155"/>
      <c r="XCP4" s="155"/>
      <c r="XCQ4" s="155"/>
      <c r="XCR4" s="155"/>
      <c r="XCS4" s="155"/>
      <c r="XCT4" s="155"/>
      <c r="XCU4" s="155"/>
      <c r="XCV4" s="155"/>
      <c r="XCW4" s="155"/>
      <c r="XCX4" s="155"/>
      <c r="XCY4" s="155"/>
      <c r="XCZ4" s="155"/>
      <c r="XDA4" s="155"/>
      <c r="XDB4" s="155"/>
      <c r="XDC4" s="155"/>
      <c r="XDD4" s="155"/>
      <c r="XDE4" s="155"/>
      <c r="XDF4" s="155"/>
      <c r="XDG4" s="155"/>
      <c r="XDH4" s="155"/>
      <c r="XDI4" s="155"/>
      <c r="XDJ4" s="155"/>
      <c r="XDK4" s="155"/>
      <c r="XDL4" s="155"/>
      <c r="XDM4" s="155"/>
      <c r="XDN4" s="155"/>
      <c r="XDO4" s="155"/>
      <c r="XDP4" s="155"/>
      <c r="XDQ4" s="155"/>
      <c r="XDR4" s="155"/>
      <c r="XDS4" s="155"/>
      <c r="XDT4" s="155"/>
      <c r="XDU4" s="155"/>
      <c r="XDV4" s="155"/>
      <c r="XDW4" s="155"/>
      <c r="XDX4" s="155"/>
      <c r="XDY4" s="155"/>
      <c r="XDZ4" s="155"/>
      <c r="XEA4" s="155"/>
      <c r="XEB4" s="155"/>
      <c r="XEC4" s="155"/>
      <c r="XED4" s="155"/>
      <c r="XEE4" s="155"/>
      <c r="XEF4" s="155"/>
      <c r="XEG4" s="155"/>
      <c r="XEH4" s="155"/>
      <c r="XEI4" s="155"/>
      <c r="XEJ4" s="155"/>
      <c r="XEK4" s="155"/>
      <c r="XEL4" s="155"/>
      <c r="XEM4" s="155"/>
      <c r="XEN4" s="155"/>
      <c r="XEO4" s="155"/>
      <c r="XEP4" s="155"/>
      <c r="XEQ4" s="155"/>
      <c r="XER4" s="155"/>
      <c r="XES4" s="155"/>
      <c r="XET4" s="155"/>
      <c r="XEU4" s="155"/>
      <c r="XEV4" s="155"/>
      <c r="XEW4" s="155"/>
      <c r="XEX4" s="155"/>
      <c r="XEY4" s="155"/>
      <c r="XEZ4" s="155"/>
      <c r="XFA4" s="155"/>
      <c r="XFB4" s="155"/>
    </row>
    <row r="5" spans="1:16382" x14ac:dyDescent="0.2">
      <c r="A5" s="155" t="s">
        <v>247</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c r="JS5" s="155"/>
      <c r="JT5" s="155"/>
      <c r="JU5" s="155"/>
      <c r="JV5" s="155"/>
      <c r="JW5" s="155"/>
      <c r="JX5" s="155"/>
      <c r="JY5" s="155"/>
      <c r="JZ5" s="155"/>
      <c r="KA5" s="155"/>
      <c r="KB5" s="155"/>
      <c r="KC5" s="155"/>
      <c r="KD5" s="155"/>
      <c r="KE5" s="155"/>
      <c r="KF5" s="155"/>
      <c r="KG5" s="155"/>
      <c r="KH5" s="155"/>
      <c r="KI5" s="155"/>
      <c r="KJ5" s="155"/>
      <c r="KK5" s="155"/>
      <c r="KL5" s="155"/>
      <c r="KM5" s="155"/>
      <c r="KN5" s="155"/>
      <c r="KO5" s="155"/>
      <c r="KP5" s="155"/>
      <c r="KQ5" s="155"/>
      <c r="KR5" s="155"/>
      <c r="KS5" s="155"/>
      <c r="KT5" s="155"/>
      <c r="KU5" s="155"/>
      <c r="KV5" s="155"/>
      <c r="KW5" s="155"/>
      <c r="KX5" s="155"/>
      <c r="KY5" s="155"/>
      <c r="KZ5" s="155"/>
      <c r="LA5" s="155"/>
      <c r="LB5" s="155"/>
      <c r="LC5" s="155"/>
      <c r="LD5" s="155"/>
      <c r="LE5" s="155"/>
      <c r="LF5" s="155"/>
      <c r="LG5" s="155"/>
      <c r="LH5" s="155"/>
      <c r="LI5" s="155"/>
      <c r="LJ5" s="155"/>
      <c r="LK5" s="155"/>
      <c r="LL5" s="155"/>
      <c r="LM5" s="155"/>
      <c r="LN5" s="155"/>
      <c r="LO5" s="155"/>
      <c r="LP5" s="155"/>
      <c r="LQ5" s="155"/>
      <c r="LR5" s="155"/>
      <c r="LS5" s="155"/>
      <c r="LT5" s="155"/>
      <c r="LU5" s="155"/>
      <c r="LV5" s="155"/>
      <c r="LW5" s="155"/>
      <c r="LX5" s="155"/>
      <c r="LY5" s="155"/>
      <c r="LZ5" s="155"/>
      <c r="MA5" s="155"/>
      <c r="MB5" s="155"/>
      <c r="MC5" s="155"/>
      <c r="MD5" s="155"/>
      <c r="ME5" s="155"/>
      <c r="MF5" s="155"/>
      <c r="MG5" s="155"/>
      <c r="MH5" s="155"/>
      <c r="MI5" s="155"/>
      <c r="MJ5" s="155"/>
      <c r="MK5" s="155"/>
      <c r="ML5" s="155"/>
      <c r="MM5" s="155"/>
      <c r="MN5" s="155"/>
      <c r="MO5" s="155"/>
      <c r="MP5" s="155"/>
      <c r="MQ5" s="155"/>
      <c r="MR5" s="155"/>
      <c r="MS5" s="155"/>
      <c r="MT5" s="155"/>
      <c r="MU5" s="155"/>
      <c r="MV5" s="155"/>
      <c r="MW5" s="155"/>
      <c r="MX5" s="155"/>
      <c r="MY5" s="155"/>
      <c r="MZ5" s="155"/>
      <c r="NA5" s="155"/>
      <c r="NB5" s="155"/>
      <c r="NC5" s="155"/>
      <c r="ND5" s="155"/>
      <c r="NE5" s="155"/>
      <c r="NF5" s="155"/>
      <c r="NG5" s="155"/>
      <c r="NH5" s="155"/>
      <c r="NI5" s="155"/>
      <c r="NJ5" s="155"/>
      <c r="NK5" s="155"/>
      <c r="NL5" s="155"/>
      <c r="NM5" s="155"/>
      <c r="NN5" s="155"/>
      <c r="NO5" s="155"/>
      <c r="NP5" s="155"/>
      <c r="NQ5" s="155"/>
      <c r="NR5" s="155"/>
      <c r="NS5" s="155"/>
      <c r="NT5" s="155"/>
      <c r="NU5" s="155"/>
      <c r="NV5" s="155"/>
      <c r="NW5" s="155"/>
      <c r="NX5" s="155"/>
      <c r="NY5" s="155"/>
      <c r="NZ5" s="155"/>
      <c r="OA5" s="155"/>
      <c r="OB5" s="155"/>
      <c r="OC5" s="155"/>
      <c r="OD5" s="155"/>
      <c r="OE5" s="155"/>
      <c r="OF5" s="155"/>
      <c r="OG5" s="155"/>
      <c r="OH5" s="155"/>
      <c r="OI5" s="155"/>
      <c r="OJ5" s="155"/>
      <c r="OK5" s="155"/>
      <c r="OL5" s="155"/>
      <c r="OM5" s="155"/>
      <c r="ON5" s="155"/>
      <c r="OO5" s="155"/>
      <c r="OP5" s="155"/>
      <c r="OQ5" s="155"/>
      <c r="OR5" s="155"/>
      <c r="OS5" s="155"/>
      <c r="OT5" s="155"/>
      <c r="OU5" s="155"/>
      <c r="OV5" s="155"/>
      <c r="OW5" s="155"/>
      <c r="OX5" s="155"/>
      <c r="OY5" s="155"/>
      <c r="OZ5" s="155"/>
      <c r="PA5" s="155"/>
      <c r="PB5" s="155"/>
      <c r="PC5" s="155"/>
      <c r="PD5" s="155"/>
      <c r="PE5" s="155"/>
      <c r="PF5" s="155"/>
      <c r="PG5" s="155"/>
      <c r="PH5" s="155"/>
      <c r="PI5" s="155"/>
      <c r="PJ5" s="155"/>
      <c r="PK5" s="155"/>
      <c r="PL5" s="155"/>
      <c r="PM5" s="155"/>
      <c r="PN5" s="155"/>
      <c r="PO5" s="155"/>
      <c r="PP5" s="155"/>
      <c r="PQ5" s="155"/>
      <c r="PR5" s="155"/>
      <c r="PS5" s="155"/>
      <c r="PT5" s="155"/>
      <c r="PU5" s="155"/>
      <c r="PV5" s="155"/>
      <c r="PW5" s="155"/>
      <c r="PX5" s="155"/>
      <c r="PY5" s="155"/>
      <c r="PZ5" s="155"/>
      <c r="QA5" s="155"/>
      <c r="QB5" s="155"/>
      <c r="QC5" s="155"/>
      <c r="QD5" s="155"/>
      <c r="QE5" s="155"/>
      <c r="QF5" s="155"/>
      <c r="QG5" s="155"/>
      <c r="QH5" s="155"/>
      <c r="QI5" s="155"/>
      <c r="QJ5" s="155"/>
      <c r="QK5" s="155"/>
      <c r="QL5" s="155"/>
      <c r="QM5" s="155"/>
      <c r="QN5" s="155"/>
      <c r="QO5" s="155"/>
      <c r="QP5" s="155"/>
      <c r="QQ5" s="155"/>
      <c r="QR5" s="155"/>
      <c r="QS5" s="155"/>
      <c r="QT5" s="155"/>
      <c r="QU5" s="155"/>
      <c r="QV5" s="155"/>
      <c r="QW5" s="155"/>
      <c r="QX5" s="155"/>
      <c r="QY5" s="155"/>
      <c r="QZ5" s="155"/>
      <c r="RA5" s="155"/>
      <c r="RB5" s="155"/>
      <c r="RC5" s="155"/>
      <c r="RD5" s="155"/>
      <c r="RE5" s="155"/>
      <c r="RF5" s="155"/>
      <c r="RG5" s="155"/>
      <c r="RH5" s="155"/>
      <c r="RI5" s="155"/>
      <c r="RJ5" s="155"/>
      <c r="RK5" s="155"/>
      <c r="RL5" s="155"/>
      <c r="RM5" s="155"/>
      <c r="RN5" s="155"/>
      <c r="RO5" s="155"/>
      <c r="RP5" s="155"/>
      <c r="RQ5" s="155"/>
      <c r="RR5" s="155"/>
      <c r="RS5" s="155"/>
      <c r="RT5" s="155"/>
      <c r="RU5" s="155"/>
      <c r="RV5" s="155"/>
      <c r="RW5" s="155"/>
      <c r="RX5" s="155"/>
      <c r="RY5" s="155"/>
      <c r="RZ5" s="155"/>
      <c r="SA5" s="155"/>
      <c r="SB5" s="155"/>
      <c r="SC5" s="155"/>
      <c r="SD5" s="155"/>
      <c r="SE5" s="155"/>
      <c r="SF5" s="155"/>
      <c r="SG5" s="155"/>
      <c r="SH5" s="155"/>
      <c r="SI5" s="155"/>
      <c r="SJ5" s="155"/>
      <c r="SK5" s="155"/>
      <c r="SL5" s="155"/>
      <c r="SM5" s="155"/>
      <c r="SN5" s="155"/>
      <c r="SO5" s="155"/>
      <c r="SP5" s="155"/>
      <c r="SQ5" s="155"/>
      <c r="SR5" s="155"/>
      <c r="SS5" s="155"/>
      <c r="ST5" s="155"/>
      <c r="SU5" s="155"/>
      <c r="SV5" s="155"/>
      <c r="SW5" s="155"/>
      <c r="SX5" s="155"/>
      <c r="SY5" s="155"/>
      <c r="SZ5" s="155"/>
      <c r="TA5" s="155"/>
      <c r="TB5" s="155"/>
      <c r="TC5" s="155"/>
      <c r="TD5" s="155"/>
      <c r="TE5" s="155"/>
      <c r="TF5" s="155"/>
      <c r="TG5" s="155"/>
      <c r="TH5" s="155"/>
      <c r="TI5" s="155"/>
      <c r="TJ5" s="155"/>
      <c r="TK5" s="155"/>
      <c r="TL5" s="155"/>
      <c r="TM5" s="155"/>
      <c r="TN5" s="155"/>
      <c r="TO5" s="155"/>
      <c r="TP5" s="155"/>
      <c r="TQ5" s="155"/>
      <c r="TR5" s="155"/>
      <c r="TS5" s="155"/>
      <c r="TT5" s="155"/>
      <c r="TU5" s="155"/>
      <c r="TV5" s="155"/>
      <c r="TW5" s="155"/>
      <c r="TX5" s="155"/>
      <c r="TY5" s="155"/>
      <c r="TZ5" s="155"/>
      <c r="UA5" s="155"/>
      <c r="UB5" s="155"/>
      <c r="UC5" s="155"/>
      <c r="UD5" s="155"/>
      <c r="UE5" s="155"/>
      <c r="UF5" s="155"/>
      <c r="UG5" s="155"/>
      <c r="UH5" s="155"/>
      <c r="UI5" s="155"/>
      <c r="UJ5" s="155"/>
      <c r="UK5" s="155"/>
      <c r="UL5" s="155"/>
      <c r="UM5" s="155"/>
      <c r="UN5" s="155"/>
      <c r="UO5" s="155"/>
      <c r="UP5" s="155"/>
      <c r="UQ5" s="155"/>
      <c r="UR5" s="155"/>
      <c r="US5" s="155"/>
      <c r="UT5" s="155"/>
      <c r="UU5" s="155"/>
      <c r="UV5" s="155"/>
      <c r="UW5" s="155"/>
      <c r="UX5" s="155"/>
      <c r="UY5" s="155"/>
      <c r="UZ5" s="155"/>
      <c r="VA5" s="155"/>
      <c r="VB5" s="155"/>
      <c r="VC5" s="155"/>
      <c r="VD5" s="155"/>
      <c r="VE5" s="155"/>
      <c r="VF5" s="155"/>
      <c r="VG5" s="155"/>
      <c r="VH5" s="155"/>
      <c r="VI5" s="155"/>
      <c r="VJ5" s="155"/>
      <c r="VK5" s="155"/>
      <c r="VL5" s="155"/>
      <c r="VM5" s="155"/>
      <c r="VN5" s="155"/>
      <c r="VO5" s="155"/>
      <c r="VP5" s="155"/>
      <c r="VQ5" s="155"/>
      <c r="VR5" s="155"/>
      <c r="VS5" s="155"/>
      <c r="VT5" s="155"/>
      <c r="VU5" s="155"/>
      <c r="VV5" s="155"/>
      <c r="VW5" s="155"/>
      <c r="VX5" s="155"/>
      <c r="VY5" s="155"/>
      <c r="VZ5" s="155"/>
      <c r="WA5" s="155"/>
      <c r="WB5" s="155"/>
      <c r="WC5" s="155"/>
      <c r="WD5" s="155"/>
      <c r="WE5" s="155"/>
      <c r="WF5" s="155"/>
      <c r="WG5" s="155"/>
      <c r="WH5" s="155"/>
      <c r="WI5" s="155"/>
      <c r="WJ5" s="155"/>
      <c r="WK5" s="155"/>
      <c r="WL5" s="155"/>
      <c r="WM5" s="155"/>
      <c r="WN5" s="155"/>
      <c r="WO5" s="155"/>
      <c r="WP5" s="155"/>
      <c r="WQ5" s="155"/>
      <c r="WR5" s="155"/>
      <c r="WS5" s="155"/>
      <c r="WT5" s="155"/>
      <c r="WU5" s="155"/>
      <c r="WV5" s="155"/>
      <c r="WW5" s="155"/>
      <c r="WX5" s="155"/>
      <c r="WY5" s="155"/>
      <c r="WZ5" s="155"/>
      <c r="XA5" s="155"/>
      <c r="XB5" s="155"/>
      <c r="XC5" s="155"/>
      <c r="XD5" s="155"/>
      <c r="XE5" s="155"/>
      <c r="XF5" s="155"/>
      <c r="XG5" s="155"/>
      <c r="XH5" s="155"/>
      <c r="XI5" s="155"/>
      <c r="XJ5" s="155"/>
      <c r="XK5" s="155"/>
      <c r="XL5" s="155"/>
      <c r="XM5" s="155"/>
      <c r="XN5" s="155"/>
      <c r="XO5" s="155"/>
      <c r="XP5" s="155"/>
      <c r="XQ5" s="155"/>
      <c r="XR5" s="155"/>
      <c r="XS5" s="155"/>
      <c r="XT5" s="155"/>
      <c r="XU5" s="155"/>
      <c r="XV5" s="155"/>
      <c r="XW5" s="155"/>
      <c r="XX5" s="155"/>
      <c r="XY5" s="155"/>
      <c r="XZ5" s="155"/>
      <c r="YA5" s="155"/>
      <c r="YB5" s="155"/>
      <c r="YC5" s="155"/>
      <c r="YD5" s="155"/>
      <c r="YE5" s="155"/>
      <c r="YF5" s="155"/>
      <c r="YG5" s="155"/>
      <c r="YH5" s="155"/>
      <c r="YI5" s="155"/>
      <c r="YJ5" s="155"/>
      <c r="YK5" s="155"/>
      <c r="YL5" s="155"/>
      <c r="YM5" s="155"/>
      <c r="YN5" s="155"/>
      <c r="YO5" s="155"/>
      <c r="YP5" s="155"/>
      <c r="YQ5" s="155"/>
      <c r="YR5" s="155"/>
      <c r="YS5" s="155"/>
      <c r="YT5" s="155"/>
      <c r="YU5" s="155"/>
      <c r="YV5" s="155"/>
      <c r="YW5" s="155"/>
      <c r="YX5" s="155"/>
      <c r="YY5" s="155"/>
      <c r="YZ5" s="155"/>
      <c r="ZA5" s="155"/>
      <c r="ZB5" s="155"/>
      <c r="ZC5" s="155"/>
      <c r="ZD5" s="155"/>
      <c r="ZE5" s="155"/>
      <c r="ZF5" s="155"/>
      <c r="ZG5" s="155"/>
      <c r="ZH5" s="155"/>
      <c r="ZI5" s="155"/>
      <c r="ZJ5" s="155"/>
      <c r="ZK5" s="155"/>
      <c r="ZL5" s="155"/>
      <c r="ZM5" s="155"/>
      <c r="ZN5" s="155"/>
      <c r="ZO5" s="155"/>
      <c r="ZP5" s="155"/>
      <c r="ZQ5" s="155"/>
      <c r="ZR5" s="155"/>
      <c r="ZS5" s="155"/>
      <c r="ZT5" s="155"/>
      <c r="ZU5" s="155"/>
      <c r="ZV5" s="155"/>
      <c r="ZW5" s="155"/>
      <c r="ZX5" s="155"/>
      <c r="ZY5" s="155"/>
      <c r="ZZ5" s="155"/>
      <c r="AAA5" s="155"/>
      <c r="AAB5" s="155"/>
      <c r="AAC5" s="155"/>
      <c r="AAD5" s="155"/>
      <c r="AAE5" s="155"/>
      <c r="AAF5" s="155"/>
      <c r="AAG5" s="155"/>
      <c r="AAH5" s="155"/>
      <c r="AAI5" s="155"/>
      <c r="AAJ5" s="155"/>
      <c r="AAK5" s="155"/>
      <c r="AAL5" s="155"/>
      <c r="AAM5" s="155"/>
      <c r="AAN5" s="155"/>
      <c r="AAO5" s="155"/>
      <c r="AAP5" s="155"/>
      <c r="AAQ5" s="155"/>
      <c r="AAR5" s="155"/>
      <c r="AAS5" s="155"/>
      <c r="AAT5" s="155"/>
      <c r="AAU5" s="155"/>
      <c r="AAV5" s="155"/>
      <c r="AAW5" s="155"/>
      <c r="AAX5" s="155"/>
      <c r="AAY5" s="155"/>
      <c r="AAZ5" s="155"/>
      <c r="ABA5" s="155"/>
      <c r="ABB5" s="155"/>
      <c r="ABC5" s="155"/>
      <c r="ABD5" s="155"/>
      <c r="ABE5" s="155"/>
      <c r="ABF5" s="155"/>
      <c r="ABG5" s="155"/>
      <c r="ABH5" s="155"/>
      <c r="ABI5" s="155"/>
      <c r="ABJ5" s="155"/>
      <c r="ABK5" s="155"/>
      <c r="ABL5" s="155"/>
      <c r="ABM5" s="155"/>
      <c r="ABN5" s="155"/>
      <c r="ABO5" s="155"/>
      <c r="ABP5" s="155"/>
      <c r="ABQ5" s="155"/>
      <c r="ABR5" s="155"/>
      <c r="ABS5" s="155"/>
      <c r="ABT5" s="155"/>
      <c r="ABU5" s="155"/>
      <c r="ABV5" s="155"/>
      <c r="ABW5" s="155"/>
      <c r="ABX5" s="155"/>
      <c r="ABY5" s="155"/>
      <c r="ABZ5" s="155"/>
      <c r="ACA5" s="155"/>
      <c r="ACB5" s="155"/>
      <c r="ACC5" s="155"/>
      <c r="ACD5" s="155"/>
      <c r="ACE5" s="155"/>
      <c r="ACF5" s="155"/>
      <c r="ACG5" s="155"/>
      <c r="ACH5" s="155"/>
      <c r="ACI5" s="155"/>
      <c r="ACJ5" s="155"/>
      <c r="ACK5" s="155"/>
      <c r="ACL5" s="155"/>
      <c r="ACM5" s="155"/>
      <c r="ACN5" s="155"/>
      <c r="ACO5" s="155"/>
      <c r="ACP5" s="155"/>
      <c r="ACQ5" s="155"/>
      <c r="ACR5" s="155"/>
      <c r="ACS5" s="155"/>
      <c r="ACT5" s="155"/>
      <c r="ACU5" s="155"/>
      <c r="ACV5" s="155"/>
      <c r="ACW5" s="155"/>
      <c r="ACX5" s="155"/>
      <c r="ACY5" s="155"/>
      <c r="ACZ5" s="155"/>
      <c r="ADA5" s="155"/>
      <c r="ADB5" s="155"/>
      <c r="ADC5" s="155"/>
      <c r="ADD5" s="155"/>
      <c r="ADE5" s="155"/>
      <c r="ADF5" s="155"/>
      <c r="ADG5" s="155"/>
      <c r="ADH5" s="155"/>
      <c r="ADI5" s="155"/>
      <c r="ADJ5" s="155"/>
      <c r="ADK5" s="155"/>
      <c r="ADL5" s="155"/>
      <c r="ADM5" s="155"/>
      <c r="ADN5" s="155"/>
      <c r="ADO5" s="155"/>
      <c r="ADP5" s="155"/>
      <c r="ADQ5" s="155"/>
      <c r="ADR5" s="155"/>
      <c r="ADS5" s="155"/>
      <c r="ADT5" s="155"/>
      <c r="ADU5" s="155"/>
      <c r="ADV5" s="155"/>
      <c r="ADW5" s="155"/>
      <c r="ADX5" s="155"/>
      <c r="ADY5" s="155"/>
      <c r="ADZ5" s="155"/>
      <c r="AEA5" s="155"/>
      <c r="AEB5" s="155"/>
      <c r="AEC5" s="155"/>
      <c r="AED5" s="155"/>
      <c r="AEE5" s="155"/>
      <c r="AEF5" s="155"/>
      <c r="AEG5" s="155"/>
      <c r="AEH5" s="155"/>
      <c r="AEI5" s="155"/>
      <c r="AEJ5" s="155"/>
      <c r="AEK5" s="155"/>
      <c r="AEL5" s="155"/>
      <c r="AEM5" s="155"/>
      <c r="AEN5" s="155"/>
      <c r="AEO5" s="155"/>
      <c r="AEP5" s="155"/>
      <c r="AEQ5" s="155"/>
      <c r="AER5" s="155"/>
      <c r="AES5" s="155"/>
      <c r="AET5" s="155"/>
      <c r="AEU5" s="155"/>
      <c r="AEV5" s="155"/>
      <c r="AEW5" s="155"/>
      <c r="AEX5" s="155"/>
      <c r="AEY5" s="155"/>
      <c r="AEZ5" s="155"/>
      <c r="AFA5" s="155"/>
      <c r="AFB5" s="155"/>
      <c r="AFC5" s="155"/>
      <c r="AFD5" s="155"/>
      <c r="AFE5" s="155"/>
      <c r="AFF5" s="155"/>
      <c r="AFG5" s="155"/>
      <c r="AFH5" s="155"/>
      <c r="AFI5" s="155"/>
      <c r="AFJ5" s="155"/>
      <c r="AFK5" s="155"/>
      <c r="AFL5" s="155"/>
      <c r="AFM5" s="155"/>
      <c r="AFN5" s="155"/>
      <c r="AFO5" s="155"/>
      <c r="AFP5" s="155"/>
      <c r="AFQ5" s="155"/>
      <c r="AFR5" s="155"/>
      <c r="AFS5" s="155"/>
      <c r="AFT5" s="155"/>
      <c r="AFU5" s="155"/>
      <c r="AFV5" s="155"/>
      <c r="AFW5" s="155"/>
      <c r="AFX5" s="155"/>
      <c r="AFY5" s="155"/>
      <c r="AFZ5" s="155"/>
      <c r="AGA5" s="155"/>
      <c r="AGB5" s="155"/>
      <c r="AGC5" s="155"/>
      <c r="AGD5" s="155"/>
      <c r="AGE5" s="155"/>
      <c r="AGF5" s="155"/>
      <c r="AGG5" s="155"/>
      <c r="AGH5" s="155"/>
      <c r="AGI5" s="155"/>
      <c r="AGJ5" s="155"/>
      <c r="AGK5" s="155"/>
      <c r="AGL5" s="155"/>
      <c r="AGM5" s="155"/>
      <c r="AGN5" s="155"/>
      <c r="AGO5" s="155"/>
      <c r="AGP5" s="155"/>
      <c r="AGQ5" s="155"/>
      <c r="AGR5" s="155"/>
      <c r="AGS5" s="155"/>
      <c r="AGT5" s="155"/>
      <c r="AGU5" s="155"/>
      <c r="AGV5" s="155"/>
      <c r="AGW5" s="155"/>
      <c r="AGX5" s="155"/>
      <c r="AGY5" s="155"/>
      <c r="AGZ5" s="155"/>
      <c r="AHA5" s="155"/>
      <c r="AHB5" s="155"/>
      <c r="AHC5" s="155"/>
      <c r="AHD5" s="155"/>
      <c r="AHE5" s="155"/>
      <c r="AHF5" s="155"/>
      <c r="AHG5" s="155"/>
      <c r="AHH5" s="155"/>
      <c r="AHI5" s="155"/>
      <c r="AHJ5" s="155"/>
      <c r="AHK5" s="155"/>
      <c r="AHL5" s="155"/>
      <c r="AHM5" s="155"/>
      <c r="AHN5" s="155"/>
      <c r="AHO5" s="155"/>
      <c r="AHP5" s="155"/>
      <c r="AHQ5" s="155"/>
      <c r="AHR5" s="155"/>
      <c r="AHS5" s="155"/>
      <c r="AHT5" s="155"/>
      <c r="AHU5" s="155"/>
      <c r="AHV5" s="155"/>
      <c r="AHW5" s="155"/>
      <c r="AHX5" s="155"/>
      <c r="AHY5" s="155"/>
      <c r="AHZ5" s="155"/>
      <c r="AIA5" s="155"/>
      <c r="AIB5" s="155"/>
      <c r="AIC5" s="155"/>
      <c r="AID5" s="155"/>
      <c r="AIE5" s="155"/>
      <c r="AIF5" s="155"/>
      <c r="AIG5" s="155"/>
      <c r="AIH5" s="155"/>
      <c r="AII5" s="155"/>
      <c r="AIJ5" s="155"/>
      <c r="AIK5" s="155"/>
      <c r="AIL5" s="155"/>
      <c r="AIM5" s="155"/>
      <c r="AIN5" s="155"/>
      <c r="AIO5" s="155"/>
      <c r="AIP5" s="155"/>
      <c r="AIQ5" s="155"/>
      <c r="AIR5" s="155"/>
      <c r="AIS5" s="155"/>
      <c r="AIT5" s="155"/>
      <c r="AIU5" s="155"/>
      <c r="AIV5" s="155"/>
      <c r="AIW5" s="155"/>
      <c r="AIX5" s="155"/>
      <c r="AIY5" s="155"/>
      <c r="AIZ5" s="155"/>
      <c r="AJA5" s="155"/>
      <c r="AJB5" s="155"/>
      <c r="AJC5" s="155"/>
      <c r="AJD5" s="155"/>
      <c r="AJE5" s="155"/>
      <c r="AJF5" s="155"/>
      <c r="AJG5" s="155"/>
      <c r="AJH5" s="155"/>
      <c r="AJI5" s="155"/>
      <c r="AJJ5" s="155"/>
      <c r="AJK5" s="155"/>
      <c r="AJL5" s="155"/>
      <c r="AJM5" s="155"/>
      <c r="AJN5" s="155"/>
      <c r="AJO5" s="155"/>
      <c r="AJP5" s="155"/>
      <c r="AJQ5" s="155"/>
      <c r="AJR5" s="155"/>
      <c r="AJS5" s="155"/>
      <c r="AJT5" s="155"/>
      <c r="AJU5" s="155"/>
      <c r="AJV5" s="155"/>
      <c r="AJW5" s="155"/>
      <c r="AJX5" s="155"/>
      <c r="AJY5" s="155"/>
      <c r="AJZ5" s="155"/>
      <c r="AKA5" s="155"/>
      <c r="AKB5" s="155"/>
      <c r="AKC5" s="155"/>
      <c r="AKD5" s="155"/>
      <c r="AKE5" s="155"/>
      <c r="AKF5" s="155"/>
      <c r="AKG5" s="155"/>
      <c r="AKH5" s="155"/>
      <c r="AKI5" s="155"/>
      <c r="AKJ5" s="155"/>
      <c r="AKK5" s="155"/>
      <c r="AKL5" s="155"/>
      <c r="AKM5" s="155"/>
      <c r="AKN5" s="155"/>
      <c r="AKO5" s="155"/>
      <c r="AKP5" s="155"/>
      <c r="AKQ5" s="155"/>
      <c r="AKR5" s="155"/>
      <c r="AKS5" s="155"/>
      <c r="AKT5" s="155"/>
      <c r="AKU5" s="155"/>
      <c r="AKV5" s="155"/>
      <c r="AKW5" s="155"/>
      <c r="AKX5" s="155"/>
      <c r="AKY5" s="155"/>
      <c r="AKZ5" s="155"/>
      <c r="ALA5" s="155"/>
      <c r="ALB5" s="155"/>
      <c r="ALC5" s="155"/>
      <c r="ALD5" s="155"/>
      <c r="ALE5" s="155"/>
      <c r="ALF5" s="155"/>
      <c r="ALG5" s="155"/>
      <c r="ALH5" s="155"/>
      <c r="ALI5" s="155"/>
      <c r="ALJ5" s="155"/>
      <c r="ALK5" s="155"/>
      <c r="ALL5" s="155"/>
      <c r="ALM5" s="155"/>
      <c r="ALN5" s="155"/>
      <c r="ALO5" s="155"/>
      <c r="ALP5" s="155"/>
      <c r="ALQ5" s="155"/>
      <c r="ALR5" s="155"/>
      <c r="ALS5" s="155"/>
      <c r="ALT5" s="155"/>
      <c r="ALU5" s="155"/>
      <c r="ALV5" s="155"/>
      <c r="ALW5" s="155"/>
      <c r="ALX5" s="155"/>
      <c r="ALY5" s="155"/>
      <c r="ALZ5" s="155"/>
      <c r="AMA5" s="155"/>
      <c r="AMB5" s="155"/>
      <c r="AMC5" s="155"/>
      <c r="AMD5" s="155"/>
      <c r="AME5" s="155"/>
      <c r="AMF5" s="155"/>
      <c r="AMG5" s="155"/>
      <c r="AMH5" s="155"/>
      <c r="AMI5" s="155"/>
      <c r="AMJ5" s="155"/>
      <c r="AMK5" s="155"/>
      <c r="AML5" s="155"/>
      <c r="AMM5" s="155"/>
      <c r="AMN5" s="155"/>
      <c r="AMO5" s="155"/>
      <c r="AMP5" s="155"/>
      <c r="AMQ5" s="155"/>
      <c r="AMR5" s="155"/>
      <c r="AMS5" s="155"/>
      <c r="AMT5" s="155"/>
      <c r="AMU5" s="155"/>
      <c r="AMV5" s="155"/>
      <c r="AMW5" s="155"/>
      <c r="AMX5" s="155"/>
      <c r="AMY5" s="155"/>
      <c r="AMZ5" s="155"/>
      <c r="ANA5" s="155"/>
      <c r="ANB5" s="155"/>
      <c r="ANC5" s="155"/>
      <c r="AND5" s="155"/>
      <c r="ANE5" s="155"/>
      <c r="ANF5" s="155"/>
      <c r="ANG5" s="155"/>
      <c r="ANH5" s="155"/>
      <c r="ANI5" s="155"/>
      <c r="ANJ5" s="155"/>
      <c r="ANK5" s="155"/>
      <c r="ANL5" s="155"/>
      <c r="ANM5" s="155"/>
      <c r="ANN5" s="155"/>
      <c r="ANO5" s="155"/>
      <c r="ANP5" s="155"/>
      <c r="ANQ5" s="155"/>
      <c r="ANR5" s="155"/>
      <c r="ANS5" s="155"/>
      <c r="ANT5" s="155"/>
      <c r="ANU5" s="155"/>
      <c r="ANV5" s="155"/>
      <c r="ANW5" s="155"/>
      <c r="ANX5" s="155"/>
      <c r="ANY5" s="155"/>
      <c r="ANZ5" s="155"/>
      <c r="AOA5" s="155"/>
      <c r="AOB5" s="155"/>
      <c r="AOC5" s="155"/>
      <c r="AOD5" s="155"/>
      <c r="AOE5" s="155"/>
      <c r="AOF5" s="155"/>
      <c r="AOG5" s="155"/>
      <c r="AOH5" s="155"/>
      <c r="AOI5" s="155"/>
      <c r="AOJ5" s="155"/>
      <c r="AOK5" s="155"/>
      <c r="AOL5" s="155"/>
      <c r="AOM5" s="155"/>
      <c r="AON5" s="155"/>
      <c r="AOO5" s="155"/>
      <c r="AOP5" s="155"/>
      <c r="AOQ5" s="155"/>
      <c r="AOR5" s="155"/>
      <c r="AOS5" s="155"/>
      <c r="AOT5" s="155"/>
      <c r="AOU5" s="155"/>
      <c r="AOV5" s="155"/>
      <c r="AOW5" s="155"/>
      <c r="AOX5" s="155"/>
      <c r="AOY5" s="155"/>
      <c r="AOZ5" s="155"/>
      <c r="APA5" s="155"/>
      <c r="APB5" s="155"/>
      <c r="APC5" s="155"/>
      <c r="APD5" s="155"/>
      <c r="APE5" s="155"/>
      <c r="APF5" s="155"/>
      <c r="APG5" s="155"/>
      <c r="APH5" s="155"/>
      <c r="API5" s="155"/>
      <c r="APJ5" s="155"/>
      <c r="APK5" s="155"/>
      <c r="APL5" s="155"/>
      <c r="APM5" s="155"/>
      <c r="APN5" s="155"/>
      <c r="APO5" s="155"/>
      <c r="APP5" s="155"/>
      <c r="APQ5" s="155"/>
      <c r="APR5" s="155"/>
      <c r="APS5" s="155"/>
      <c r="APT5" s="155"/>
      <c r="APU5" s="155"/>
      <c r="APV5" s="155"/>
      <c r="APW5" s="155"/>
      <c r="APX5" s="155"/>
      <c r="APY5" s="155"/>
      <c r="APZ5" s="155"/>
      <c r="AQA5" s="155"/>
      <c r="AQB5" s="155"/>
      <c r="AQC5" s="155"/>
      <c r="AQD5" s="155"/>
      <c r="AQE5" s="155"/>
      <c r="AQF5" s="155"/>
      <c r="AQG5" s="155"/>
      <c r="AQH5" s="155"/>
      <c r="AQI5" s="155"/>
      <c r="AQJ5" s="155"/>
      <c r="AQK5" s="155"/>
      <c r="AQL5" s="155"/>
      <c r="AQM5" s="155"/>
      <c r="AQN5" s="155"/>
      <c r="AQO5" s="155"/>
      <c r="AQP5" s="155"/>
      <c r="AQQ5" s="155"/>
      <c r="AQR5" s="155"/>
      <c r="AQS5" s="155"/>
      <c r="AQT5" s="155"/>
      <c r="AQU5" s="155"/>
      <c r="AQV5" s="155"/>
      <c r="AQW5" s="155"/>
      <c r="AQX5" s="155"/>
      <c r="AQY5" s="155"/>
      <c r="AQZ5" s="155"/>
      <c r="ARA5" s="155"/>
      <c r="ARB5" s="155"/>
      <c r="ARC5" s="155"/>
      <c r="ARD5" s="155"/>
      <c r="ARE5" s="155"/>
      <c r="ARF5" s="155"/>
      <c r="ARG5" s="155"/>
      <c r="ARH5" s="155"/>
      <c r="ARI5" s="155"/>
      <c r="ARJ5" s="155"/>
      <c r="ARK5" s="155"/>
      <c r="ARL5" s="155"/>
      <c r="ARM5" s="155"/>
      <c r="ARN5" s="155"/>
      <c r="ARO5" s="155"/>
      <c r="ARP5" s="155"/>
      <c r="ARQ5" s="155"/>
      <c r="ARR5" s="155"/>
      <c r="ARS5" s="155"/>
      <c r="ART5" s="155"/>
      <c r="ARU5" s="155"/>
      <c r="ARV5" s="155"/>
      <c r="ARW5" s="155"/>
      <c r="ARX5" s="155"/>
      <c r="ARY5" s="155"/>
      <c r="ARZ5" s="155"/>
      <c r="ASA5" s="155"/>
      <c r="ASB5" s="155"/>
      <c r="ASC5" s="155"/>
      <c r="ASD5" s="155"/>
      <c r="ASE5" s="155"/>
      <c r="ASF5" s="155"/>
      <c r="ASG5" s="155"/>
      <c r="ASH5" s="155"/>
      <c r="ASI5" s="155"/>
      <c r="ASJ5" s="155"/>
      <c r="ASK5" s="155"/>
      <c r="ASL5" s="155"/>
      <c r="ASM5" s="155"/>
      <c r="ASN5" s="155"/>
      <c r="ASO5" s="155"/>
      <c r="ASP5" s="155"/>
      <c r="ASQ5" s="155"/>
      <c r="ASR5" s="155"/>
      <c r="ASS5" s="155"/>
      <c r="AST5" s="155"/>
      <c r="ASU5" s="155"/>
      <c r="ASV5" s="155"/>
      <c r="ASW5" s="155"/>
      <c r="ASX5" s="155"/>
      <c r="ASY5" s="155"/>
      <c r="ASZ5" s="155"/>
      <c r="ATA5" s="155"/>
      <c r="ATB5" s="155"/>
      <c r="ATC5" s="155"/>
      <c r="ATD5" s="155"/>
      <c r="ATE5" s="155"/>
      <c r="ATF5" s="155"/>
      <c r="ATG5" s="155"/>
      <c r="ATH5" s="155"/>
      <c r="ATI5" s="155"/>
      <c r="ATJ5" s="155"/>
      <c r="ATK5" s="155"/>
      <c r="ATL5" s="155"/>
      <c r="ATM5" s="155"/>
      <c r="ATN5" s="155"/>
      <c r="ATO5" s="155"/>
      <c r="ATP5" s="155"/>
      <c r="ATQ5" s="155"/>
      <c r="ATR5" s="155"/>
      <c r="ATS5" s="155"/>
      <c r="ATT5" s="155"/>
      <c r="ATU5" s="155"/>
      <c r="ATV5" s="155"/>
      <c r="ATW5" s="155"/>
      <c r="ATX5" s="155"/>
      <c r="ATY5" s="155"/>
      <c r="ATZ5" s="155"/>
      <c r="AUA5" s="155"/>
      <c r="AUB5" s="155"/>
      <c r="AUC5" s="155"/>
      <c r="AUD5" s="155"/>
      <c r="AUE5" s="155"/>
      <c r="AUF5" s="155"/>
      <c r="AUG5" s="155"/>
      <c r="AUH5" s="155"/>
      <c r="AUI5" s="155"/>
      <c r="AUJ5" s="155"/>
      <c r="AUK5" s="155"/>
      <c r="AUL5" s="155"/>
      <c r="AUM5" s="155"/>
      <c r="AUN5" s="155"/>
      <c r="AUO5" s="155"/>
      <c r="AUP5" s="155"/>
      <c r="AUQ5" s="155"/>
      <c r="AUR5" s="155"/>
      <c r="AUS5" s="155"/>
      <c r="AUT5" s="155"/>
      <c r="AUU5" s="155"/>
      <c r="AUV5" s="155"/>
      <c r="AUW5" s="155"/>
      <c r="AUX5" s="155"/>
      <c r="AUY5" s="155"/>
      <c r="AUZ5" s="155"/>
      <c r="AVA5" s="155"/>
      <c r="AVB5" s="155"/>
      <c r="AVC5" s="155"/>
      <c r="AVD5" s="155"/>
      <c r="AVE5" s="155"/>
      <c r="AVF5" s="155"/>
      <c r="AVG5" s="155"/>
      <c r="AVH5" s="155"/>
      <c r="AVI5" s="155"/>
      <c r="AVJ5" s="155"/>
      <c r="AVK5" s="155"/>
      <c r="AVL5" s="155"/>
      <c r="AVM5" s="155"/>
      <c r="AVN5" s="155"/>
      <c r="AVO5" s="155"/>
      <c r="AVP5" s="155"/>
      <c r="AVQ5" s="155"/>
      <c r="AVR5" s="155"/>
      <c r="AVS5" s="155"/>
      <c r="AVT5" s="155"/>
      <c r="AVU5" s="155"/>
      <c r="AVV5" s="155"/>
      <c r="AVW5" s="155"/>
      <c r="AVX5" s="155"/>
      <c r="AVY5" s="155"/>
      <c r="AVZ5" s="155"/>
      <c r="AWA5" s="155"/>
      <c r="AWB5" s="155"/>
      <c r="AWC5" s="155"/>
      <c r="AWD5" s="155"/>
      <c r="AWE5" s="155"/>
      <c r="AWF5" s="155"/>
      <c r="AWG5" s="155"/>
      <c r="AWH5" s="155"/>
      <c r="AWI5" s="155"/>
      <c r="AWJ5" s="155"/>
      <c r="AWK5" s="155"/>
      <c r="AWL5" s="155"/>
      <c r="AWM5" s="155"/>
      <c r="AWN5" s="155"/>
      <c r="AWO5" s="155"/>
      <c r="AWP5" s="155"/>
      <c r="AWQ5" s="155"/>
      <c r="AWR5" s="155"/>
      <c r="AWS5" s="155"/>
      <c r="AWT5" s="155"/>
      <c r="AWU5" s="155"/>
      <c r="AWV5" s="155"/>
      <c r="AWW5" s="155"/>
      <c r="AWX5" s="155"/>
      <c r="AWY5" s="155"/>
      <c r="AWZ5" s="155"/>
      <c r="AXA5" s="155"/>
      <c r="AXB5" s="155"/>
      <c r="AXC5" s="155"/>
      <c r="AXD5" s="155"/>
      <c r="AXE5" s="155"/>
      <c r="AXF5" s="155"/>
      <c r="AXG5" s="155"/>
      <c r="AXH5" s="155"/>
      <c r="AXI5" s="155"/>
      <c r="AXJ5" s="155"/>
      <c r="AXK5" s="155"/>
      <c r="AXL5" s="155"/>
      <c r="AXM5" s="155"/>
      <c r="AXN5" s="155"/>
      <c r="AXO5" s="155"/>
      <c r="AXP5" s="155"/>
      <c r="AXQ5" s="155"/>
      <c r="AXR5" s="155"/>
      <c r="AXS5" s="155"/>
      <c r="AXT5" s="155"/>
      <c r="AXU5" s="155"/>
      <c r="AXV5" s="155"/>
      <c r="AXW5" s="155"/>
      <c r="AXX5" s="155"/>
      <c r="AXY5" s="155"/>
      <c r="AXZ5" s="155"/>
      <c r="AYA5" s="155"/>
      <c r="AYB5" s="155"/>
      <c r="AYC5" s="155"/>
      <c r="AYD5" s="155"/>
      <c r="AYE5" s="155"/>
      <c r="AYF5" s="155"/>
      <c r="AYG5" s="155"/>
      <c r="AYH5" s="155"/>
      <c r="AYI5" s="155"/>
      <c r="AYJ5" s="155"/>
      <c r="AYK5" s="155"/>
      <c r="AYL5" s="155"/>
      <c r="AYM5" s="155"/>
      <c r="AYN5" s="155"/>
      <c r="AYO5" s="155"/>
      <c r="AYP5" s="155"/>
      <c r="AYQ5" s="155"/>
      <c r="AYR5" s="155"/>
      <c r="AYS5" s="155"/>
      <c r="AYT5" s="155"/>
      <c r="AYU5" s="155"/>
      <c r="AYV5" s="155"/>
      <c r="AYW5" s="155"/>
      <c r="AYX5" s="155"/>
      <c r="AYY5" s="155"/>
      <c r="AYZ5" s="155"/>
      <c r="AZA5" s="155"/>
      <c r="AZB5" s="155"/>
      <c r="AZC5" s="155"/>
      <c r="AZD5" s="155"/>
      <c r="AZE5" s="155"/>
      <c r="AZF5" s="155"/>
      <c r="AZG5" s="155"/>
      <c r="AZH5" s="155"/>
      <c r="AZI5" s="155"/>
      <c r="AZJ5" s="155"/>
      <c r="AZK5" s="155"/>
      <c r="AZL5" s="155"/>
      <c r="AZM5" s="155"/>
      <c r="AZN5" s="155"/>
      <c r="AZO5" s="155"/>
      <c r="AZP5" s="155"/>
      <c r="AZQ5" s="155"/>
      <c r="AZR5" s="155"/>
      <c r="AZS5" s="155"/>
      <c r="AZT5" s="155"/>
      <c r="AZU5" s="155"/>
      <c r="AZV5" s="155"/>
      <c r="AZW5" s="155"/>
      <c r="AZX5" s="155"/>
      <c r="AZY5" s="155"/>
      <c r="AZZ5" s="155"/>
      <c r="BAA5" s="155"/>
      <c r="BAB5" s="155"/>
      <c r="BAC5" s="155"/>
      <c r="BAD5" s="155"/>
      <c r="BAE5" s="155"/>
      <c r="BAF5" s="155"/>
      <c r="BAG5" s="155"/>
      <c r="BAH5" s="155"/>
      <c r="BAI5" s="155"/>
      <c r="BAJ5" s="155"/>
      <c r="BAK5" s="155"/>
      <c r="BAL5" s="155"/>
      <c r="BAM5" s="155"/>
      <c r="BAN5" s="155"/>
      <c r="BAO5" s="155"/>
      <c r="BAP5" s="155"/>
      <c r="BAQ5" s="155"/>
      <c r="BAR5" s="155"/>
      <c r="BAS5" s="155"/>
      <c r="BAT5" s="155"/>
      <c r="BAU5" s="155"/>
      <c r="BAV5" s="155"/>
      <c r="BAW5" s="155"/>
      <c r="BAX5" s="155"/>
      <c r="BAY5" s="155"/>
      <c r="BAZ5" s="155"/>
      <c r="BBA5" s="155"/>
      <c r="BBB5" s="155"/>
      <c r="BBC5" s="155"/>
      <c r="BBD5" s="155"/>
      <c r="BBE5" s="155"/>
      <c r="BBF5" s="155"/>
      <c r="BBG5" s="155"/>
      <c r="BBH5" s="155"/>
      <c r="BBI5" s="155"/>
      <c r="BBJ5" s="155"/>
      <c r="BBK5" s="155"/>
      <c r="BBL5" s="155"/>
      <c r="BBM5" s="155"/>
      <c r="BBN5" s="155"/>
      <c r="BBO5" s="155"/>
      <c r="BBP5" s="155"/>
      <c r="BBQ5" s="155"/>
      <c r="BBR5" s="155"/>
      <c r="BBS5" s="155"/>
      <c r="BBT5" s="155"/>
      <c r="BBU5" s="155"/>
      <c r="BBV5" s="155"/>
      <c r="BBW5" s="155"/>
      <c r="BBX5" s="155"/>
      <c r="BBY5" s="155"/>
      <c r="BBZ5" s="155"/>
      <c r="BCA5" s="155"/>
      <c r="BCB5" s="155"/>
      <c r="BCC5" s="155"/>
      <c r="BCD5" s="155"/>
      <c r="BCE5" s="155"/>
      <c r="BCF5" s="155"/>
      <c r="BCG5" s="155"/>
      <c r="BCH5" s="155"/>
      <c r="BCI5" s="155"/>
      <c r="BCJ5" s="155"/>
      <c r="BCK5" s="155"/>
      <c r="BCL5" s="155"/>
      <c r="BCM5" s="155"/>
      <c r="BCN5" s="155"/>
      <c r="BCO5" s="155"/>
      <c r="BCP5" s="155"/>
      <c r="BCQ5" s="155"/>
      <c r="BCR5" s="155"/>
      <c r="BCS5" s="155"/>
      <c r="BCT5" s="155"/>
      <c r="BCU5" s="155"/>
      <c r="BCV5" s="155"/>
      <c r="BCW5" s="155"/>
      <c r="BCX5" s="155"/>
      <c r="BCY5" s="155"/>
      <c r="BCZ5" s="155"/>
      <c r="BDA5" s="155"/>
      <c r="BDB5" s="155"/>
      <c r="BDC5" s="155"/>
      <c r="BDD5" s="155"/>
      <c r="BDE5" s="155"/>
      <c r="BDF5" s="155"/>
      <c r="BDG5" s="155"/>
      <c r="BDH5" s="155"/>
      <c r="BDI5" s="155"/>
      <c r="BDJ5" s="155"/>
      <c r="BDK5" s="155"/>
      <c r="BDL5" s="155"/>
      <c r="BDM5" s="155"/>
      <c r="BDN5" s="155"/>
      <c r="BDO5" s="155"/>
      <c r="BDP5" s="155"/>
      <c r="BDQ5" s="155"/>
      <c r="BDR5" s="155"/>
      <c r="BDS5" s="155"/>
      <c r="BDT5" s="155"/>
      <c r="BDU5" s="155"/>
      <c r="BDV5" s="155"/>
      <c r="BDW5" s="155"/>
      <c r="BDX5" s="155"/>
      <c r="BDY5" s="155"/>
      <c r="BDZ5" s="155"/>
      <c r="BEA5" s="155"/>
      <c r="BEB5" s="155"/>
      <c r="BEC5" s="155"/>
      <c r="BED5" s="155"/>
      <c r="BEE5" s="155"/>
      <c r="BEF5" s="155"/>
      <c r="BEG5" s="155"/>
      <c r="BEH5" s="155"/>
      <c r="BEI5" s="155"/>
      <c r="BEJ5" s="155"/>
      <c r="BEK5" s="155"/>
      <c r="BEL5" s="155"/>
      <c r="BEM5" s="155"/>
      <c r="BEN5" s="155"/>
      <c r="BEO5" s="155"/>
      <c r="BEP5" s="155"/>
      <c r="BEQ5" s="155"/>
      <c r="BER5" s="155"/>
      <c r="BES5" s="155"/>
      <c r="BET5" s="155"/>
      <c r="BEU5" s="155"/>
      <c r="BEV5" s="155"/>
      <c r="BEW5" s="155"/>
      <c r="BEX5" s="155"/>
      <c r="BEY5" s="155"/>
      <c r="BEZ5" s="155"/>
      <c r="BFA5" s="155"/>
      <c r="BFB5" s="155"/>
      <c r="BFC5" s="155"/>
      <c r="BFD5" s="155"/>
      <c r="BFE5" s="155"/>
      <c r="BFF5" s="155"/>
      <c r="BFG5" s="155"/>
      <c r="BFH5" s="155"/>
      <c r="BFI5" s="155"/>
      <c r="BFJ5" s="155"/>
      <c r="BFK5" s="155"/>
      <c r="BFL5" s="155"/>
      <c r="BFM5" s="155"/>
      <c r="BFN5" s="155"/>
      <c r="BFO5" s="155"/>
      <c r="BFP5" s="155"/>
      <c r="BFQ5" s="155"/>
      <c r="BFR5" s="155"/>
      <c r="BFS5" s="155"/>
      <c r="BFT5" s="155"/>
      <c r="BFU5" s="155"/>
      <c r="BFV5" s="155"/>
      <c r="BFW5" s="155"/>
      <c r="BFX5" s="155"/>
      <c r="BFY5" s="155"/>
      <c r="BFZ5" s="155"/>
      <c r="BGA5" s="155"/>
      <c r="BGB5" s="155"/>
      <c r="BGC5" s="155"/>
      <c r="BGD5" s="155"/>
      <c r="BGE5" s="155"/>
      <c r="BGF5" s="155"/>
      <c r="BGG5" s="155"/>
      <c r="BGH5" s="155"/>
      <c r="BGI5" s="155"/>
      <c r="BGJ5" s="155"/>
      <c r="BGK5" s="155"/>
      <c r="BGL5" s="155"/>
      <c r="BGM5" s="155"/>
      <c r="BGN5" s="155"/>
      <c r="BGO5" s="155"/>
      <c r="BGP5" s="155"/>
      <c r="BGQ5" s="155"/>
      <c r="BGR5" s="155"/>
      <c r="BGS5" s="155"/>
      <c r="BGT5" s="155"/>
      <c r="BGU5" s="155"/>
      <c r="BGV5" s="155"/>
      <c r="BGW5" s="155"/>
      <c r="BGX5" s="155"/>
      <c r="BGY5" s="155"/>
      <c r="BGZ5" s="155"/>
      <c r="BHA5" s="155"/>
      <c r="BHB5" s="155"/>
      <c r="BHC5" s="155"/>
      <c r="BHD5" s="155"/>
      <c r="BHE5" s="155"/>
      <c r="BHF5" s="155"/>
      <c r="BHG5" s="155"/>
      <c r="BHH5" s="155"/>
      <c r="BHI5" s="155"/>
      <c r="BHJ5" s="155"/>
      <c r="BHK5" s="155"/>
      <c r="BHL5" s="155"/>
      <c r="BHM5" s="155"/>
      <c r="BHN5" s="155"/>
      <c r="BHO5" s="155"/>
      <c r="BHP5" s="155"/>
      <c r="BHQ5" s="155"/>
      <c r="BHR5" s="155"/>
      <c r="BHS5" s="155"/>
      <c r="BHT5" s="155"/>
      <c r="BHU5" s="155"/>
      <c r="BHV5" s="155"/>
      <c r="BHW5" s="155"/>
      <c r="BHX5" s="155"/>
      <c r="BHY5" s="155"/>
      <c r="BHZ5" s="155"/>
      <c r="BIA5" s="155"/>
      <c r="BIB5" s="155"/>
      <c r="BIC5" s="155"/>
      <c r="BID5" s="155"/>
      <c r="BIE5" s="155"/>
      <c r="BIF5" s="155"/>
      <c r="BIG5" s="155"/>
      <c r="BIH5" s="155"/>
      <c r="BII5" s="155"/>
      <c r="BIJ5" s="155"/>
      <c r="BIK5" s="155"/>
      <c r="BIL5" s="155"/>
      <c r="BIM5" s="155"/>
      <c r="BIN5" s="155"/>
      <c r="BIO5" s="155"/>
      <c r="BIP5" s="155"/>
      <c r="BIQ5" s="155"/>
      <c r="BIR5" s="155"/>
      <c r="BIS5" s="155"/>
      <c r="BIT5" s="155"/>
      <c r="BIU5" s="155"/>
      <c r="BIV5" s="155"/>
      <c r="BIW5" s="155"/>
      <c r="BIX5" s="155"/>
      <c r="BIY5" s="155"/>
      <c r="BIZ5" s="155"/>
      <c r="BJA5" s="155"/>
      <c r="BJB5" s="155"/>
      <c r="BJC5" s="155"/>
      <c r="BJD5" s="155"/>
      <c r="BJE5" s="155"/>
      <c r="BJF5" s="155"/>
      <c r="BJG5" s="155"/>
      <c r="BJH5" s="155"/>
      <c r="BJI5" s="155"/>
      <c r="BJJ5" s="155"/>
      <c r="BJK5" s="155"/>
      <c r="BJL5" s="155"/>
      <c r="BJM5" s="155"/>
      <c r="BJN5" s="155"/>
      <c r="BJO5" s="155"/>
      <c r="BJP5" s="155"/>
      <c r="BJQ5" s="155"/>
      <c r="BJR5" s="155"/>
      <c r="BJS5" s="155"/>
      <c r="BJT5" s="155"/>
      <c r="BJU5" s="155"/>
      <c r="BJV5" s="155"/>
      <c r="BJW5" s="155"/>
      <c r="BJX5" s="155"/>
      <c r="BJY5" s="155"/>
      <c r="BJZ5" s="155"/>
      <c r="BKA5" s="155"/>
      <c r="BKB5" s="155"/>
      <c r="BKC5" s="155"/>
      <c r="BKD5" s="155"/>
      <c r="BKE5" s="155"/>
      <c r="BKF5" s="155"/>
      <c r="BKG5" s="155"/>
      <c r="BKH5" s="155"/>
      <c r="BKI5" s="155"/>
      <c r="BKJ5" s="155"/>
      <c r="BKK5" s="155"/>
      <c r="BKL5" s="155"/>
      <c r="BKM5" s="155"/>
      <c r="BKN5" s="155"/>
      <c r="BKO5" s="155"/>
      <c r="BKP5" s="155"/>
      <c r="BKQ5" s="155"/>
      <c r="BKR5" s="155"/>
      <c r="BKS5" s="155"/>
      <c r="BKT5" s="155"/>
      <c r="BKU5" s="155"/>
      <c r="BKV5" s="155"/>
      <c r="BKW5" s="155"/>
      <c r="BKX5" s="155"/>
      <c r="BKY5" s="155"/>
      <c r="BKZ5" s="155"/>
      <c r="BLA5" s="155"/>
      <c r="BLB5" s="155"/>
      <c r="BLC5" s="155"/>
      <c r="BLD5" s="155"/>
      <c r="BLE5" s="155"/>
      <c r="BLF5" s="155"/>
      <c r="BLG5" s="155"/>
      <c r="BLH5" s="155"/>
      <c r="BLI5" s="155"/>
      <c r="BLJ5" s="155"/>
      <c r="BLK5" s="155"/>
      <c r="BLL5" s="155"/>
      <c r="BLM5" s="155"/>
      <c r="BLN5" s="155"/>
      <c r="BLO5" s="155"/>
      <c r="BLP5" s="155"/>
      <c r="BLQ5" s="155"/>
      <c r="BLR5" s="155"/>
      <c r="BLS5" s="155"/>
      <c r="BLT5" s="155"/>
      <c r="BLU5" s="155"/>
      <c r="BLV5" s="155"/>
      <c r="BLW5" s="155"/>
      <c r="BLX5" s="155"/>
      <c r="BLY5" s="155"/>
      <c r="BLZ5" s="155"/>
      <c r="BMA5" s="155"/>
      <c r="BMB5" s="155"/>
      <c r="BMC5" s="155"/>
      <c r="BMD5" s="155"/>
      <c r="BME5" s="155"/>
      <c r="BMF5" s="155"/>
      <c r="BMG5" s="155"/>
      <c r="BMH5" s="155"/>
      <c r="BMI5" s="155"/>
      <c r="BMJ5" s="155"/>
      <c r="BMK5" s="155"/>
      <c r="BML5" s="155"/>
      <c r="BMM5" s="155"/>
      <c r="BMN5" s="155"/>
      <c r="BMO5" s="155"/>
      <c r="BMP5" s="155"/>
      <c r="BMQ5" s="155"/>
      <c r="BMR5" s="155"/>
      <c r="BMS5" s="155"/>
      <c r="BMT5" s="155"/>
      <c r="BMU5" s="155"/>
      <c r="BMV5" s="155"/>
      <c r="BMW5" s="155"/>
      <c r="BMX5" s="155"/>
      <c r="BMY5" s="155"/>
      <c r="BMZ5" s="155"/>
      <c r="BNA5" s="155"/>
      <c r="BNB5" s="155"/>
      <c r="BNC5" s="155"/>
      <c r="BND5" s="155"/>
      <c r="BNE5" s="155"/>
      <c r="BNF5" s="155"/>
      <c r="BNG5" s="155"/>
      <c r="BNH5" s="155"/>
      <c r="BNI5" s="155"/>
      <c r="BNJ5" s="155"/>
      <c r="BNK5" s="155"/>
      <c r="BNL5" s="155"/>
      <c r="BNM5" s="155"/>
      <c r="BNN5" s="155"/>
      <c r="BNO5" s="155"/>
      <c r="BNP5" s="155"/>
      <c r="BNQ5" s="155"/>
      <c r="BNR5" s="155"/>
      <c r="BNS5" s="155"/>
      <c r="BNT5" s="155"/>
      <c r="BNU5" s="155"/>
      <c r="BNV5" s="155"/>
      <c r="BNW5" s="155"/>
      <c r="BNX5" s="155"/>
      <c r="BNY5" s="155"/>
      <c r="BNZ5" s="155"/>
      <c r="BOA5" s="155"/>
      <c r="BOB5" s="155"/>
      <c r="BOC5" s="155"/>
      <c r="BOD5" s="155"/>
      <c r="BOE5" s="155"/>
      <c r="BOF5" s="155"/>
      <c r="BOG5" s="155"/>
      <c r="BOH5" s="155"/>
      <c r="BOI5" s="155"/>
      <c r="BOJ5" s="155"/>
      <c r="BOK5" s="155"/>
      <c r="BOL5" s="155"/>
      <c r="BOM5" s="155"/>
      <c r="BON5" s="155"/>
      <c r="BOO5" s="155"/>
      <c r="BOP5" s="155"/>
      <c r="BOQ5" s="155"/>
      <c r="BOR5" s="155"/>
      <c r="BOS5" s="155"/>
      <c r="BOT5" s="155"/>
      <c r="BOU5" s="155"/>
      <c r="BOV5" s="155"/>
      <c r="BOW5" s="155"/>
      <c r="BOX5" s="155"/>
      <c r="BOY5" s="155"/>
      <c r="BOZ5" s="155"/>
      <c r="BPA5" s="155"/>
      <c r="BPB5" s="155"/>
      <c r="BPC5" s="155"/>
      <c r="BPD5" s="155"/>
      <c r="BPE5" s="155"/>
      <c r="BPF5" s="155"/>
      <c r="BPG5" s="155"/>
      <c r="BPH5" s="155"/>
      <c r="BPI5" s="155"/>
      <c r="BPJ5" s="155"/>
      <c r="BPK5" s="155"/>
      <c r="BPL5" s="155"/>
      <c r="BPM5" s="155"/>
      <c r="BPN5" s="155"/>
      <c r="BPO5" s="155"/>
      <c r="BPP5" s="155"/>
      <c r="BPQ5" s="155"/>
      <c r="BPR5" s="155"/>
      <c r="BPS5" s="155"/>
      <c r="BPT5" s="155"/>
      <c r="BPU5" s="155"/>
      <c r="BPV5" s="155"/>
      <c r="BPW5" s="155"/>
      <c r="BPX5" s="155"/>
      <c r="BPY5" s="155"/>
      <c r="BPZ5" s="155"/>
      <c r="BQA5" s="155"/>
      <c r="BQB5" s="155"/>
      <c r="BQC5" s="155"/>
      <c r="BQD5" s="155"/>
      <c r="BQE5" s="155"/>
      <c r="BQF5" s="155"/>
      <c r="BQG5" s="155"/>
      <c r="BQH5" s="155"/>
      <c r="BQI5" s="155"/>
      <c r="BQJ5" s="155"/>
      <c r="BQK5" s="155"/>
      <c r="BQL5" s="155"/>
      <c r="BQM5" s="155"/>
      <c r="BQN5" s="155"/>
      <c r="BQO5" s="155"/>
      <c r="BQP5" s="155"/>
      <c r="BQQ5" s="155"/>
      <c r="BQR5" s="155"/>
      <c r="BQS5" s="155"/>
      <c r="BQT5" s="155"/>
      <c r="BQU5" s="155"/>
      <c r="BQV5" s="155"/>
      <c r="BQW5" s="155"/>
      <c r="BQX5" s="155"/>
      <c r="BQY5" s="155"/>
      <c r="BQZ5" s="155"/>
      <c r="BRA5" s="155"/>
      <c r="BRB5" s="155"/>
      <c r="BRC5" s="155"/>
      <c r="BRD5" s="155"/>
      <c r="BRE5" s="155"/>
      <c r="BRF5" s="155"/>
      <c r="BRG5" s="155"/>
      <c r="BRH5" s="155"/>
      <c r="BRI5" s="155"/>
      <c r="BRJ5" s="155"/>
      <c r="BRK5" s="155"/>
      <c r="BRL5" s="155"/>
      <c r="BRM5" s="155"/>
      <c r="BRN5" s="155"/>
      <c r="BRO5" s="155"/>
      <c r="BRP5" s="155"/>
      <c r="BRQ5" s="155"/>
      <c r="BRR5" s="155"/>
      <c r="BRS5" s="155"/>
      <c r="BRT5" s="155"/>
      <c r="BRU5" s="155"/>
      <c r="BRV5" s="155"/>
      <c r="BRW5" s="155"/>
      <c r="BRX5" s="155"/>
      <c r="BRY5" s="155"/>
      <c r="BRZ5" s="155"/>
      <c r="BSA5" s="155"/>
      <c r="BSB5" s="155"/>
      <c r="BSC5" s="155"/>
      <c r="BSD5" s="155"/>
      <c r="BSE5" s="155"/>
      <c r="BSF5" s="155"/>
      <c r="BSG5" s="155"/>
      <c r="BSH5" s="155"/>
      <c r="BSI5" s="155"/>
      <c r="BSJ5" s="155"/>
      <c r="BSK5" s="155"/>
      <c r="BSL5" s="155"/>
      <c r="BSM5" s="155"/>
      <c r="BSN5" s="155"/>
      <c r="BSO5" s="155"/>
      <c r="BSP5" s="155"/>
      <c r="BSQ5" s="155"/>
      <c r="BSR5" s="155"/>
      <c r="BSS5" s="155"/>
      <c r="BST5" s="155"/>
      <c r="BSU5" s="155"/>
      <c r="BSV5" s="155"/>
      <c r="BSW5" s="155"/>
      <c r="BSX5" s="155"/>
      <c r="BSY5" s="155"/>
      <c r="BSZ5" s="155"/>
      <c r="BTA5" s="155"/>
      <c r="BTB5" s="155"/>
      <c r="BTC5" s="155"/>
      <c r="BTD5" s="155"/>
      <c r="BTE5" s="155"/>
      <c r="BTF5" s="155"/>
      <c r="BTG5" s="155"/>
      <c r="BTH5" s="155"/>
      <c r="BTI5" s="155"/>
      <c r="BTJ5" s="155"/>
      <c r="BTK5" s="155"/>
      <c r="BTL5" s="155"/>
      <c r="BTM5" s="155"/>
      <c r="BTN5" s="155"/>
      <c r="BTO5" s="155"/>
      <c r="BTP5" s="155"/>
      <c r="BTQ5" s="155"/>
      <c r="BTR5" s="155"/>
      <c r="BTS5" s="155"/>
      <c r="BTT5" s="155"/>
      <c r="BTU5" s="155"/>
      <c r="BTV5" s="155"/>
      <c r="BTW5" s="155"/>
      <c r="BTX5" s="155"/>
      <c r="BTY5" s="155"/>
      <c r="BTZ5" s="155"/>
      <c r="BUA5" s="155"/>
      <c r="BUB5" s="155"/>
      <c r="BUC5" s="155"/>
      <c r="BUD5" s="155"/>
      <c r="BUE5" s="155"/>
      <c r="BUF5" s="155"/>
      <c r="BUG5" s="155"/>
      <c r="BUH5" s="155"/>
      <c r="BUI5" s="155"/>
      <c r="BUJ5" s="155"/>
      <c r="BUK5" s="155"/>
      <c r="BUL5" s="155"/>
      <c r="BUM5" s="155"/>
      <c r="BUN5" s="155"/>
      <c r="BUO5" s="155"/>
      <c r="BUP5" s="155"/>
      <c r="BUQ5" s="155"/>
      <c r="BUR5" s="155"/>
      <c r="BUS5" s="155"/>
      <c r="BUT5" s="155"/>
      <c r="BUU5" s="155"/>
      <c r="BUV5" s="155"/>
      <c r="BUW5" s="155"/>
      <c r="BUX5" s="155"/>
      <c r="BUY5" s="155"/>
      <c r="BUZ5" s="155"/>
      <c r="BVA5" s="155"/>
      <c r="BVB5" s="155"/>
      <c r="BVC5" s="155"/>
      <c r="BVD5" s="155"/>
      <c r="BVE5" s="155"/>
      <c r="BVF5" s="155"/>
      <c r="BVG5" s="155"/>
      <c r="BVH5" s="155"/>
      <c r="BVI5" s="155"/>
      <c r="BVJ5" s="155"/>
      <c r="BVK5" s="155"/>
      <c r="BVL5" s="155"/>
      <c r="BVM5" s="155"/>
      <c r="BVN5" s="155"/>
      <c r="BVO5" s="155"/>
      <c r="BVP5" s="155"/>
      <c r="BVQ5" s="155"/>
      <c r="BVR5" s="155"/>
      <c r="BVS5" s="155"/>
      <c r="BVT5" s="155"/>
      <c r="BVU5" s="155"/>
      <c r="BVV5" s="155"/>
      <c r="BVW5" s="155"/>
      <c r="BVX5" s="155"/>
      <c r="BVY5" s="155"/>
      <c r="BVZ5" s="155"/>
      <c r="BWA5" s="155"/>
      <c r="BWB5" s="155"/>
      <c r="BWC5" s="155"/>
      <c r="BWD5" s="155"/>
      <c r="BWE5" s="155"/>
      <c r="BWF5" s="155"/>
      <c r="BWG5" s="155"/>
      <c r="BWH5" s="155"/>
      <c r="BWI5" s="155"/>
      <c r="BWJ5" s="155"/>
      <c r="BWK5" s="155"/>
      <c r="BWL5" s="155"/>
      <c r="BWM5" s="155"/>
      <c r="BWN5" s="155"/>
      <c r="BWO5" s="155"/>
      <c r="BWP5" s="155"/>
      <c r="BWQ5" s="155"/>
      <c r="BWR5" s="155"/>
      <c r="BWS5" s="155"/>
      <c r="BWT5" s="155"/>
      <c r="BWU5" s="155"/>
      <c r="BWV5" s="155"/>
      <c r="BWW5" s="155"/>
      <c r="BWX5" s="155"/>
      <c r="BWY5" s="155"/>
      <c r="BWZ5" s="155"/>
      <c r="BXA5" s="155"/>
      <c r="BXB5" s="155"/>
      <c r="BXC5" s="155"/>
      <c r="BXD5" s="155"/>
      <c r="BXE5" s="155"/>
      <c r="BXF5" s="155"/>
      <c r="BXG5" s="155"/>
      <c r="BXH5" s="155"/>
      <c r="BXI5" s="155"/>
      <c r="BXJ5" s="155"/>
      <c r="BXK5" s="155"/>
      <c r="BXL5" s="155"/>
      <c r="BXM5" s="155"/>
      <c r="BXN5" s="155"/>
      <c r="BXO5" s="155"/>
      <c r="BXP5" s="155"/>
      <c r="BXQ5" s="155"/>
      <c r="BXR5" s="155"/>
      <c r="BXS5" s="155"/>
      <c r="BXT5" s="155"/>
      <c r="BXU5" s="155"/>
      <c r="BXV5" s="155"/>
      <c r="BXW5" s="155"/>
      <c r="BXX5" s="155"/>
      <c r="BXY5" s="155"/>
      <c r="BXZ5" s="155"/>
      <c r="BYA5" s="155"/>
      <c r="BYB5" s="155"/>
      <c r="BYC5" s="155"/>
      <c r="BYD5" s="155"/>
      <c r="BYE5" s="155"/>
      <c r="BYF5" s="155"/>
      <c r="BYG5" s="155"/>
      <c r="BYH5" s="155"/>
      <c r="BYI5" s="155"/>
      <c r="BYJ5" s="155"/>
      <c r="BYK5" s="155"/>
      <c r="BYL5" s="155"/>
      <c r="BYM5" s="155"/>
      <c r="BYN5" s="155"/>
      <c r="BYO5" s="155"/>
      <c r="BYP5" s="155"/>
      <c r="BYQ5" s="155"/>
      <c r="BYR5" s="155"/>
      <c r="BYS5" s="155"/>
      <c r="BYT5" s="155"/>
      <c r="BYU5" s="155"/>
      <c r="BYV5" s="155"/>
      <c r="BYW5" s="155"/>
      <c r="BYX5" s="155"/>
      <c r="BYY5" s="155"/>
      <c r="BYZ5" s="155"/>
      <c r="BZA5" s="155"/>
      <c r="BZB5" s="155"/>
      <c r="BZC5" s="155"/>
      <c r="BZD5" s="155"/>
      <c r="BZE5" s="155"/>
      <c r="BZF5" s="155"/>
      <c r="BZG5" s="155"/>
      <c r="BZH5" s="155"/>
      <c r="BZI5" s="155"/>
      <c r="BZJ5" s="155"/>
      <c r="BZK5" s="155"/>
      <c r="BZL5" s="155"/>
      <c r="BZM5" s="155"/>
      <c r="BZN5" s="155"/>
      <c r="BZO5" s="155"/>
      <c r="BZP5" s="155"/>
      <c r="BZQ5" s="155"/>
      <c r="BZR5" s="155"/>
      <c r="BZS5" s="155"/>
      <c r="BZT5" s="155"/>
      <c r="BZU5" s="155"/>
      <c r="BZV5" s="155"/>
      <c r="BZW5" s="155"/>
      <c r="BZX5" s="155"/>
      <c r="BZY5" s="155"/>
      <c r="BZZ5" s="155"/>
      <c r="CAA5" s="155"/>
      <c r="CAB5" s="155"/>
      <c r="CAC5" s="155"/>
      <c r="CAD5" s="155"/>
      <c r="CAE5" s="155"/>
      <c r="CAF5" s="155"/>
      <c r="CAG5" s="155"/>
      <c r="CAH5" s="155"/>
      <c r="CAI5" s="155"/>
      <c r="CAJ5" s="155"/>
      <c r="CAK5" s="155"/>
      <c r="CAL5" s="155"/>
      <c r="CAM5" s="155"/>
      <c r="CAN5" s="155"/>
      <c r="CAO5" s="155"/>
      <c r="CAP5" s="155"/>
      <c r="CAQ5" s="155"/>
      <c r="CAR5" s="155"/>
      <c r="CAS5" s="155"/>
      <c r="CAT5" s="155"/>
      <c r="CAU5" s="155"/>
      <c r="CAV5" s="155"/>
      <c r="CAW5" s="155"/>
      <c r="CAX5" s="155"/>
      <c r="CAY5" s="155"/>
      <c r="CAZ5" s="155"/>
      <c r="CBA5" s="155"/>
      <c r="CBB5" s="155"/>
      <c r="CBC5" s="155"/>
      <c r="CBD5" s="155"/>
      <c r="CBE5" s="155"/>
      <c r="CBF5" s="155"/>
      <c r="CBG5" s="155"/>
      <c r="CBH5" s="155"/>
      <c r="CBI5" s="155"/>
      <c r="CBJ5" s="155"/>
      <c r="CBK5" s="155"/>
      <c r="CBL5" s="155"/>
      <c r="CBM5" s="155"/>
      <c r="CBN5" s="155"/>
      <c r="CBO5" s="155"/>
      <c r="CBP5" s="155"/>
      <c r="CBQ5" s="155"/>
      <c r="CBR5" s="155"/>
      <c r="CBS5" s="155"/>
      <c r="CBT5" s="155"/>
      <c r="CBU5" s="155"/>
      <c r="CBV5" s="155"/>
      <c r="CBW5" s="155"/>
      <c r="CBX5" s="155"/>
      <c r="CBY5" s="155"/>
      <c r="CBZ5" s="155"/>
      <c r="CCA5" s="155"/>
      <c r="CCB5" s="155"/>
      <c r="CCC5" s="155"/>
      <c r="CCD5" s="155"/>
      <c r="CCE5" s="155"/>
      <c r="CCF5" s="155"/>
      <c r="CCG5" s="155"/>
      <c r="CCH5" s="155"/>
      <c r="CCI5" s="155"/>
      <c r="CCJ5" s="155"/>
      <c r="CCK5" s="155"/>
      <c r="CCL5" s="155"/>
      <c r="CCM5" s="155"/>
      <c r="CCN5" s="155"/>
      <c r="CCO5" s="155"/>
      <c r="CCP5" s="155"/>
      <c r="CCQ5" s="155"/>
      <c r="CCR5" s="155"/>
      <c r="CCS5" s="155"/>
      <c r="CCT5" s="155"/>
      <c r="CCU5" s="155"/>
      <c r="CCV5" s="155"/>
      <c r="CCW5" s="155"/>
      <c r="CCX5" s="155"/>
      <c r="CCY5" s="155"/>
      <c r="CCZ5" s="155"/>
      <c r="CDA5" s="155"/>
      <c r="CDB5" s="155"/>
      <c r="CDC5" s="155"/>
      <c r="CDD5" s="155"/>
      <c r="CDE5" s="155"/>
      <c r="CDF5" s="155"/>
      <c r="CDG5" s="155"/>
      <c r="CDH5" s="155"/>
      <c r="CDI5" s="155"/>
      <c r="CDJ5" s="155"/>
      <c r="CDK5" s="155"/>
      <c r="CDL5" s="155"/>
      <c r="CDM5" s="155"/>
      <c r="CDN5" s="155"/>
      <c r="CDO5" s="155"/>
      <c r="CDP5" s="155"/>
      <c r="CDQ5" s="155"/>
      <c r="CDR5" s="155"/>
      <c r="CDS5" s="155"/>
      <c r="CDT5" s="155"/>
      <c r="CDU5" s="155"/>
      <c r="CDV5" s="155"/>
      <c r="CDW5" s="155"/>
      <c r="CDX5" s="155"/>
      <c r="CDY5" s="155"/>
      <c r="CDZ5" s="155"/>
      <c r="CEA5" s="155"/>
      <c r="CEB5" s="155"/>
      <c r="CEC5" s="155"/>
      <c r="CED5" s="155"/>
      <c r="CEE5" s="155"/>
      <c r="CEF5" s="155"/>
      <c r="CEG5" s="155"/>
      <c r="CEH5" s="155"/>
      <c r="CEI5" s="155"/>
      <c r="CEJ5" s="155"/>
      <c r="CEK5" s="155"/>
      <c r="CEL5" s="155"/>
      <c r="CEM5" s="155"/>
      <c r="CEN5" s="155"/>
      <c r="CEO5" s="155"/>
      <c r="CEP5" s="155"/>
      <c r="CEQ5" s="155"/>
      <c r="CER5" s="155"/>
      <c r="CES5" s="155"/>
      <c r="CET5" s="155"/>
      <c r="CEU5" s="155"/>
      <c r="CEV5" s="155"/>
      <c r="CEW5" s="155"/>
      <c r="CEX5" s="155"/>
      <c r="CEY5" s="155"/>
      <c r="CEZ5" s="155"/>
      <c r="CFA5" s="155"/>
      <c r="CFB5" s="155"/>
      <c r="CFC5" s="155"/>
      <c r="CFD5" s="155"/>
      <c r="CFE5" s="155"/>
      <c r="CFF5" s="155"/>
      <c r="CFG5" s="155"/>
      <c r="CFH5" s="155"/>
      <c r="CFI5" s="155"/>
      <c r="CFJ5" s="155"/>
      <c r="CFK5" s="155"/>
      <c r="CFL5" s="155"/>
      <c r="CFM5" s="155"/>
      <c r="CFN5" s="155"/>
      <c r="CFO5" s="155"/>
      <c r="CFP5" s="155"/>
      <c r="CFQ5" s="155"/>
      <c r="CFR5" s="155"/>
      <c r="CFS5" s="155"/>
      <c r="CFT5" s="155"/>
      <c r="CFU5" s="155"/>
      <c r="CFV5" s="155"/>
      <c r="CFW5" s="155"/>
      <c r="CFX5" s="155"/>
      <c r="CFY5" s="155"/>
      <c r="CFZ5" s="155"/>
      <c r="CGA5" s="155"/>
      <c r="CGB5" s="155"/>
      <c r="CGC5" s="155"/>
      <c r="CGD5" s="155"/>
      <c r="CGE5" s="155"/>
      <c r="CGF5" s="155"/>
      <c r="CGG5" s="155"/>
      <c r="CGH5" s="155"/>
      <c r="CGI5" s="155"/>
      <c r="CGJ5" s="155"/>
      <c r="CGK5" s="155"/>
      <c r="CGL5" s="155"/>
      <c r="CGM5" s="155"/>
      <c r="CGN5" s="155"/>
      <c r="CGO5" s="155"/>
      <c r="CGP5" s="155"/>
      <c r="CGQ5" s="155"/>
      <c r="CGR5" s="155"/>
      <c r="CGS5" s="155"/>
      <c r="CGT5" s="155"/>
      <c r="CGU5" s="155"/>
      <c r="CGV5" s="155"/>
      <c r="CGW5" s="155"/>
      <c r="CGX5" s="155"/>
      <c r="CGY5" s="155"/>
      <c r="CGZ5" s="155"/>
      <c r="CHA5" s="155"/>
      <c r="CHB5" s="155"/>
      <c r="CHC5" s="155"/>
      <c r="CHD5" s="155"/>
      <c r="CHE5" s="155"/>
      <c r="CHF5" s="155"/>
      <c r="CHG5" s="155"/>
      <c r="CHH5" s="155"/>
      <c r="CHI5" s="155"/>
      <c r="CHJ5" s="155"/>
      <c r="CHK5" s="155"/>
      <c r="CHL5" s="155"/>
      <c r="CHM5" s="155"/>
      <c r="CHN5" s="155"/>
      <c r="CHO5" s="155"/>
      <c r="CHP5" s="155"/>
      <c r="CHQ5" s="155"/>
      <c r="CHR5" s="155"/>
      <c r="CHS5" s="155"/>
      <c r="CHT5" s="155"/>
      <c r="CHU5" s="155"/>
      <c r="CHV5" s="155"/>
      <c r="CHW5" s="155"/>
      <c r="CHX5" s="155"/>
      <c r="CHY5" s="155"/>
      <c r="CHZ5" s="155"/>
      <c r="CIA5" s="155"/>
      <c r="CIB5" s="155"/>
      <c r="CIC5" s="155"/>
      <c r="CID5" s="155"/>
      <c r="CIE5" s="155"/>
      <c r="CIF5" s="155"/>
      <c r="CIG5" s="155"/>
      <c r="CIH5" s="155"/>
      <c r="CII5" s="155"/>
      <c r="CIJ5" s="155"/>
      <c r="CIK5" s="155"/>
      <c r="CIL5" s="155"/>
      <c r="CIM5" s="155"/>
      <c r="CIN5" s="155"/>
      <c r="CIO5" s="155"/>
      <c r="CIP5" s="155"/>
      <c r="CIQ5" s="155"/>
      <c r="CIR5" s="155"/>
      <c r="CIS5" s="155"/>
      <c r="CIT5" s="155"/>
      <c r="CIU5" s="155"/>
      <c r="CIV5" s="155"/>
      <c r="CIW5" s="155"/>
      <c r="CIX5" s="155"/>
      <c r="CIY5" s="155"/>
      <c r="CIZ5" s="155"/>
      <c r="CJA5" s="155"/>
      <c r="CJB5" s="155"/>
      <c r="CJC5" s="155"/>
      <c r="CJD5" s="155"/>
      <c r="CJE5" s="155"/>
      <c r="CJF5" s="155"/>
      <c r="CJG5" s="155"/>
      <c r="CJH5" s="155"/>
      <c r="CJI5" s="155"/>
      <c r="CJJ5" s="155"/>
      <c r="CJK5" s="155"/>
      <c r="CJL5" s="155"/>
      <c r="CJM5" s="155"/>
      <c r="CJN5" s="155"/>
      <c r="CJO5" s="155"/>
      <c r="CJP5" s="155"/>
      <c r="CJQ5" s="155"/>
      <c r="CJR5" s="155"/>
      <c r="CJS5" s="155"/>
      <c r="CJT5" s="155"/>
      <c r="CJU5" s="155"/>
      <c r="CJV5" s="155"/>
      <c r="CJW5" s="155"/>
      <c r="CJX5" s="155"/>
      <c r="CJY5" s="155"/>
      <c r="CJZ5" s="155"/>
      <c r="CKA5" s="155"/>
      <c r="CKB5" s="155"/>
      <c r="CKC5" s="155"/>
      <c r="CKD5" s="155"/>
      <c r="CKE5" s="155"/>
      <c r="CKF5" s="155"/>
      <c r="CKG5" s="155"/>
      <c r="CKH5" s="155"/>
      <c r="CKI5" s="155"/>
      <c r="CKJ5" s="155"/>
      <c r="CKK5" s="155"/>
      <c r="CKL5" s="155"/>
      <c r="CKM5" s="155"/>
      <c r="CKN5" s="155"/>
      <c r="CKO5" s="155"/>
      <c r="CKP5" s="155"/>
      <c r="CKQ5" s="155"/>
      <c r="CKR5" s="155"/>
      <c r="CKS5" s="155"/>
      <c r="CKT5" s="155"/>
      <c r="CKU5" s="155"/>
      <c r="CKV5" s="155"/>
      <c r="CKW5" s="155"/>
      <c r="CKX5" s="155"/>
      <c r="CKY5" s="155"/>
      <c r="CKZ5" s="155"/>
      <c r="CLA5" s="155"/>
      <c r="CLB5" s="155"/>
      <c r="CLC5" s="155"/>
      <c r="CLD5" s="155"/>
      <c r="CLE5" s="155"/>
      <c r="CLF5" s="155"/>
      <c r="CLG5" s="155"/>
      <c r="CLH5" s="155"/>
      <c r="CLI5" s="155"/>
      <c r="CLJ5" s="155"/>
      <c r="CLK5" s="155"/>
      <c r="CLL5" s="155"/>
      <c r="CLM5" s="155"/>
      <c r="CLN5" s="155"/>
      <c r="CLO5" s="155"/>
      <c r="CLP5" s="155"/>
      <c r="CLQ5" s="155"/>
      <c r="CLR5" s="155"/>
      <c r="CLS5" s="155"/>
      <c r="CLT5" s="155"/>
      <c r="CLU5" s="155"/>
      <c r="CLV5" s="155"/>
      <c r="CLW5" s="155"/>
      <c r="CLX5" s="155"/>
      <c r="CLY5" s="155"/>
      <c r="CLZ5" s="155"/>
      <c r="CMA5" s="155"/>
      <c r="CMB5" s="155"/>
      <c r="CMC5" s="155"/>
      <c r="CMD5" s="155"/>
      <c r="CME5" s="155"/>
      <c r="CMF5" s="155"/>
      <c r="CMG5" s="155"/>
      <c r="CMH5" s="155"/>
      <c r="CMI5" s="155"/>
      <c r="CMJ5" s="155"/>
      <c r="CMK5" s="155"/>
      <c r="CML5" s="155"/>
      <c r="CMM5" s="155"/>
      <c r="CMN5" s="155"/>
      <c r="CMO5" s="155"/>
      <c r="CMP5" s="155"/>
      <c r="CMQ5" s="155"/>
      <c r="CMR5" s="155"/>
      <c r="CMS5" s="155"/>
      <c r="CMT5" s="155"/>
      <c r="CMU5" s="155"/>
      <c r="CMV5" s="155"/>
      <c r="CMW5" s="155"/>
      <c r="CMX5" s="155"/>
      <c r="CMY5" s="155"/>
      <c r="CMZ5" s="155"/>
      <c r="CNA5" s="155"/>
      <c r="CNB5" s="155"/>
      <c r="CNC5" s="155"/>
      <c r="CND5" s="155"/>
      <c r="CNE5" s="155"/>
      <c r="CNF5" s="155"/>
      <c r="CNG5" s="155"/>
      <c r="CNH5" s="155"/>
      <c r="CNI5" s="155"/>
      <c r="CNJ5" s="155"/>
      <c r="CNK5" s="155"/>
      <c r="CNL5" s="155"/>
      <c r="CNM5" s="155"/>
      <c r="CNN5" s="155"/>
      <c r="CNO5" s="155"/>
      <c r="CNP5" s="155"/>
      <c r="CNQ5" s="155"/>
      <c r="CNR5" s="155"/>
      <c r="CNS5" s="155"/>
      <c r="CNT5" s="155"/>
      <c r="CNU5" s="155"/>
      <c r="CNV5" s="155"/>
      <c r="CNW5" s="155"/>
      <c r="CNX5" s="155"/>
      <c r="CNY5" s="155"/>
      <c r="CNZ5" s="155"/>
      <c r="COA5" s="155"/>
      <c r="COB5" s="155"/>
      <c r="COC5" s="155"/>
      <c r="COD5" s="155"/>
      <c r="COE5" s="155"/>
      <c r="COF5" s="155"/>
      <c r="COG5" s="155"/>
      <c r="COH5" s="155"/>
      <c r="COI5" s="155"/>
      <c r="COJ5" s="155"/>
      <c r="COK5" s="155"/>
      <c r="COL5" s="155"/>
      <c r="COM5" s="155"/>
      <c r="CON5" s="155"/>
      <c r="COO5" s="155"/>
      <c r="COP5" s="155"/>
      <c r="COQ5" s="155"/>
      <c r="COR5" s="155"/>
      <c r="COS5" s="155"/>
      <c r="COT5" s="155"/>
      <c r="COU5" s="155"/>
      <c r="COV5" s="155"/>
      <c r="COW5" s="155"/>
      <c r="COX5" s="155"/>
      <c r="COY5" s="155"/>
      <c r="COZ5" s="155"/>
      <c r="CPA5" s="155"/>
      <c r="CPB5" s="155"/>
      <c r="CPC5" s="155"/>
      <c r="CPD5" s="155"/>
      <c r="CPE5" s="155"/>
      <c r="CPF5" s="155"/>
      <c r="CPG5" s="155"/>
      <c r="CPH5" s="155"/>
      <c r="CPI5" s="155"/>
      <c r="CPJ5" s="155"/>
      <c r="CPK5" s="155"/>
      <c r="CPL5" s="155"/>
      <c r="CPM5" s="155"/>
      <c r="CPN5" s="155"/>
      <c r="CPO5" s="155"/>
      <c r="CPP5" s="155"/>
      <c r="CPQ5" s="155"/>
      <c r="CPR5" s="155"/>
      <c r="CPS5" s="155"/>
      <c r="CPT5" s="155"/>
      <c r="CPU5" s="155"/>
      <c r="CPV5" s="155"/>
      <c r="CPW5" s="155"/>
      <c r="CPX5" s="155"/>
      <c r="CPY5" s="155"/>
      <c r="CPZ5" s="155"/>
      <c r="CQA5" s="155"/>
      <c r="CQB5" s="155"/>
      <c r="CQC5" s="155"/>
      <c r="CQD5" s="155"/>
      <c r="CQE5" s="155"/>
      <c r="CQF5" s="155"/>
      <c r="CQG5" s="155"/>
      <c r="CQH5" s="155"/>
      <c r="CQI5" s="155"/>
      <c r="CQJ5" s="155"/>
      <c r="CQK5" s="155"/>
      <c r="CQL5" s="155"/>
      <c r="CQM5" s="155"/>
      <c r="CQN5" s="155"/>
      <c r="CQO5" s="155"/>
      <c r="CQP5" s="155"/>
      <c r="CQQ5" s="155"/>
      <c r="CQR5" s="155"/>
      <c r="CQS5" s="155"/>
      <c r="CQT5" s="155"/>
      <c r="CQU5" s="155"/>
      <c r="CQV5" s="155"/>
      <c r="CQW5" s="155"/>
      <c r="CQX5" s="155"/>
      <c r="CQY5" s="155"/>
      <c r="CQZ5" s="155"/>
      <c r="CRA5" s="155"/>
      <c r="CRB5" s="155"/>
      <c r="CRC5" s="155"/>
      <c r="CRD5" s="155"/>
      <c r="CRE5" s="155"/>
      <c r="CRF5" s="155"/>
      <c r="CRG5" s="155"/>
      <c r="CRH5" s="155"/>
      <c r="CRI5" s="155"/>
      <c r="CRJ5" s="155"/>
      <c r="CRK5" s="155"/>
      <c r="CRL5" s="155"/>
      <c r="CRM5" s="155"/>
      <c r="CRN5" s="155"/>
      <c r="CRO5" s="155"/>
      <c r="CRP5" s="155"/>
      <c r="CRQ5" s="155"/>
      <c r="CRR5" s="155"/>
      <c r="CRS5" s="155"/>
      <c r="CRT5" s="155"/>
      <c r="CRU5" s="155"/>
      <c r="CRV5" s="155"/>
      <c r="CRW5" s="155"/>
      <c r="CRX5" s="155"/>
      <c r="CRY5" s="155"/>
      <c r="CRZ5" s="155"/>
      <c r="CSA5" s="155"/>
      <c r="CSB5" s="155"/>
      <c r="CSC5" s="155"/>
      <c r="CSD5" s="155"/>
      <c r="CSE5" s="155"/>
      <c r="CSF5" s="155"/>
      <c r="CSG5" s="155"/>
      <c r="CSH5" s="155"/>
      <c r="CSI5" s="155"/>
      <c r="CSJ5" s="155"/>
      <c r="CSK5" s="155"/>
      <c r="CSL5" s="155"/>
      <c r="CSM5" s="155"/>
      <c r="CSN5" s="155"/>
      <c r="CSO5" s="155"/>
      <c r="CSP5" s="155"/>
      <c r="CSQ5" s="155"/>
      <c r="CSR5" s="155"/>
      <c r="CSS5" s="155"/>
      <c r="CST5" s="155"/>
      <c r="CSU5" s="155"/>
      <c r="CSV5" s="155"/>
      <c r="CSW5" s="155"/>
      <c r="CSX5" s="155"/>
      <c r="CSY5" s="155"/>
      <c r="CSZ5" s="155"/>
      <c r="CTA5" s="155"/>
      <c r="CTB5" s="155"/>
      <c r="CTC5" s="155"/>
      <c r="CTD5" s="155"/>
      <c r="CTE5" s="155"/>
      <c r="CTF5" s="155"/>
      <c r="CTG5" s="155"/>
      <c r="CTH5" s="155"/>
      <c r="CTI5" s="155"/>
      <c r="CTJ5" s="155"/>
      <c r="CTK5" s="155"/>
      <c r="CTL5" s="155"/>
      <c r="CTM5" s="155"/>
      <c r="CTN5" s="155"/>
      <c r="CTO5" s="155"/>
      <c r="CTP5" s="155"/>
      <c r="CTQ5" s="155"/>
      <c r="CTR5" s="155"/>
      <c r="CTS5" s="155"/>
      <c r="CTT5" s="155"/>
      <c r="CTU5" s="155"/>
      <c r="CTV5" s="155"/>
      <c r="CTW5" s="155"/>
      <c r="CTX5" s="155"/>
      <c r="CTY5" s="155"/>
      <c r="CTZ5" s="155"/>
      <c r="CUA5" s="155"/>
      <c r="CUB5" s="155"/>
      <c r="CUC5" s="155"/>
      <c r="CUD5" s="155"/>
      <c r="CUE5" s="155"/>
      <c r="CUF5" s="155"/>
      <c r="CUG5" s="155"/>
      <c r="CUH5" s="155"/>
      <c r="CUI5" s="155"/>
      <c r="CUJ5" s="155"/>
      <c r="CUK5" s="155"/>
      <c r="CUL5" s="155"/>
      <c r="CUM5" s="155"/>
      <c r="CUN5" s="155"/>
      <c r="CUO5" s="155"/>
      <c r="CUP5" s="155"/>
      <c r="CUQ5" s="155"/>
      <c r="CUR5" s="155"/>
      <c r="CUS5" s="155"/>
      <c r="CUT5" s="155"/>
      <c r="CUU5" s="155"/>
      <c r="CUV5" s="155"/>
      <c r="CUW5" s="155"/>
      <c r="CUX5" s="155"/>
      <c r="CUY5" s="155"/>
      <c r="CUZ5" s="155"/>
      <c r="CVA5" s="155"/>
      <c r="CVB5" s="155"/>
      <c r="CVC5" s="155"/>
      <c r="CVD5" s="155"/>
      <c r="CVE5" s="155"/>
      <c r="CVF5" s="155"/>
      <c r="CVG5" s="155"/>
      <c r="CVH5" s="155"/>
      <c r="CVI5" s="155"/>
      <c r="CVJ5" s="155"/>
      <c r="CVK5" s="155"/>
      <c r="CVL5" s="155"/>
      <c r="CVM5" s="155"/>
      <c r="CVN5" s="155"/>
      <c r="CVO5" s="155"/>
      <c r="CVP5" s="155"/>
      <c r="CVQ5" s="155"/>
      <c r="CVR5" s="155"/>
      <c r="CVS5" s="155"/>
      <c r="CVT5" s="155"/>
      <c r="CVU5" s="155"/>
      <c r="CVV5" s="155"/>
      <c r="CVW5" s="155"/>
      <c r="CVX5" s="155"/>
      <c r="CVY5" s="155"/>
      <c r="CVZ5" s="155"/>
      <c r="CWA5" s="155"/>
      <c r="CWB5" s="155"/>
      <c r="CWC5" s="155"/>
      <c r="CWD5" s="155"/>
      <c r="CWE5" s="155"/>
      <c r="CWF5" s="155"/>
      <c r="CWG5" s="155"/>
      <c r="CWH5" s="155"/>
      <c r="CWI5" s="155"/>
      <c r="CWJ5" s="155"/>
      <c r="CWK5" s="155"/>
      <c r="CWL5" s="155"/>
      <c r="CWM5" s="155"/>
      <c r="CWN5" s="155"/>
      <c r="CWO5" s="155"/>
      <c r="CWP5" s="155"/>
      <c r="CWQ5" s="155"/>
      <c r="CWR5" s="155"/>
      <c r="CWS5" s="155"/>
      <c r="CWT5" s="155"/>
      <c r="CWU5" s="155"/>
      <c r="CWV5" s="155"/>
      <c r="CWW5" s="155"/>
      <c r="CWX5" s="155"/>
      <c r="CWY5" s="155"/>
      <c r="CWZ5" s="155"/>
      <c r="CXA5" s="155"/>
      <c r="CXB5" s="155"/>
      <c r="CXC5" s="155"/>
      <c r="CXD5" s="155"/>
      <c r="CXE5" s="155"/>
      <c r="CXF5" s="155"/>
      <c r="CXG5" s="155"/>
      <c r="CXH5" s="155"/>
      <c r="CXI5" s="155"/>
      <c r="CXJ5" s="155"/>
      <c r="CXK5" s="155"/>
      <c r="CXL5" s="155"/>
      <c r="CXM5" s="155"/>
      <c r="CXN5" s="155"/>
      <c r="CXO5" s="155"/>
      <c r="CXP5" s="155"/>
      <c r="CXQ5" s="155"/>
      <c r="CXR5" s="155"/>
      <c r="CXS5" s="155"/>
      <c r="CXT5" s="155"/>
      <c r="CXU5" s="155"/>
      <c r="CXV5" s="155"/>
      <c r="CXW5" s="155"/>
      <c r="CXX5" s="155"/>
      <c r="CXY5" s="155"/>
      <c r="CXZ5" s="155"/>
      <c r="CYA5" s="155"/>
      <c r="CYB5" s="155"/>
      <c r="CYC5" s="155"/>
      <c r="CYD5" s="155"/>
      <c r="CYE5" s="155"/>
      <c r="CYF5" s="155"/>
      <c r="CYG5" s="155"/>
      <c r="CYH5" s="155"/>
      <c r="CYI5" s="155"/>
      <c r="CYJ5" s="155"/>
      <c r="CYK5" s="155"/>
      <c r="CYL5" s="155"/>
      <c r="CYM5" s="155"/>
      <c r="CYN5" s="155"/>
      <c r="CYO5" s="155"/>
      <c r="CYP5" s="155"/>
      <c r="CYQ5" s="155"/>
      <c r="CYR5" s="155"/>
      <c r="CYS5" s="155"/>
      <c r="CYT5" s="155"/>
      <c r="CYU5" s="155"/>
      <c r="CYV5" s="155"/>
      <c r="CYW5" s="155"/>
      <c r="CYX5" s="155"/>
      <c r="CYY5" s="155"/>
      <c r="CYZ5" s="155"/>
      <c r="CZA5" s="155"/>
      <c r="CZB5" s="155"/>
      <c r="CZC5" s="155"/>
      <c r="CZD5" s="155"/>
      <c r="CZE5" s="155"/>
      <c r="CZF5" s="155"/>
      <c r="CZG5" s="155"/>
      <c r="CZH5" s="155"/>
      <c r="CZI5" s="155"/>
      <c r="CZJ5" s="155"/>
      <c r="CZK5" s="155"/>
      <c r="CZL5" s="155"/>
      <c r="CZM5" s="155"/>
      <c r="CZN5" s="155"/>
      <c r="CZO5" s="155"/>
      <c r="CZP5" s="155"/>
      <c r="CZQ5" s="155"/>
      <c r="CZR5" s="155"/>
      <c r="CZS5" s="155"/>
      <c r="CZT5" s="155"/>
      <c r="CZU5" s="155"/>
      <c r="CZV5" s="155"/>
      <c r="CZW5" s="155"/>
      <c r="CZX5" s="155"/>
      <c r="CZY5" s="155"/>
      <c r="CZZ5" s="155"/>
      <c r="DAA5" s="155"/>
      <c r="DAB5" s="155"/>
      <c r="DAC5" s="155"/>
      <c r="DAD5" s="155"/>
      <c r="DAE5" s="155"/>
      <c r="DAF5" s="155"/>
      <c r="DAG5" s="155"/>
      <c r="DAH5" s="155"/>
      <c r="DAI5" s="155"/>
      <c r="DAJ5" s="155"/>
      <c r="DAK5" s="155"/>
      <c r="DAL5" s="155"/>
      <c r="DAM5" s="155"/>
      <c r="DAN5" s="155"/>
      <c r="DAO5" s="155"/>
      <c r="DAP5" s="155"/>
      <c r="DAQ5" s="155"/>
      <c r="DAR5" s="155"/>
      <c r="DAS5" s="155"/>
      <c r="DAT5" s="155"/>
      <c r="DAU5" s="155"/>
      <c r="DAV5" s="155"/>
      <c r="DAW5" s="155"/>
      <c r="DAX5" s="155"/>
      <c r="DAY5" s="155"/>
      <c r="DAZ5" s="155"/>
      <c r="DBA5" s="155"/>
      <c r="DBB5" s="155"/>
      <c r="DBC5" s="155"/>
      <c r="DBD5" s="155"/>
      <c r="DBE5" s="155"/>
      <c r="DBF5" s="155"/>
      <c r="DBG5" s="155"/>
      <c r="DBH5" s="155"/>
      <c r="DBI5" s="155"/>
      <c r="DBJ5" s="155"/>
      <c r="DBK5" s="155"/>
      <c r="DBL5" s="155"/>
      <c r="DBM5" s="155"/>
      <c r="DBN5" s="155"/>
      <c r="DBO5" s="155"/>
      <c r="DBP5" s="155"/>
      <c r="DBQ5" s="155"/>
      <c r="DBR5" s="155"/>
      <c r="DBS5" s="155"/>
      <c r="DBT5" s="155"/>
      <c r="DBU5" s="155"/>
      <c r="DBV5" s="155"/>
      <c r="DBW5" s="155"/>
      <c r="DBX5" s="155"/>
      <c r="DBY5" s="155"/>
      <c r="DBZ5" s="155"/>
      <c r="DCA5" s="155"/>
      <c r="DCB5" s="155"/>
      <c r="DCC5" s="155"/>
      <c r="DCD5" s="155"/>
      <c r="DCE5" s="155"/>
      <c r="DCF5" s="155"/>
      <c r="DCG5" s="155"/>
      <c r="DCH5" s="155"/>
      <c r="DCI5" s="155"/>
      <c r="DCJ5" s="155"/>
      <c r="DCK5" s="155"/>
      <c r="DCL5" s="155"/>
      <c r="DCM5" s="155"/>
      <c r="DCN5" s="155"/>
      <c r="DCO5" s="155"/>
      <c r="DCP5" s="155"/>
      <c r="DCQ5" s="155"/>
      <c r="DCR5" s="155"/>
      <c r="DCS5" s="155"/>
      <c r="DCT5" s="155"/>
      <c r="DCU5" s="155"/>
      <c r="DCV5" s="155"/>
      <c r="DCW5" s="155"/>
      <c r="DCX5" s="155"/>
      <c r="DCY5" s="155"/>
      <c r="DCZ5" s="155"/>
      <c r="DDA5" s="155"/>
      <c r="DDB5" s="155"/>
      <c r="DDC5" s="155"/>
      <c r="DDD5" s="155"/>
      <c r="DDE5" s="155"/>
      <c r="DDF5" s="155"/>
      <c r="DDG5" s="155"/>
      <c r="DDH5" s="155"/>
      <c r="DDI5" s="155"/>
      <c r="DDJ5" s="155"/>
      <c r="DDK5" s="155"/>
      <c r="DDL5" s="155"/>
      <c r="DDM5" s="155"/>
      <c r="DDN5" s="155"/>
      <c r="DDO5" s="155"/>
      <c r="DDP5" s="155"/>
      <c r="DDQ5" s="155"/>
      <c r="DDR5" s="155"/>
      <c r="DDS5" s="155"/>
      <c r="DDT5" s="155"/>
      <c r="DDU5" s="155"/>
      <c r="DDV5" s="155"/>
      <c r="DDW5" s="155"/>
      <c r="DDX5" s="155"/>
      <c r="DDY5" s="155"/>
      <c r="DDZ5" s="155"/>
      <c r="DEA5" s="155"/>
      <c r="DEB5" s="155"/>
      <c r="DEC5" s="155"/>
      <c r="DED5" s="155"/>
      <c r="DEE5" s="155"/>
      <c r="DEF5" s="155"/>
      <c r="DEG5" s="155"/>
      <c r="DEH5" s="155"/>
      <c r="DEI5" s="155"/>
      <c r="DEJ5" s="155"/>
      <c r="DEK5" s="155"/>
      <c r="DEL5" s="155"/>
      <c r="DEM5" s="155"/>
      <c r="DEN5" s="155"/>
      <c r="DEO5" s="155"/>
      <c r="DEP5" s="155"/>
      <c r="DEQ5" s="155"/>
      <c r="DER5" s="155"/>
      <c r="DES5" s="155"/>
      <c r="DET5" s="155"/>
      <c r="DEU5" s="155"/>
      <c r="DEV5" s="155"/>
      <c r="DEW5" s="155"/>
      <c r="DEX5" s="155"/>
      <c r="DEY5" s="155"/>
      <c r="DEZ5" s="155"/>
      <c r="DFA5" s="155"/>
      <c r="DFB5" s="155"/>
      <c r="DFC5" s="155"/>
      <c r="DFD5" s="155"/>
      <c r="DFE5" s="155"/>
      <c r="DFF5" s="155"/>
      <c r="DFG5" s="155"/>
      <c r="DFH5" s="155"/>
      <c r="DFI5" s="155"/>
      <c r="DFJ5" s="155"/>
      <c r="DFK5" s="155"/>
      <c r="DFL5" s="155"/>
      <c r="DFM5" s="155"/>
      <c r="DFN5" s="155"/>
      <c r="DFO5" s="155"/>
      <c r="DFP5" s="155"/>
      <c r="DFQ5" s="155"/>
      <c r="DFR5" s="155"/>
      <c r="DFS5" s="155"/>
      <c r="DFT5" s="155"/>
      <c r="DFU5" s="155"/>
      <c r="DFV5" s="155"/>
      <c r="DFW5" s="155"/>
      <c r="DFX5" s="155"/>
      <c r="DFY5" s="155"/>
      <c r="DFZ5" s="155"/>
      <c r="DGA5" s="155"/>
      <c r="DGB5" s="155"/>
      <c r="DGC5" s="155"/>
      <c r="DGD5" s="155"/>
      <c r="DGE5" s="155"/>
      <c r="DGF5" s="155"/>
      <c r="DGG5" s="155"/>
      <c r="DGH5" s="155"/>
      <c r="DGI5" s="155"/>
      <c r="DGJ5" s="155"/>
      <c r="DGK5" s="155"/>
      <c r="DGL5" s="155"/>
      <c r="DGM5" s="155"/>
      <c r="DGN5" s="155"/>
      <c r="DGO5" s="155"/>
      <c r="DGP5" s="155"/>
      <c r="DGQ5" s="155"/>
      <c r="DGR5" s="155"/>
      <c r="DGS5" s="155"/>
      <c r="DGT5" s="155"/>
      <c r="DGU5" s="155"/>
      <c r="DGV5" s="155"/>
      <c r="DGW5" s="155"/>
      <c r="DGX5" s="155"/>
      <c r="DGY5" s="155"/>
      <c r="DGZ5" s="155"/>
      <c r="DHA5" s="155"/>
      <c r="DHB5" s="155"/>
      <c r="DHC5" s="155"/>
      <c r="DHD5" s="155"/>
      <c r="DHE5" s="155"/>
      <c r="DHF5" s="155"/>
      <c r="DHG5" s="155"/>
      <c r="DHH5" s="155"/>
      <c r="DHI5" s="155"/>
      <c r="DHJ5" s="155"/>
      <c r="DHK5" s="155"/>
      <c r="DHL5" s="155"/>
      <c r="DHM5" s="155"/>
      <c r="DHN5" s="155"/>
      <c r="DHO5" s="155"/>
      <c r="DHP5" s="155"/>
      <c r="DHQ5" s="155"/>
      <c r="DHR5" s="155"/>
      <c r="DHS5" s="155"/>
      <c r="DHT5" s="155"/>
      <c r="DHU5" s="155"/>
      <c r="DHV5" s="155"/>
      <c r="DHW5" s="155"/>
      <c r="DHX5" s="155"/>
      <c r="DHY5" s="155"/>
      <c r="DHZ5" s="155"/>
      <c r="DIA5" s="155"/>
      <c r="DIB5" s="155"/>
      <c r="DIC5" s="155"/>
      <c r="DID5" s="155"/>
      <c r="DIE5" s="155"/>
      <c r="DIF5" s="155"/>
      <c r="DIG5" s="155"/>
      <c r="DIH5" s="155"/>
      <c r="DII5" s="155"/>
      <c r="DIJ5" s="155"/>
      <c r="DIK5" s="155"/>
      <c r="DIL5" s="155"/>
      <c r="DIM5" s="155"/>
      <c r="DIN5" s="155"/>
      <c r="DIO5" s="155"/>
      <c r="DIP5" s="155"/>
      <c r="DIQ5" s="155"/>
      <c r="DIR5" s="155"/>
      <c r="DIS5" s="155"/>
      <c r="DIT5" s="155"/>
      <c r="DIU5" s="155"/>
      <c r="DIV5" s="155"/>
      <c r="DIW5" s="155"/>
      <c r="DIX5" s="155"/>
      <c r="DIY5" s="155"/>
      <c r="DIZ5" s="155"/>
      <c r="DJA5" s="155"/>
      <c r="DJB5" s="155"/>
      <c r="DJC5" s="155"/>
      <c r="DJD5" s="155"/>
      <c r="DJE5" s="155"/>
      <c r="DJF5" s="155"/>
      <c r="DJG5" s="155"/>
      <c r="DJH5" s="155"/>
      <c r="DJI5" s="155"/>
      <c r="DJJ5" s="155"/>
      <c r="DJK5" s="155"/>
      <c r="DJL5" s="155"/>
      <c r="DJM5" s="155"/>
      <c r="DJN5" s="155"/>
      <c r="DJO5" s="155"/>
      <c r="DJP5" s="155"/>
      <c r="DJQ5" s="155"/>
      <c r="DJR5" s="155"/>
      <c r="DJS5" s="155"/>
      <c r="DJT5" s="155"/>
      <c r="DJU5" s="155"/>
      <c r="DJV5" s="155"/>
      <c r="DJW5" s="155"/>
      <c r="DJX5" s="155"/>
      <c r="DJY5" s="155"/>
      <c r="DJZ5" s="155"/>
      <c r="DKA5" s="155"/>
      <c r="DKB5" s="155"/>
      <c r="DKC5" s="155"/>
      <c r="DKD5" s="155"/>
      <c r="DKE5" s="155"/>
      <c r="DKF5" s="155"/>
      <c r="DKG5" s="155"/>
      <c r="DKH5" s="155"/>
      <c r="DKI5" s="155"/>
      <c r="DKJ5" s="155"/>
      <c r="DKK5" s="155"/>
      <c r="DKL5" s="155"/>
      <c r="DKM5" s="155"/>
      <c r="DKN5" s="155"/>
      <c r="DKO5" s="155"/>
      <c r="DKP5" s="155"/>
      <c r="DKQ5" s="155"/>
      <c r="DKR5" s="155"/>
      <c r="DKS5" s="155"/>
      <c r="DKT5" s="155"/>
      <c r="DKU5" s="155"/>
      <c r="DKV5" s="155"/>
      <c r="DKW5" s="155"/>
      <c r="DKX5" s="155"/>
      <c r="DKY5" s="155"/>
      <c r="DKZ5" s="155"/>
      <c r="DLA5" s="155"/>
      <c r="DLB5" s="155"/>
      <c r="DLC5" s="155"/>
      <c r="DLD5" s="155"/>
      <c r="DLE5" s="155"/>
      <c r="DLF5" s="155"/>
      <c r="DLG5" s="155"/>
      <c r="DLH5" s="155"/>
      <c r="DLI5" s="155"/>
      <c r="DLJ5" s="155"/>
      <c r="DLK5" s="155"/>
      <c r="DLL5" s="155"/>
      <c r="DLM5" s="155"/>
      <c r="DLN5" s="155"/>
      <c r="DLO5" s="155"/>
      <c r="DLP5" s="155"/>
      <c r="DLQ5" s="155"/>
      <c r="DLR5" s="155"/>
      <c r="DLS5" s="155"/>
      <c r="DLT5" s="155"/>
      <c r="DLU5" s="155"/>
      <c r="DLV5" s="155"/>
      <c r="DLW5" s="155"/>
      <c r="DLX5" s="155"/>
      <c r="DLY5" s="155"/>
      <c r="DLZ5" s="155"/>
      <c r="DMA5" s="155"/>
      <c r="DMB5" s="155"/>
      <c r="DMC5" s="155"/>
      <c r="DMD5" s="155"/>
      <c r="DME5" s="155"/>
      <c r="DMF5" s="155"/>
      <c r="DMG5" s="155"/>
      <c r="DMH5" s="155"/>
      <c r="DMI5" s="155"/>
      <c r="DMJ5" s="155"/>
      <c r="DMK5" s="155"/>
      <c r="DML5" s="155"/>
      <c r="DMM5" s="155"/>
      <c r="DMN5" s="155"/>
      <c r="DMO5" s="155"/>
      <c r="DMP5" s="155"/>
      <c r="DMQ5" s="155"/>
      <c r="DMR5" s="155"/>
      <c r="DMS5" s="155"/>
      <c r="DMT5" s="155"/>
      <c r="DMU5" s="155"/>
      <c r="DMV5" s="155"/>
      <c r="DMW5" s="155"/>
      <c r="DMX5" s="155"/>
      <c r="DMY5" s="155"/>
      <c r="DMZ5" s="155"/>
      <c r="DNA5" s="155"/>
      <c r="DNB5" s="155"/>
      <c r="DNC5" s="155"/>
      <c r="DND5" s="155"/>
      <c r="DNE5" s="155"/>
      <c r="DNF5" s="155"/>
      <c r="DNG5" s="155"/>
      <c r="DNH5" s="155"/>
      <c r="DNI5" s="155"/>
      <c r="DNJ5" s="155"/>
      <c r="DNK5" s="155"/>
      <c r="DNL5" s="155"/>
      <c r="DNM5" s="155"/>
      <c r="DNN5" s="155"/>
      <c r="DNO5" s="155"/>
      <c r="DNP5" s="155"/>
      <c r="DNQ5" s="155"/>
      <c r="DNR5" s="155"/>
      <c r="DNS5" s="155"/>
      <c r="DNT5" s="155"/>
      <c r="DNU5" s="155"/>
      <c r="DNV5" s="155"/>
      <c r="DNW5" s="155"/>
      <c r="DNX5" s="155"/>
      <c r="DNY5" s="155"/>
      <c r="DNZ5" s="155"/>
      <c r="DOA5" s="155"/>
      <c r="DOB5" s="155"/>
      <c r="DOC5" s="155"/>
      <c r="DOD5" s="155"/>
      <c r="DOE5" s="155"/>
      <c r="DOF5" s="155"/>
      <c r="DOG5" s="155"/>
      <c r="DOH5" s="155"/>
      <c r="DOI5" s="155"/>
      <c r="DOJ5" s="155"/>
      <c r="DOK5" s="155"/>
      <c r="DOL5" s="155"/>
      <c r="DOM5" s="155"/>
      <c r="DON5" s="155"/>
      <c r="DOO5" s="155"/>
      <c r="DOP5" s="155"/>
      <c r="DOQ5" s="155"/>
      <c r="DOR5" s="155"/>
      <c r="DOS5" s="155"/>
      <c r="DOT5" s="155"/>
      <c r="DOU5" s="155"/>
      <c r="DOV5" s="155"/>
      <c r="DOW5" s="155"/>
      <c r="DOX5" s="155"/>
      <c r="DOY5" s="155"/>
      <c r="DOZ5" s="155"/>
      <c r="DPA5" s="155"/>
      <c r="DPB5" s="155"/>
      <c r="DPC5" s="155"/>
      <c r="DPD5" s="155"/>
      <c r="DPE5" s="155"/>
      <c r="DPF5" s="155"/>
      <c r="DPG5" s="155"/>
      <c r="DPH5" s="155"/>
      <c r="DPI5" s="155"/>
      <c r="DPJ5" s="155"/>
      <c r="DPK5" s="155"/>
      <c r="DPL5" s="155"/>
      <c r="DPM5" s="155"/>
      <c r="DPN5" s="155"/>
      <c r="DPO5" s="155"/>
      <c r="DPP5" s="155"/>
      <c r="DPQ5" s="155"/>
      <c r="DPR5" s="155"/>
      <c r="DPS5" s="155"/>
      <c r="DPT5" s="155"/>
      <c r="DPU5" s="155"/>
      <c r="DPV5" s="155"/>
      <c r="DPW5" s="155"/>
      <c r="DPX5" s="155"/>
      <c r="DPY5" s="155"/>
      <c r="DPZ5" s="155"/>
      <c r="DQA5" s="155"/>
      <c r="DQB5" s="155"/>
      <c r="DQC5" s="155"/>
      <c r="DQD5" s="155"/>
      <c r="DQE5" s="155"/>
      <c r="DQF5" s="155"/>
      <c r="DQG5" s="155"/>
      <c r="DQH5" s="155"/>
      <c r="DQI5" s="155"/>
      <c r="DQJ5" s="155"/>
      <c r="DQK5" s="155"/>
      <c r="DQL5" s="155"/>
      <c r="DQM5" s="155"/>
      <c r="DQN5" s="155"/>
      <c r="DQO5" s="155"/>
      <c r="DQP5" s="155"/>
      <c r="DQQ5" s="155"/>
      <c r="DQR5" s="155"/>
      <c r="DQS5" s="155"/>
      <c r="DQT5" s="155"/>
      <c r="DQU5" s="155"/>
      <c r="DQV5" s="155"/>
      <c r="DQW5" s="155"/>
      <c r="DQX5" s="155"/>
      <c r="DQY5" s="155"/>
      <c r="DQZ5" s="155"/>
      <c r="DRA5" s="155"/>
      <c r="DRB5" s="155"/>
      <c r="DRC5" s="155"/>
      <c r="DRD5" s="155"/>
      <c r="DRE5" s="155"/>
      <c r="DRF5" s="155"/>
      <c r="DRG5" s="155"/>
      <c r="DRH5" s="155"/>
      <c r="DRI5" s="155"/>
      <c r="DRJ5" s="155"/>
      <c r="DRK5" s="155"/>
      <c r="DRL5" s="155"/>
      <c r="DRM5" s="155"/>
      <c r="DRN5" s="155"/>
      <c r="DRO5" s="155"/>
      <c r="DRP5" s="155"/>
      <c r="DRQ5" s="155"/>
      <c r="DRR5" s="155"/>
      <c r="DRS5" s="155"/>
      <c r="DRT5" s="155"/>
      <c r="DRU5" s="155"/>
      <c r="DRV5" s="155"/>
      <c r="DRW5" s="155"/>
      <c r="DRX5" s="155"/>
      <c r="DRY5" s="155"/>
      <c r="DRZ5" s="155"/>
      <c r="DSA5" s="155"/>
      <c r="DSB5" s="155"/>
      <c r="DSC5" s="155"/>
      <c r="DSD5" s="155"/>
      <c r="DSE5" s="155"/>
      <c r="DSF5" s="155"/>
      <c r="DSG5" s="155"/>
      <c r="DSH5" s="155"/>
      <c r="DSI5" s="155"/>
      <c r="DSJ5" s="155"/>
      <c r="DSK5" s="155"/>
      <c r="DSL5" s="155"/>
      <c r="DSM5" s="155"/>
      <c r="DSN5" s="155"/>
      <c r="DSO5" s="155"/>
      <c r="DSP5" s="155"/>
      <c r="DSQ5" s="155"/>
      <c r="DSR5" s="155"/>
      <c r="DSS5" s="155"/>
      <c r="DST5" s="155"/>
      <c r="DSU5" s="155"/>
      <c r="DSV5" s="155"/>
      <c r="DSW5" s="155"/>
      <c r="DSX5" s="155"/>
      <c r="DSY5" s="155"/>
      <c r="DSZ5" s="155"/>
      <c r="DTA5" s="155"/>
      <c r="DTB5" s="155"/>
      <c r="DTC5" s="155"/>
      <c r="DTD5" s="155"/>
      <c r="DTE5" s="155"/>
      <c r="DTF5" s="155"/>
      <c r="DTG5" s="155"/>
      <c r="DTH5" s="155"/>
      <c r="DTI5" s="155"/>
      <c r="DTJ5" s="155"/>
      <c r="DTK5" s="155"/>
      <c r="DTL5" s="155"/>
      <c r="DTM5" s="155"/>
      <c r="DTN5" s="155"/>
      <c r="DTO5" s="155"/>
      <c r="DTP5" s="155"/>
      <c r="DTQ5" s="155"/>
      <c r="DTR5" s="155"/>
      <c r="DTS5" s="155"/>
      <c r="DTT5" s="155"/>
      <c r="DTU5" s="155"/>
      <c r="DTV5" s="155"/>
      <c r="DTW5" s="155"/>
      <c r="DTX5" s="155"/>
      <c r="DTY5" s="155"/>
      <c r="DTZ5" s="155"/>
      <c r="DUA5" s="155"/>
      <c r="DUB5" s="155"/>
      <c r="DUC5" s="155"/>
      <c r="DUD5" s="155"/>
      <c r="DUE5" s="155"/>
      <c r="DUF5" s="155"/>
      <c r="DUG5" s="155"/>
      <c r="DUH5" s="155"/>
      <c r="DUI5" s="155"/>
      <c r="DUJ5" s="155"/>
      <c r="DUK5" s="155"/>
      <c r="DUL5" s="155"/>
      <c r="DUM5" s="155"/>
      <c r="DUN5" s="155"/>
      <c r="DUO5" s="155"/>
      <c r="DUP5" s="155"/>
      <c r="DUQ5" s="155"/>
      <c r="DUR5" s="155"/>
      <c r="DUS5" s="155"/>
      <c r="DUT5" s="155"/>
      <c r="DUU5" s="155"/>
      <c r="DUV5" s="155"/>
      <c r="DUW5" s="155"/>
      <c r="DUX5" s="155"/>
      <c r="DUY5" s="155"/>
      <c r="DUZ5" s="155"/>
      <c r="DVA5" s="155"/>
      <c r="DVB5" s="155"/>
      <c r="DVC5" s="155"/>
      <c r="DVD5" s="155"/>
      <c r="DVE5" s="155"/>
      <c r="DVF5" s="155"/>
      <c r="DVG5" s="155"/>
      <c r="DVH5" s="155"/>
      <c r="DVI5" s="155"/>
      <c r="DVJ5" s="155"/>
      <c r="DVK5" s="155"/>
      <c r="DVL5" s="155"/>
      <c r="DVM5" s="155"/>
      <c r="DVN5" s="155"/>
      <c r="DVO5" s="155"/>
      <c r="DVP5" s="155"/>
      <c r="DVQ5" s="155"/>
      <c r="DVR5" s="155"/>
      <c r="DVS5" s="155"/>
      <c r="DVT5" s="155"/>
      <c r="DVU5" s="155"/>
      <c r="DVV5" s="155"/>
      <c r="DVW5" s="155"/>
      <c r="DVX5" s="155"/>
      <c r="DVY5" s="155"/>
      <c r="DVZ5" s="155"/>
      <c r="DWA5" s="155"/>
      <c r="DWB5" s="155"/>
      <c r="DWC5" s="155"/>
      <c r="DWD5" s="155"/>
      <c r="DWE5" s="155"/>
      <c r="DWF5" s="155"/>
      <c r="DWG5" s="155"/>
      <c r="DWH5" s="155"/>
      <c r="DWI5" s="155"/>
      <c r="DWJ5" s="155"/>
      <c r="DWK5" s="155"/>
      <c r="DWL5" s="155"/>
      <c r="DWM5" s="155"/>
      <c r="DWN5" s="155"/>
      <c r="DWO5" s="155"/>
      <c r="DWP5" s="155"/>
      <c r="DWQ5" s="155"/>
      <c r="DWR5" s="155"/>
      <c r="DWS5" s="155"/>
      <c r="DWT5" s="155"/>
      <c r="DWU5" s="155"/>
      <c r="DWV5" s="155"/>
      <c r="DWW5" s="155"/>
      <c r="DWX5" s="155"/>
      <c r="DWY5" s="155"/>
      <c r="DWZ5" s="155"/>
      <c r="DXA5" s="155"/>
      <c r="DXB5" s="155"/>
      <c r="DXC5" s="155"/>
      <c r="DXD5" s="155"/>
      <c r="DXE5" s="155"/>
      <c r="DXF5" s="155"/>
      <c r="DXG5" s="155"/>
      <c r="DXH5" s="155"/>
      <c r="DXI5" s="155"/>
      <c r="DXJ5" s="155"/>
      <c r="DXK5" s="155"/>
      <c r="DXL5" s="155"/>
      <c r="DXM5" s="155"/>
      <c r="DXN5" s="155"/>
      <c r="DXO5" s="155"/>
      <c r="DXP5" s="155"/>
      <c r="DXQ5" s="155"/>
      <c r="DXR5" s="155"/>
      <c r="DXS5" s="155"/>
      <c r="DXT5" s="155"/>
      <c r="DXU5" s="155"/>
      <c r="DXV5" s="155"/>
      <c r="DXW5" s="155"/>
      <c r="DXX5" s="155"/>
      <c r="DXY5" s="155"/>
      <c r="DXZ5" s="155"/>
      <c r="DYA5" s="155"/>
      <c r="DYB5" s="155"/>
      <c r="DYC5" s="155"/>
      <c r="DYD5" s="155"/>
      <c r="DYE5" s="155"/>
      <c r="DYF5" s="155"/>
      <c r="DYG5" s="155"/>
      <c r="DYH5" s="155"/>
      <c r="DYI5" s="155"/>
      <c r="DYJ5" s="155"/>
      <c r="DYK5" s="155"/>
      <c r="DYL5" s="155"/>
      <c r="DYM5" s="155"/>
      <c r="DYN5" s="155"/>
      <c r="DYO5" s="155"/>
      <c r="DYP5" s="155"/>
      <c r="DYQ5" s="155"/>
      <c r="DYR5" s="155"/>
      <c r="DYS5" s="155"/>
      <c r="DYT5" s="155"/>
      <c r="DYU5" s="155"/>
      <c r="DYV5" s="155"/>
      <c r="DYW5" s="155"/>
      <c r="DYX5" s="155"/>
      <c r="DYY5" s="155"/>
      <c r="DYZ5" s="155"/>
      <c r="DZA5" s="155"/>
      <c r="DZB5" s="155"/>
      <c r="DZC5" s="155"/>
      <c r="DZD5" s="155"/>
      <c r="DZE5" s="155"/>
      <c r="DZF5" s="155"/>
      <c r="DZG5" s="155"/>
      <c r="DZH5" s="155"/>
      <c r="DZI5" s="155"/>
      <c r="DZJ5" s="155"/>
      <c r="DZK5" s="155"/>
      <c r="DZL5" s="155"/>
      <c r="DZM5" s="155"/>
      <c r="DZN5" s="155"/>
      <c r="DZO5" s="155"/>
      <c r="DZP5" s="155"/>
      <c r="DZQ5" s="155"/>
      <c r="DZR5" s="155"/>
      <c r="DZS5" s="155"/>
      <c r="DZT5" s="155"/>
      <c r="DZU5" s="155"/>
      <c r="DZV5" s="155"/>
      <c r="DZW5" s="155"/>
      <c r="DZX5" s="155"/>
      <c r="DZY5" s="155"/>
      <c r="DZZ5" s="155"/>
      <c r="EAA5" s="155"/>
      <c r="EAB5" s="155"/>
      <c r="EAC5" s="155"/>
      <c r="EAD5" s="155"/>
      <c r="EAE5" s="155"/>
      <c r="EAF5" s="155"/>
      <c r="EAG5" s="155"/>
      <c r="EAH5" s="155"/>
      <c r="EAI5" s="155"/>
      <c r="EAJ5" s="155"/>
      <c r="EAK5" s="155"/>
      <c r="EAL5" s="155"/>
      <c r="EAM5" s="155"/>
      <c r="EAN5" s="155"/>
      <c r="EAO5" s="155"/>
      <c r="EAP5" s="155"/>
      <c r="EAQ5" s="155"/>
      <c r="EAR5" s="155"/>
      <c r="EAS5" s="155"/>
      <c r="EAT5" s="155"/>
      <c r="EAU5" s="155"/>
      <c r="EAV5" s="155"/>
      <c r="EAW5" s="155"/>
      <c r="EAX5" s="155"/>
      <c r="EAY5" s="155"/>
      <c r="EAZ5" s="155"/>
      <c r="EBA5" s="155"/>
      <c r="EBB5" s="155"/>
      <c r="EBC5" s="155"/>
      <c r="EBD5" s="155"/>
      <c r="EBE5" s="155"/>
      <c r="EBF5" s="155"/>
      <c r="EBG5" s="155"/>
      <c r="EBH5" s="155"/>
      <c r="EBI5" s="155"/>
      <c r="EBJ5" s="155"/>
      <c r="EBK5" s="155"/>
      <c r="EBL5" s="155"/>
      <c r="EBM5" s="155"/>
      <c r="EBN5" s="155"/>
      <c r="EBO5" s="155"/>
      <c r="EBP5" s="155"/>
      <c r="EBQ5" s="155"/>
      <c r="EBR5" s="155"/>
      <c r="EBS5" s="155"/>
      <c r="EBT5" s="155"/>
      <c r="EBU5" s="155"/>
      <c r="EBV5" s="155"/>
      <c r="EBW5" s="155"/>
      <c r="EBX5" s="155"/>
      <c r="EBY5" s="155"/>
      <c r="EBZ5" s="155"/>
      <c r="ECA5" s="155"/>
      <c r="ECB5" s="155"/>
      <c r="ECC5" s="155"/>
      <c r="ECD5" s="155"/>
      <c r="ECE5" s="155"/>
      <c r="ECF5" s="155"/>
      <c r="ECG5" s="155"/>
      <c r="ECH5" s="155"/>
      <c r="ECI5" s="155"/>
      <c r="ECJ5" s="155"/>
      <c r="ECK5" s="155"/>
      <c r="ECL5" s="155"/>
      <c r="ECM5" s="155"/>
      <c r="ECN5" s="155"/>
      <c r="ECO5" s="155"/>
      <c r="ECP5" s="155"/>
      <c r="ECQ5" s="155"/>
      <c r="ECR5" s="155"/>
      <c r="ECS5" s="155"/>
      <c r="ECT5" s="155"/>
      <c r="ECU5" s="155"/>
      <c r="ECV5" s="155"/>
      <c r="ECW5" s="155"/>
      <c r="ECX5" s="155"/>
      <c r="ECY5" s="155"/>
      <c r="ECZ5" s="155"/>
      <c r="EDA5" s="155"/>
      <c r="EDB5" s="155"/>
      <c r="EDC5" s="155"/>
      <c r="EDD5" s="155"/>
      <c r="EDE5" s="155"/>
      <c r="EDF5" s="155"/>
      <c r="EDG5" s="155"/>
      <c r="EDH5" s="155"/>
      <c r="EDI5" s="155"/>
      <c r="EDJ5" s="155"/>
      <c r="EDK5" s="155"/>
      <c r="EDL5" s="155"/>
      <c r="EDM5" s="155"/>
      <c r="EDN5" s="155"/>
      <c r="EDO5" s="155"/>
      <c r="EDP5" s="155"/>
      <c r="EDQ5" s="155"/>
      <c r="EDR5" s="155"/>
      <c r="EDS5" s="155"/>
      <c r="EDT5" s="155"/>
      <c r="EDU5" s="155"/>
      <c r="EDV5" s="155"/>
      <c r="EDW5" s="155"/>
      <c r="EDX5" s="155"/>
      <c r="EDY5" s="155"/>
      <c r="EDZ5" s="155"/>
      <c r="EEA5" s="155"/>
      <c r="EEB5" s="155"/>
      <c r="EEC5" s="155"/>
      <c r="EED5" s="155"/>
      <c r="EEE5" s="155"/>
      <c r="EEF5" s="155"/>
      <c r="EEG5" s="155"/>
      <c r="EEH5" s="155"/>
      <c r="EEI5" s="155"/>
      <c r="EEJ5" s="155"/>
      <c r="EEK5" s="155"/>
      <c r="EEL5" s="155"/>
      <c r="EEM5" s="155"/>
      <c r="EEN5" s="155"/>
      <c r="EEO5" s="155"/>
      <c r="EEP5" s="155"/>
      <c r="EEQ5" s="155"/>
      <c r="EER5" s="155"/>
      <c r="EES5" s="155"/>
      <c r="EET5" s="155"/>
      <c r="EEU5" s="155"/>
      <c r="EEV5" s="155"/>
      <c r="EEW5" s="155"/>
      <c r="EEX5" s="155"/>
      <c r="EEY5" s="155"/>
      <c r="EEZ5" s="155"/>
      <c r="EFA5" s="155"/>
      <c r="EFB5" s="155"/>
      <c r="EFC5" s="155"/>
      <c r="EFD5" s="155"/>
      <c r="EFE5" s="155"/>
      <c r="EFF5" s="155"/>
      <c r="EFG5" s="155"/>
      <c r="EFH5" s="155"/>
      <c r="EFI5" s="155"/>
      <c r="EFJ5" s="155"/>
      <c r="EFK5" s="155"/>
      <c r="EFL5" s="155"/>
      <c r="EFM5" s="155"/>
      <c r="EFN5" s="155"/>
      <c r="EFO5" s="155"/>
      <c r="EFP5" s="155"/>
      <c r="EFQ5" s="155"/>
      <c r="EFR5" s="155"/>
      <c r="EFS5" s="155"/>
      <c r="EFT5" s="155"/>
      <c r="EFU5" s="155"/>
      <c r="EFV5" s="155"/>
      <c r="EFW5" s="155"/>
      <c r="EFX5" s="155"/>
      <c r="EFY5" s="155"/>
      <c r="EFZ5" s="155"/>
      <c r="EGA5" s="155"/>
      <c r="EGB5" s="155"/>
      <c r="EGC5" s="155"/>
      <c r="EGD5" s="155"/>
      <c r="EGE5" s="155"/>
      <c r="EGF5" s="155"/>
      <c r="EGG5" s="155"/>
      <c r="EGH5" s="155"/>
      <c r="EGI5" s="155"/>
      <c r="EGJ5" s="155"/>
      <c r="EGK5" s="155"/>
      <c r="EGL5" s="155"/>
      <c r="EGM5" s="155"/>
      <c r="EGN5" s="155"/>
      <c r="EGO5" s="155"/>
      <c r="EGP5" s="155"/>
      <c r="EGQ5" s="155"/>
      <c r="EGR5" s="155"/>
      <c r="EGS5" s="155"/>
      <c r="EGT5" s="155"/>
      <c r="EGU5" s="155"/>
      <c r="EGV5" s="155"/>
      <c r="EGW5" s="155"/>
      <c r="EGX5" s="155"/>
      <c r="EGY5" s="155"/>
      <c r="EGZ5" s="155"/>
      <c r="EHA5" s="155"/>
      <c r="EHB5" s="155"/>
      <c r="EHC5" s="155"/>
      <c r="EHD5" s="155"/>
      <c r="EHE5" s="155"/>
      <c r="EHF5" s="155"/>
      <c r="EHG5" s="155"/>
      <c r="EHH5" s="155"/>
      <c r="EHI5" s="155"/>
      <c r="EHJ5" s="155"/>
      <c r="EHK5" s="155"/>
      <c r="EHL5" s="155"/>
      <c r="EHM5" s="155"/>
      <c r="EHN5" s="155"/>
      <c r="EHO5" s="155"/>
      <c r="EHP5" s="155"/>
      <c r="EHQ5" s="155"/>
      <c r="EHR5" s="155"/>
      <c r="EHS5" s="155"/>
      <c r="EHT5" s="155"/>
      <c r="EHU5" s="155"/>
      <c r="EHV5" s="155"/>
      <c r="EHW5" s="155"/>
      <c r="EHX5" s="155"/>
      <c r="EHY5" s="155"/>
      <c r="EHZ5" s="155"/>
      <c r="EIA5" s="155"/>
      <c r="EIB5" s="155"/>
      <c r="EIC5" s="155"/>
      <c r="EID5" s="155"/>
      <c r="EIE5" s="155"/>
      <c r="EIF5" s="155"/>
      <c r="EIG5" s="155"/>
      <c r="EIH5" s="155"/>
      <c r="EII5" s="155"/>
      <c r="EIJ5" s="155"/>
      <c r="EIK5" s="155"/>
      <c r="EIL5" s="155"/>
      <c r="EIM5" s="155"/>
      <c r="EIN5" s="155"/>
      <c r="EIO5" s="155"/>
      <c r="EIP5" s="155"/>
      <c r="EIQ5" s="155"/>
      <c r="EIR5" s="155"/>
      <c r="EIS5" s="155"/>
      <c r="EIT5" s="155"/>
      <c r="EIU5" s="155"/>
      <c r="EIV5" s="155"/>
      <c r="EIW5" s="155"/>
      <c r="EIX5" s="155"/>
      <c r="EIY5" s="155"/>
      <c r="EIZ5" s="155"/>
      <c r="EJA5" s="155"/>
      <c r="EJB5" s="155"/>
      <c r="EJC5" s="155"/>
      <c r="EJD5" s="155"/>
      <c r="EJE5" s="155"/>
      <c r="EJF5" s="155"/>
      <c r="EJG5" s="155"/>
      <c r="EJH5" s="155"/>
      <c r="EJI5" s="155"/>
      <c r="EJJ5" s="155"/>
      <c r="EJK5" s="155"/>
      <c r="EJL5" s="155"/>
      <c r="EJM5" s="155"/>
      <c r="EJN5" s="155"/>
      <c r="EJO5" s="155"/>
      <c r="EJP5" s="155"/>
      <c r="EJQ5" s="155"/>
      <c r="EJR5" s="155"/>
      <c r="EJS5" s="155"/>
      <c r="EJT5" s="155"/>
      <c r="EJU5" s="155"/>
      <c r="EJV5" s="155"/>
      <c r="EJW5" s="155"/>
      <c r="EJX5" s="155"/>
      <c r="EJY5" s="155"/>
      <c r="EJZ5" s="155"/>
      <c r="EKA5" s="155"/>
      <c r="EKB5" s="155"/>
      <c r="EKC5" s="155"/>
      <c r="EKD5" s="155"/>
      <c r="EKE5" s="155"/>
      <c r="EKF5" s="155"/>
      <c r="EKG5" s="155"/>
      <c r="EKH5" s="155"/>
      <c r="EKI5" s="155"/>
      <c r="EKJ5" s="155"/>
      <c r="EKK5" s="155"/>
      <c r="EKL5" s="155"/>
      <c r="EKM5" s="155"/>
      <c r="EKN5" s="155"/>
      <c r="EKO5" s="155"/>
      <c r="EKP5" s="155"/>
      <c r="EKQ5" s="155"/>
      <c r="EKR5" s="155"/>
      <c r="EKS5" s="155"/>
      <c r="EKT5" s="155"/>
      <c r="EKU5" s="155"/>
      <c r="EKV5" s="155"/>
      <c r="EKW5" s="155"/>
      <c r="EKX5" s="155"/>
      <c r="EKY5" s="155"/>
      <c r="EKZ5" s="155"/>
      <c r="ELA5" s="155"/>
      <c r="ELB5" s="155"/>
      <c r="ELC5" s="155"/>
      <c r="ELD5" s="155"/>
      <c r="ELE5" s="155"/>
      <c r="ELF5" s="155"/>
      <c r="ELG5" s="155"/>
      <c r="ELH5" s="155"/>
      <c r="ELI5" s="155"/>
      <c r="ELJ5" s="155"/>
      <c r="ELK5" s="155"/>
      <c r="ELL5" s="155"/>
      <c r="ELM5" s="155"/>
      <c r="ELN5" s="155"/>
      <c r="ELO5" s="155"/>
      <c r="ELP5" s="155"/>
      <c r="ELQ5" s="155"/>
      <c r="ELR5" s="155"/>
      <c r="ELS5" s="155"/>
      <c r="ELT5" s="155"/>
      <c r="ELU5" s="155"/>
      <c r="ELV5" s="155"/>
      <c r="ELW5" s="155"/>
      <c r="ELX5" s="155"/>
      <c r="ELY5" s="155"/>
      <c r="ELZ5" s="155"/>
      <c r="EMA5" s="155"/>
      <c r="EMB5" s="155"/>
      <c r="EMC5" s="155"/>
      <c r="EMD5" s="155"/>
      <c r="EME5" s="155"/>
      <c r="EMF5" s="155"/>
      <c r="EMG5" s="155"/>
      <c r="EMH5" s="155"/>
      <c r="EMI5" s="155"/>
      <c r="EMJ5" s="155"/>
      <c r="EMK5" s="155"/>
      <c r="EML5" s="155"/>
      <c r="EMM5" s="155"/>
      <c r="EMN5" s="155"/>
      <c r="EMO5" s="155"/>
      <c r="EMP5" s="155"/>
      <c r="EMQ5" s="155"/>
      <c r="EMR5" s="155"/>
      <c r="EMS5" s="155"/>
      <c r="EMT5" s="155"/>
      <c r="EMU5" s="155"/>
      <c r="EMV5" s="155"/>
      <c r="EMW5" s="155"/>
      <c r="EMX5" s="155"/>
      <c r="EMY5" s="155"/>
      <c r="EMZ5" s="155"/>
      <c r="ENA5" s="155"/>
      <c r="ENB5" s="155"/>
      <c r="ENC5" s="155"/>
      <c r="END5" s="155"/>
      <c r="ENE5" s="155"/>
      <c r="ENF5" s="155"/>
      <c r="ENG5" s="155"/>
      <c r="ENH5" s="155"/>
      <c r="ENI5" s="155"/>
      <c r="ENJ5" s="155"/>
      <c r="ENK5" s="155"/>
      <c r="ENL5" s="155"/>
      <c r="ENM5" s="155"/>
      <c r="ENN5" s="155"/>
      <c r="ENO5" s="155"/>
      <c r="ENP5" s="155"/>
      <c r="ENQ5" s="155"/>
      <c r="ENR5" s="155"/>
      <c r="ENS5" s="155"/>
      <c r="ENT5" s="155"/>
      <c r="ENU5" s="155"/>
      <c r="ENV5" s="155"/>
      <c r="ENW5" s="155"/>
      <c r="ENX5" s="155"/>
      <c r="ENY5" s="155"/>
      <c r="ENZ5" s="155"/>
      <c r="EOA5" s="155"/>
      <c r="EOB5" s="155"/>
      <c r="EOC5" s="155"/>
      <c r="EOD5" s="155"/>
      <c r="EOE5" s="155"/>
      <c r="EOF5" s="155"/>
      <c r="EOG5" s="155"/>
      <c r="EOH5" s="155"/>
      <c r="EOI5" s="155"/>
      <c r="EOJ5" s="155"/>
      <c r="EOK5" s="155"/>
      <c r="EOL5" s="155"/>
      <c r="EOM5" s="155"/>
      <c r="EON5" s="155"/>
      <c r="EOO5" s="155"/>
      <c r="EOP5" s="155"/>
      <c r="EOQ5" s="155"/>
      <c r="EOR5" s="155"/>
      <c r="EOS5" s="155"/>
      <c r="EOT5" s="155"/>
      <c r="EOU5" s="155"/>
      <c r="EOV5" s="155"/>
      <c r="EOW5" s="155"/>
      <c r="EOX5" s="155"/>
      <c r="EOY5" s="155"/>
      <c r="EOZ5" s="155"/>
      <c r="EPA5" s="155"/>
      <c r="EPB5" s="155"/>
      <c r="EPC5" s="155"/>
      <c r="EPD5" s="155"/>
      <c r="EPE5" s="155"/>
      <c r="EPF5" s="155"/>
      <c r="EPG5" s="155"/>
      <c r="EPH5" s="155"/>
      <c r="EPI5" s="155"/>
      <c r="EPJ5" s="155"/>
      <c r="EPK5" s="155"/>
      <c r="EPL5" s="155"/>
      <c r="EPM5" s="155"/>
      <c r="EPN5" s="155"/>
      <c r="EPO5" s="155"/>
      <c r="EPP5" s="155"/>
      <c r="EPQ5" s="155"/>
      <c r="EPR5" s="155"/>
      <c r="EPS5" s="155"/>
      <c r="EPT5" s="155"/>
      <c r="EPU5" s="155"/>
      <c r="EPV5" s="155"/>
      <c r="EPW5" s="155"/>
      <c r="EPX5" s="155"/>
      <c r="EPY5" s="155"/>
      <c r="EPZ5" s="155"/>
      <c r="EQA5" s="155"/>
      <c r="EQB5" s="155"/>
      <c r="EQC5" s="155"/>
      <c r="EQD5" s="155"/>
      <c r="EQE5" s="155"/>
      <c r="EQF5" s="155"/>
      <c r="EQG5" s="155"/>
      <c r="EQH5" s="155"/>
      <c r="EQI5" s="155"/>
      <c r="EQJ5" s="155"/>
      <c r="EQK5" s="155"/>
      <c r="EQL5" s="155"/>
      <c r="EQM5" s="155"/>
      <c r="EQN5" s="155"/>
      <c r="EQO5" s="155"/>
      <c r="EQP5" s="155"/>
      <c r="EQQ5" s="155"/>
      <c r="EQR5" s="155"/>
      <c r="EQS5" s="155"/>
      <c r="EQT5" s="155"/>
      <c r="EQU5" s="155"/>
      <c r="EQV5" s="155"/>
      <c r="EQW5" s="155"/>
      <c r="EQX5" s="155"/>
      <c r="EQY5" s="155"/>
      <c r="EQZ5" s="155"/>
      <c r="ERA5" s="155"/>
      <c r="ERB5" s="155"/>
      <c r="ERC5" s="155"/>
      <c r="ERD5" s="155"/>
      <c r="ERE5" s="155"/>
      <c r="ERF5" s="155"/>
      <c r="ERG5" s="155"/>
      <c r="ERH5" s="155"/>
      <c r="ERI5" s="155"/>
      <c r="ERJ5" s="155"/>
      <c r="ERK5" s="155"/>
      <c r="ERL5" s="155"/>
      <c r="ERM5" s="155"/>
      <c r="ERN5" s="155"/>
      <c r="ERO5" s="155"/>
      <c r="ERP5" s="155"/>
      <c r="ERQ5" s="155"/>
      <c r="ERR5" s="155"/>
      <c r="ERS5" s="155"/>
      <c r="ERT5" s="155"/>
      <c r="ERU5" s="155"/>
      <c r="ERV5" s="155"/>
      <c r="ERW5" s="155"/>
      <c r="ERX5" s="155"/>
      <c r="ERY5" s="155"/>
      <c r="ERZ5" s="155"/>
      <c r="ESA5" s="155"/>
      <c r="ESB5" s="155"/>
      <c r="ESC5" s="155"/>
      <c r="ESD5" s="155"/>
      <c r="ESE5" s="155"/>
      <c r="ESF5" s="155"/>
      <c r="ESG5" s="155"/>
      <c r="ESH5" s="155"/>
      <c r="ESI5" s="155"/>
      <c r="ESJ5" s="155"/>
      <c r="ESK5" s="155"/>
      <c r="ESL5" s="155"/>
      <c r="ESM5" s="155"/>
      <c r="ESN5" s="155"/>
      <c r="ESO5" s="155"/>
      <c r="ESP5" s="155"/>
      <c r="ESQ5" s="155"/>
      <c r="ESR5" s="155"/>
      <c r="ESS5" s="155"/>
      <c r="EST5" s="155"/>
      <c r="ESU5" s="155"/>
      <c r="ESV5" s="155"/>
      <c r="ESW5" s="155"/>
      <c r="ESX5" s="155"/>
      <c r="ESY5" s="155"/>
      <c r="ESZ5" s="155"/>
      <c r="ETA5" s="155"/>
      <c r="ETB5" s="155"/>
      <c r="ETC5" s="155"/>
      <c r="ETD5" s="155"/>
      <c r="ETE5" s="155"/>
      <c r="ETF5" s="155"/>
      <c r="ETG5" s="155"/>
      <c r="ETH5" s="155"/>
      <c r="ETI5" s="155"/>
      <c r="ETJ5" s="155"/>
      <c r="ETK5" s="155"/>
      <c r="ETL5" s="155"/>
      <c r="ETM5" s="155"/>
      <c r="ETN5" s="155"/>
      <c r="ETO5" s="155"/>
      <c r="ETP5" s="155"/>
      <c r="ETQ5" s="155"/>
      <c r="ETR5" s="155"/>
      <c r="ETS5" s="155"/>
      <c r="ETT5" s="155"/>
      <c r="ETU5" s="155"/>
      <c r="ETV5" s="155"/>
      <c r="ETW5" s="155"/>
      <c r="ETX5" s="155"/>
      <c r="ETY5" s="155"/>
      <c r="ETZ5" s="155"/>
      <c r="EUA5" s="155"/>
      <c r="EUB5" s="155"/>
      <c r="EUC5" s="155"/>
      <c r="EUD5" s="155"/>
      <c r="EUE5" s="155"/>
      <c r="EUF5" s="155"/>
      <c r="EUG5" s="155"/>
      <c r="EUH5" s="155"/>
      <c r="EUI5" s="155"/>
      <c r="EUJ5" s="155"/>
      <c r="EUK5" s="155"/>
      <c r="EUL5" s="155"/>
      <c r="EUM5" s="155"/>
      <c r="EUN5" s="155"/>
      <c r="EUO5" s="155"/>
      <c r="EUP5" s="155"/>
      <c r="EUQ5" s="155"/>
      <c r="EUR5" s="155"/>
      <c r="EUS5" s="155"/>
      <c r="EUT5" s="155"/>
      <c r="EUU5" s="155"/>
      <c r="EUV5" s="155"/>
      <c r="EUW5" s="155"/>
      <c r="EUX5" s="155"/>
      <c r="EUY5" s="155"/>
      <c r="EUZ5" s="155"/>
      <c r="EVA5" s="155"/>
      <c r="EVB5" s="155"/>
      <c r="EVC5" s="155"/>
      <c r="EVD5" s="155"/>
      <c r="EVE5" s="155"/>
      <c r="EVF5" s="155"/>
      <c r="EVG5" s="155"/>
      <c r="EVH5" s="155"/>
      <c r="EVI5" s="155"/>
      <c r="EVJ5" s="155"/>
      <c r="EVK5" s="155"/>
      <c r="EVL5" s="155"/>
      <c r="EVM5" s="155"/>
      <c r="EVN5" s="155"/>
      <c r="EVO5" s="155"/>
      <c r="EVP5" s="155"/>
      <c r="EVQ5" s="155"/>
      <c r="EVR5" s="155"/>
      <c r="EVS5" s="155"/>
      <c r="EVT5" s="155"/>
      <c r="EVU5" s="155"/>
      <c r="EVV5" s="155"/>
      <c r="EVW5" s="155"/>
      <c r="EVX5" s="155"/>
      <c r="EVY5" s="155"/>
      <c r="EVZ5" s="155"/>
      <c r="EWA5" s="155"/>
      <c r="EWB5" s="155"/>
      <c r="EWC5" s="155"/>
      <c r="EWD5" s="155"/>
      <c r="EWE5" s="155"/>
      <c r="EWF5" s="155"/>
      <c r="EWG5" s="155"/>
      <c r="EWH5" s="155"/>
      <c r="EWI5" s="155"/>
      <c r="EWJ5" s="155"/>
      <c r="EWK5" s="155"/>
      <c r="EWL5" s="155"/>
      <c r="EWM5" s="155"/>
      <c r="EWN5" s="155"/>
      <c r="EWO5" s="155"/>
      <c r="EWP5" s="155"/>
      <c r="EWQ5" s="155"/>
      <c r="EWR5" s="155"/>
      <c r="EWS5" s="155"/>
      <c r="EWT5" s="155"/>
      <c r="EWU5" s="155"/>
      <c r="EWV5" s="155"/>
      <c r="EWW5" s="155"/>
      <c r="EWX5" s="155"/>
      <c r="EWY5" s="155"/>
      <c r="EWZ5" s="155"/>
      <c r="EXA5" s="155"/>
      <c r="EXB5" s="155"/>
      <c r="EXC5" s="155"/>
      <c r="EXD5" s="155"/>
      <c r="EXE5" s="155"/>
      <c r="EXF5" s="155"/>
      <c r="EXG5" s="155"/>
      <c r="EXH5" s="155"/>
      <c r="EXI5" s="155"/>
      <c r="EXJ5" s="155"/>
      <c r="EXK5" s="155"/>
      <c r="EXL5" s="155"/>
      <c r="EXM5" s="155"/>
      <c r="EXN5" s="155"/>
      <c r="EXO5" s="155"/>
      <c r="EXP5" s="155"/>
      <c r="EXQ5" s="155"/>
      <c r="EXR5" s="155"/>
      <c r="EXS5" s="155"/>
      <c r="EXT5" s="155"/>
      <c r="EXU5" s="155"/>
      <c r="EXV5" s="155"/>
      <c r="EXW5" s="155"/>
      <c r="EXX5" s="155"/>
      <c r="EXY5" s="155"/>
      <c r="EXZ5" s="155"/>
      <c r="EYA5" s="155"/>
      <c r="EYB5" s="155"/>
      <c r="EYC5" s="155"/>
      <c r="EYD5" s="155"/>
      <c r="EYE5" s="155"/>
      <c r="EYF5" s="155"/>
      <c r="EYG5" s="155"/>
      <c r="EYH5" s="155"/>
      <c r="EYI5" s="155"/>
      <c r="EYJ5" s="155"/>
      <c r="EYK5" s="155"/>
      <c r="EYL5" s="155"/>
      <c r="EYM5" s="155"/>
      <c r="EYN5" s="155"/>
      <c r="EYO5" s="155"/>
      <c r="EYP5" s="155"/>
      <c r="EYQ5" s="155"/>
      <c r="EYR5" s="155"/>
      <c r="EYS5" s="155"/>
      <c r="EYT5" s="155"/>
      <c r="EYU5" s="155"/>
      <c r="EYV5" s="155"/>
      <c r="EYW5" s="155"/>
      <c r="EYX5" s="155"/>
      <c r="EYY5" s="155"/>
      <c r="EYZ5" s="155"/>
      <c r="EZA5" s="155"/>
      <c r="EZB5" s="155"/>
      <c r="EZC5" s="155"/>
      <c r="EZD5" s="155"/>
      <c r="EZE5" s="155"/>
      <c r="EZF5" s="155"/>
      <c r="EZG5" s="155"/>
      <c r="EZH5" s="155"/>
      <c r="EZI5" s="155"/>
      <c r="EZJ5" s="155"/>
      <c r="EZK5" s="155"/>
      <c r="EZL5" s="155"/>
      <c r="EZM5" s="155"/>
      <c r="EZN5" s="155"/>
      <c r="EZO5" s="155"/>
      <c r="EZP5" s="155"/>
      <c r="EZQ5" s="155"/>
      <c r="EZR5" s="155"/>
      <c r="EZS5" s="155"/>
      <c r="EZT5" s="155"/>
      <c r="EZU5" s="155"/>
      <c r="EZV5" s="155"/>
      <c r="EZW5" s="155"/>
      <c r="EZX5" s="155"/>
      <c r="EZY5" s="155"/>
      <c r="EZZ5" s="155"/>
      <c r="FAA5" s="155"/>
      <c r="FAB5" s="155"/>
      <c r="FAC5" s="155"/>
      <c r="FAD5" s="155"/>
      <c r="FAE5" s="155"/>
      <c r="FAF5" s="155"/>
      <c r="FAG5" s="155"/>
      <c r="FAH5" s="155"/>
      <c r="FAI5" s="155"/>
      <c r="FAJ5" s="155"/>
      <c r="FAK5" s="155"/>
      <c r="FAL5" s="155"/>
      <c r="FAM5" s="155"/>
      <c r="FAN5" s="155"/>
      <c r="FAO5" s="155"/>
      <c r="FAP5" s="155"/>
      <c r="FAQ5" s="155"/>
      <c r="FAR5" s="155"/>
      <c r="FAS5" s="155"/>
      <c r="FAT5" s="155"/>
      <c r="FAU5" s="155"/>
      <c r="FAV5" s="155"/>
      <c r="FAW5" s="155"/>
      <c r="FAX5" s="155"/>
      <c r="FAY5" s="155"/>
      <c r="FAZ5" s="155"/>
      <c r="FBA5" s="155"/>
      <c r="FBB5" s="155"/>
      <c r="FBC5" s="155"/>
      <c r="FBD5" s="155"/>
      <c r="FBE5" s="155"/>
      <c r="FBF5" s="155"/>
      <c r="FBG5" s="155"/>
      <c r="FBH5" s="155"/>
      <c r="FBI5" s="155"/>
      <c r="FBJ5" s="155"/>
      <c r="FBK5" s="155"/>
      <c r="FBL5" s="155"/>
      <c r="FBM5" s="155"/>
      <c r="FBN5" s="155"/>
      <c r="FBO5" s="155"/>
      <c r="FBP5" s="155"/>
      <c r="FBQ5" s="155"/>
      <c r="FBR5" s="155"/>
      <c r="FBS5" s="155"/>
      <c r="FBT5" s="155"/>
      <c r="FBU5" s="155"/>
      <c r="FBV5" s="155"/>
      <c r="FBW5" s="155"/>
      <c r="FBX5" s="155"/>
      <c r="FBY5" s="155"/>
      <c r="FBZ5" s="155"/>
      <c r="FCA5" s="155"/>
      <c r="FCB5" s="155"/>
      <c r="FCC5" s="155"/>
      <c r="FCD5" s="155"/>
      <c r="FCE5" s="155"/>
      <c r="FCF5" s="155"/>
      <c r="FCG5" s="155"/>
      <c r="FCH5" s="155"/>
      <c r="FCI5" s="155"/>
      <c r="FCJ5" s="155"/>
      <c r="FCK5" s="155"/>
      <c r="FCL5" s="155"/>
      <c r="FCM5" s="155"/>
      <c r="FCN5" s="155"/>
      <c r="FCO5" s="155"/>
      <c r="FCP5" s="155"/>
      <c r="FCQ5" s="155"/>
      <c r="FCR5" s="155"/>
      <c r="FCS5" s="155"/>
      <c r="FCT5" s="155"/>
      <c r="FCU5" s="155"/>
      <c r="FCV5" s="155"/>
      <c r="FCW5" s="155"/>
      <c r="FCX5" s="155"/>
      <c r="FCY5" s="155"/>
      <c r="FCZ5" s="155"/>
      <c r="FDA5" s="155"/>
      <c r="FDB5" s="155"/>
      <c r="FDC5" s="155"/>
      <c r="FDD5" s="155"/>
      <c r="FDE5" s="155"/>
      <c r="FDF5" s="155"/>
      <c r="FDG5" s="155"/>
      <c r="FDH5" s="155"/>
      <c r="FDI5" s="155"/>
      <c r="FDJ5" s="155"/>
      <c r="FDK5" s="155"/>
      <c r="FDL5" s="155"/>
      <c r="FDM5" s="155"/>
      <c r="FDN5" s="155"/>
      <c r="FDO5" s="155"/>
      <c r="FDP5" s="155"/>
      <c r="FDQ5" s="155"/>
      <c r="FDR5" s="155"/>
      <c r="FDS5" s="155"/>
      <c r="FDT5" s="155"/>
      <c r="FDU5" s="155"/>
      <c r="FDV5" s="155"/>
      <c r="FDW5" s="155"/>
      <c r="FDX5" s="155"/>
      <c r="FDY5" s="155"/>
      <c r="FDZ5" s="155"/>
      <c r="FEA5" s="155"/>
      <c r="FEB5" s="155"/>
      <c r="FEC5" s="155"/>
      <c r="FED5" s="155"/>
      <c r="FEE5" s="155"/>
      <c r="FEF5" s="155"/>
      <c r="FEG5" s="155"/>
      <c r="FEH5" s="155"/>
      <c r="FEI5" s="155"/>
      <c r="FEJ5" s="155"/>
      <c r="FEK5" s="155"/>
      <c r="FEL5" s="155"/>
      <c r="FEM5" s="155"/>
      <c r="FEN5" s="155"/>
      <c r="FEO5" s="155"/>
      <c r="FEP5" s="155"/>
      <c r="FEQ5" s="155"/>
      <c r="FER5" s="155"/>
      <c r="FES5" s="155"/>
      <c r="FET5" s="155"/>
      <c r="FEU5" s="155"/>
      <c r="FEV5" s="155"/>
      <c r="FEW5" s="155"/>
      <c r="FEX5" s="155"/>
      <c r="FEY5" s="155"/>
      <c r="FEZ5" s="155"/>
      <c r="FFA5" s="155"/>
      <c r="FFB5" s="155"/>
      <c r="FFC5" s="155"/>
      <c r="FFD5" s="155"/>
      <c r="FFE5" s="155"/>
      <c r="FFF5" s="155"/>
      <c r="FFG5" s="155"/>
      <c r="FFH5" s="155"/>
      <c r="FFI5" s="155"/>
      <c r="FFJ5" s="155"/>
      <c r="FFK5" s="155"/>
      <c r="FFL5" s="155"/>
      <c r="FFM5" s="155"/>
      <c r="FFN5" s="155"/>
      <c r="FFO5" s="155"/>
      <c r="FFP5" s="155"/>
      <c r="FFQ5" s="155"/>
      <c r="FFR5" s="155"/>
      <c r="FFS5" s="155"/>
      <c r="FFT5" s="155"/>
      <c r="FFU5" s="155"/>
      <c r="FFV5" s="155"/>
      <c r="FFW5" s="155"/>
      <c r="FFX5" s="155"/>
      <c r="FFY5" s="155"/>
      <c r="FFZ5" s="155"/>
      <c r="FGA5" s="155"/>
      <c r="FGB5" s="155"/>
      <c r="FGC5" s="155"/>
      <c r="FGD5" s="155"/>
      <c r="FGE5" s="155"/>
      <c r="FGF5" s="155"/>
      <c r="FGG5" s="155"/>
      <c r="FGH5" s="155"/>
      <c r="FGI5" s="155"/>
      <c r="FGJ5" s="155"/>
      <c r="FGK5" s="155"/>
      <c r="FGL5" s="155"/>
      <c r="FGM5" s="155"/>
      <c r="FGN5" s="155"/>
      <c r="FGO5" s="155"/>
      <c r="FGP5" s="155"/>
      <c r="FGQ5" s="155"/>
      <c r="FGR5" s="155"/>
      <c r="FGS5" s="155"/>
      <c r="FGT5" s="155"/>
      <c r="FGU5" s="155"/>
      <c r="FGV5" s="155"/>
      <c r="FGW5" s="155"/>
      <c r="FGX5" s="155"/>
      <c r="FGY5" s="155"/>
      <c r="FGZ5" s="155"/>
      <c r="FHA5" s="155"/>
      <c r="FHB5" s="155"/>
      <c r="FHC5" s="155"/>
      <c r="FHD5" s="155"/>
      <c r="FHE5" s="155"/>
      <c r="FHF5" s="155"/>
      <c r="FHG5" s="155"/>
      <c r="FHH5" s="155"/>
      <c r="FHI5" s="155"/>
      <c r="FHJ5" s="155"/>
      <c r="FHK5" s="155"/>
      <c r="FHL5" s="155"/>
      <c r="FHM5" s="155"/>
      <c r="FHN5" s="155"/>
      <c r="FHO5" s="155"/>
      <c r="FHP5" s="155"/>
      <c r="FHQ5" s="155"/>
      <c r="FHR5" s="155"/>
      <c r="FHS5" s="155"/>
      <c r="FHT5" s="155"/>
      <c r="FHU5" s="155"/>
      <c r="FHV5" s="155"/>
      <c r="FHW5" s="155"/>
      <c r="FHX5" s="155"/>
      <c r="FHY5" s="155"/>
      <c r="FHZ5" s="155"/>
      <c r="FIA5" s="155"/>
      <c r="FIB5" s="155"/>
      <c r="FIC5" s="155"/>
      <c r="FID5" s="155"/>
      <c r="FIE5" s="155"/>
      <c r="FIF5" s="155"/>
      <c r="FIG5" s="155"/>
      <c r="FIH5" s="155"/>
      <c r="FII5" s="155"/>
      <c r="FIJ5" s="155"/>
      <c r="FIK5" s="155"/>
      <c r="FIL5" s="155"/>
      <c r="FIM5" s="155"/>
      <c r="FIN5" s="155"/>
      <c r="FIO5" s="155"/>
      <c r="FIP5" s="155"/>
      <c r="FIQ5" s="155"/>
      <c r="FIR5" s="155"/>
      <c r="FIS5" s="155"/>
      <c r="FIT5" s="155"/>
      <c r="FIU5" s="155"/>
      <c r="FIV5" s="155"/>
      <c r="FIW5" s="155"/>
      <c r="FIX5" s="155"/>
      <c r="FIY5" s="155"/>
      <c r="FIZ5" s="155"/>
      <c r="FJA5" s="155"/>
      <c r="FJB5" s="155"/>
      <c r="FJC5" s="155"/>
      <c r="FJD5" s="155"/>
      <c r="FJE5" s="155"/>
      <c r="FJF5" s="155"/>
      <c r="FJG5" s="155"/>
      <c r="FJH5" s="155"/>
      <c r="FJI5" s="155"/>
      <c r="FJJ5" s="155"/>
      <c r="FJK5" s="155"/>
      <c r="FJL5" s="155"/>
      <c r="FJM5" s="155"/>
      <c r="FJN5" s="155"/>
      <c r="FJO5" s="155"/>
      <c r="FJP5" s="155"/>
      <c r="FJQ5" s="155"/>
      <c r="FJR5" s="155"/>
      <c r="FJS5" s="155"/>
      <c r="FJT5" s="155"/>
      <c r="FJU5" s="155"/>
      <c r="FJV5" s="155"/>
      <c r="FJW5" s="155"/>
      <c r="FJX5" s="155"/>
      <c r="FJY5" s="155"/>
      <c r="FJZ5" s="155"/>
      <c r="FKA5" s="155"/>
      <c r="FKB5" s="155"/>
      <c r="FKC5" s="155"/>
      <c r="FKD5" s="155"/>
      <c r="FKE5" s="155"/>
      <c r="FKF5" s="155"/>
      <c r="FKG5" s="155"/>
      <c r="FKH5" s="155"/>
      <c r="FKI5" s="155"/>
      <c r="FKJ5" s="155"/>
      <c r="FKK5" s="155"/>
      <c r="FKL5" s="155"/>
      <c r="FKM5" s="155"/>
      <c r="FKN5" s="155"/>
      <c r="FKO5" s="155"/>
      <c r="FKP5" s="155"/>
      <c r="FKQ5" s="155"/>
      <c r="FKR5" s="155"/>
      <c r="FKS5" s="155"/>
      <c r="FKT5" s="155"/>
      <c r="FKU5" s="155"/>
      <c r="FKV5" s="155"/>
      <c r="FKW5" s="155"/>
      <c r="FKX5" s="155"/>
      <c r="FKY5" s="155"/>
      <c r="FKZ5" s="155"/>
      <c r="FLA5" s="155"/>
      <c r="FLB5" s="155"/>
      <c r="FLC5" s="155"/>
      <c r="FLD5" s="155"/>
      <c r="FLE5" s="155"/>
      <c r="FLF5" s="155"/>
      <c r="FLG5" s="155"/>
      <c r="FLH5" s="155"/>
      <c r="FLI5" s="155"/>
      <c r="FLJ5" s="155"/>
      <c r="FLK5" s="155"/>
      <c r="FLL5" s="155"/>
      <c r="FLM5" s="155"/>
      <c r="FLN5" s="155"/>
      <c r="FLO5" s="155"/>
      <c r="FLP5" s="155"/>
      <c r="FLQ5" s="155"/>
      <c r="FLR5" s="155"/>
      <c r="FLS5" s="155"/>
      <c r="FLT5" s="155"/>
      <c r="FLU5" s="155"/>
      <c r="FLV5" s="155"/>
      <c r="FLW5" s="155"/>
      <c r="FLX5" s="155"/>
      <c r="FLY5" s="155"/>
      <c r="FLZ5" s="155"/>
      <c r="FMA5" s="155"/>
      <c r="FMB5" s="155"/>
      <c r="FMC5" s="155"/>
      <c r="FMD5" s="155"/>
      <c r="FME5" s="155"/>
      <c r="FMF5" s="155"/>
      <c r="FMG5" s="155"/>
      <c r="FMH5" s="155"/>
      <c r="FMI5" s="155"/>
      <c r="FMJ5" s="155"/>
      <c r="FMK5" s="155"/>
      <c r="FML5" s="155"/>
      <c r="FMM5" s="155"/>
      <c r="FMN5" s="155"/>
      <c r="FMO5" s="155"/>
      <c r="FMP5" s="155"/>
      <c r="FMQ5" s="155"/>
      <c r="FMR5" s="155"/>
      <c r="FMS5" s="155"/>
      <c r="FMT5" s="155"/>
      <c r="FMU5" s="155"/>
      <c r="FMV5" s="155"/>
      <c r="FMW5" s="155"/>
      <c r="FMX5" s="155"/>
      <c r="FMY5" s="155"/>
      <c r="FMZ5" s="155"/>
      <c r="FNA5" s="155"/>
      <c r="FNB5" s="155"/>
      <c r="FNC5" s="155"/>
      <c r="FND5" s="155"/>
      <c r="FNE5" s="155"/>
      <c r="FNF5" s="155"/>
      <c r="FNG5" s="155"/>
      <c r="FNH5" s="155"/>
      <c r="FNI5" s="155"/>
      <c r="FNJ5" s="155"/>
      <c r="FNK5" s="155"/>
      <c r="FNL5" s="155"/>
      <c r="FNM5" s="155"/>
      <c r="FNN5" s="155"/>
      <c r="FNO5" s="155"/>
      <c r="FNP5" s="155"/>
      <c r="FNQ5" s="155"/>
      <c r="FNR5" s="155"/>
      <c r="FNS5" s="155"/>
      <c r="FNT5" s="155"/>
      <c r="FNU5" s="155"/>
      <c r="FNV5" s="155"/>
      <c r="FNW5" s="155"/>
      <c r="FNX5" s="155"/>
      <c r="FNY5" s="155"/>
      <c r="FNZ5" s="155"/>
      <c r="FOA5" s="155"/>
      <c r="FOB5" s="155"/>
      <c r="FOC5" s="155"/>
      <c r="FOD5" s="155"/>
      <c r="FOE5" s="155"/>
      <c r="FOF5" s="155"/>
      <c r="FOG5" s="155"/>
      <c r="FOH5" s="155"/>
      <c r="FOI5" s="155"/>
      <c r="FOJ5" s="155"/>
      <c r="FOK5" s="155"/>
      <c r="FOL5" s="155"/>
      <c r="FOM5" s="155"/>
      <c r="FON5" s="155"/>
      <c r="FOO5" s="155"/>
      <c r="FOP5" s="155"/>
      <c r="FOQ5" s="155"/>
      <c r="FOR5" s="155"/>
      <c r="FOS5" s="155"/>
      <c r="FOT5" s="155"/>
      <c r="FOU5" s="155"/>
      <c r="FOV5" s="155"/>
      <c r="FOW5" s="155"/>
      <c r="FOX5" s="155"/>
      <c r="FOY5" s="155"/>
      <c r="FOZ5" s="155"/>
      <c r="FPA5" s="155"/>
      <c r="FPB5" s="155"/>
      <c r="FPC5" s="155"/>
      <c r="FPD5" s="155"/>
      <c r="FPE5" s="155"/>
      <c r="FPF5" s="155"/>
      <c r="FPG5" s="155"/>
      <c r="FPH5" s="155"/>
      <c r="FPI5" s="155"/>
      <c r="FPJ5" s="155"/>
      <c r="FPK5" s="155"/>
      <c r="FPL5" s="155"/>
      <c r="FPM5" s="155"/>
      <c r="FPN5" s="155"/>
      <c r="FPO5" s="155"/>
      <c r="FPP5" s="155"/>
      <c r="FPQ5" s="155"/>
      <c r="FPR5" s="155"/>
      <c r="FPS5" s="155"/>
      <c r="FPT5" s="155"/>
      <c r="FPU5" s="155"/>
      <c r="FPV5" s="155"/>
      <c r="FPW5" s="155"/>
      <c r="FPX5" s="155"/>
      <c r="FPY5" s="155"/>
      <c r="FPZ5" s="155"/>
      <c r="FQA5" s="155"/>
      <c r="FQB5" s="155"/>
      <c r="FQC5" s="155"/>
      <c r="FQD5" s="155"/>
      <c r="FQE5" s="155"/>
      <c r="FQF5" s="155"/>
      <c r="FQG5" s="155"/>
      <c r="FQH5" s="155"/>
      <c r="FQI5" s="155"/>
      <c r="FQJ5" s="155"/>
      <c r="FQK5" s="155"/>
      <c r="FQL5" s="155"/>
      <c r="FQM5" s="155"/>
      <c r="FQN5" s="155"/>
      <c r="FQO5" s="155"/>
      <c r="FQP5" s="155"/>
      <c r="FQQ5" s="155"/>
      <c r="FQR5" s="155"/>
      <c r="FQS5" s="155"/>
      <c r="FQT5" s="155"/>
      <c r="FQU5" s="155"/>
      <c r="FQV5" s="155"/>
      <c r="FQW5" s="155"/>
      <c r="FQX5" s="155"/>
      <c r="FQY5" s="155"/>
      <c r="FQZ5" s="155"/>
      <c r="FRA5" s="155"/>
      <c r="FRB5" s="155"/>
      <c r="FRC5" s="155"/>
      <c r="FRD5" s="155"/>
      <c r="FRE5" s="155"/>
      <c r="FRF5" s="155"/>
      <c r="FRG5" s="155"/>
      <c r="FRH5" s="155"/>
      <c r="FRI5" s="155"/>
      <c r="FRJ5" s="155"/>
      <c r="FRK5" s="155"/>
      <c r="FRL5" s="155"/>
      <c r="FRM5" s="155"/>
      <c r="FRN5" s="155"/>
      <c r="FRO5" s="155"/>
      <c r="FRP5" s="155"/>
      <c r="FRQ5" s="155"/>
      <c r="FRR5" s="155"/>
      <c r="FRS5" s="155"/>
      <c r="FRT5" s="155"/>
      <c r="FRU5" s="155"/>
      <c r="FRV5" s="155"/>
      <c r="FRW5" s="155"/>
      <c r="FRX5" s="155"/>
      <c r="FRY5" s="155"/>
      <c r="FRZ5" s="155"/>
      <c r="FSA5" s="155"/>
      <c r="FSB5" s="155"/>
      <c r="FSC5" s="155"/>
      <c r="FSD5" s="155"/>
      <c r="FSE5" s="155"/>
      <c r="FSF5" s="155"/>
      <c r="FSG5" s="155"/>
      <c r="FSH5" s="155"/>
      <c r="FSI5" s="155"/>
      <c r="FSJ5" s="155"/>
      <c r="FSK5" s="155"/>
      <c r="FSL5" s="155"/>
      <c r="FSM5" s="155"/>
      <c r="FSN5" s="155"/>
      <c r="FSO5" s="155"/>
      <c r="FSP5" s="155"/>
      <c r="FSQ5" s="155"/>
      <c r="FSR5" s="155"/>
      <c r="FSS5" s="155"/>
      <c r="FST5" s="155"/>
      <c r="FSU5" s="155"/>
      <c r="FSV5" s="155"/>
      <c r="FSW5" s="155"/>
      <c r="FSX5" s="155"/>
      <c r="FSY5" s="155"/>
      <c r="FSZ5" s="155"/>
      <c r="FTA5" s="155"/>
      <c r="FTB5" s="155"/>
      <c r="FTC5" s="155"/>
      <c r="FTD5" s="155"/>
      <c r="FTE5" s="155"/>
      <c r="FTF5" s="155"/>
      <c r="FTG5" s="155"/>
      <c r="FTH5" s="155"/>
      <c r="FTI5" s="155"/>
      <c r="FTJ5" s="155"/>
      <c r="FTK5" s="155"/>
      <c r="FTL5" s="155"/>
      <c r="FTM5" s="155"/>
      <c r="FTN5" s="155"/>
      <c r="FTO5" s="155"/>
      <c r="FTP5" s="155"/>
      <c r="FTQ5" s="155"/>
      <c r="FTR5" s="155"/>
      <c r="FTS5" s="155"/>
      <c r="FTT5" s="155"/>
      <c r="FTU5" s="155"/>
      <c r="FTV5" s="155"/>
      <c r="FTW5" s="155"/>
      <c r="FTX5" s="155"/>
      <c r="FTY5" s="155"/>
      <c r="FTZ5" s="155"/>
      <c r="FUA5" s="155"/>
      <c r="FUB5" s="155"/>
      <c r="FUC5" s="155"/>
      <c r="FUD5" s="155"/>
      <c r="FUE5" s="155"/>
      <c r="FUF5" s="155"/>
      <c r="FUG5" s="155"/>
      <c r="FUH5" s="155"/>
      <c r="FUI5" s="155"/>
      <c r="FUJ5" s="155"/>
      <c r="FUK5" s="155"/>
      <c r="FUL5" s="155"/>
      <c r="FUM5" s="155"/>
      <c r="FUN5" s="155"/>
      <c r="FUO5" s="155"/>
      <c r="FUP5" s="155"/>
      <c r="FUQ5" s="155"/>
      <c r="FUR5" s="155"/>
      <c r="FUS5" s="155"/>
      <c r="FUT5" s="155"/>
      <c r="FUU5" s="155"/>
      <c r="FUV5" s="155"/>
      <c r="FUW5" s="155"/>
      <c r="FUX5" s="155"/>
      <c r="FUY5" s="155"/>
      <c r="FUZ5" s="155"/>
      <c r="FVA5" s="155"/>
      <c r="FVB5" s="155"/>
      <c r="FVC5" s="155"/>
      <c r="FVD5" s="155"/>
      <c r="FVE5" s="155"/>
      <c r="FVF5" s="155"/>
      <c r="FVG5" s="155"/>
      <c r="FVH5" s="155"/>
      <c r="FVI5" s="155"/>
      <c r="FVJ5" s="155"/>
      <c r="FVK5" s="155"/>
      <c r="FVL5" s="155"/>
      <c r="FVM5" s="155"/>
      <c r="FVN5" s="155"/>
      <c r="FVO5" s="155"/>
      <c r="FVP5" s="155"/>
      <c r="FVQ5" s="155"/>
      <c r="FVR5" s="155"/>
      <c r="FVS5" s="155"/>
      <c r="FVT5" s="155"/>
      <c r="FVU5" s="155"/>
      <c r="FVV5" s="155"/>
      <c r="FVW5" s="155"/>
      <c r="FVX5" s="155"/>
      <c r="FVY5" s="155"/>
      <c r="FVZ5" s="155"/>
      <c r="FWA5" s="155"/>
      <c r="FWB5" s="155"/>
      <c r="FWC5" s="155"/>
      <c r="FWD5" s="155"/>
      <c r="FWE5" s="155"/>
      <c r="FWF5" s="155"/>
      <c r="FWG5" s="155"/>
      <c r="FWH5" s="155"/>
      <c r="FWI5" s="155"/>
      <c r="FWJ5" s="155"/>
      <c r="FWK5" s="155"/>
      <c r="FWL5" s="155"/>
      <c r="FWM5" s="155"/>
      <c r="FWN5" s="155"/>
      <c r="FWO5" s="155"/>
      <c r="FWP5" s="155"/>
      <c r="FWQ5" s="155"/>
      <c r="FWR5" s="155"/>
      <c r="FWS5" s="155"/>
      <c r="FWT5" s="155"/>
      <c r="FWU5" s="155"/>
      <c r="FWV5" s="155"/>
      <c r="FWW5" s="155"/>
      <c r="FWX5" s="155"/>
      <c r="FWY5" s="155"/>
      <c r="FWZ5" s="155"/>
      <c r="FXA5" s="155"/>
      <c r="FXB5" s="155"/>
      <c r="FXC5" s="155"/>
      <c r="FXD5" s="155"/>
      <c r="FXE5" s="155"/>
      <c r="FXF5" s="155"/>
      <c r="FXG5" s="155"/>
      <c r="FXH5" s="155"/>
      <c r="FXI5" s="155"/>
      <c r="FXJ5" s="155"/>
      <c r="FXK5" s="155"/>
      <c r="FXL5" s="155"/>
      <c r="FXM5" s="155"/>
      <c r="FXN5" s="155"/>
      <c r="FXO5" s="155"/>
      <c r="FXP5" s="155"/>
      <c r="FXQ5" s="155"/>
      <c r="FXR5" s="155"/>
      <c r="FXS5" s="155"/>
      <c r="FXT5" s="155"/>
      <c r="FXU5" s="155"/>
      <c r="FXV5" s="155"/>
      <c r="FXW5" s="155"/>
      <c r="FXX5" s="155"/>
      <c r="FXY5" s="155"/>
      <c r="FXZ5" s="155"/>
      <c r="FYA5" s="155"/>
      <c r="FYB5" s="155"/>
      <c r="FYC5" s="155"/>
      <c r="FYD5" s="155"/>
      <c r="FYE5" s="155"/>
      <c r="FYF5" s="155"/>
      <c r="FYG5" s="155"/>
      <c r="FYH5" s="155"/>
      <c r="FYI5" s="155"/>
      <c r="FYJ5" s="155"/>
      <c r="FYK5" s="155"/>
      <c r="FYL5" s="155"/>
      <c r="FYM5" s="155"/>
      <c r="FYN5" s="155"/>
      <c r="FYO5" s="155"/>
      <c r="FYP5" s="155"/>
      <c r="FYQ5" s="155"/>
      <c r="FYR5" s="155"/>
      <c r="FYS5" s="155"/>
      <c r="FYT5" s="155"/>
      <c r="FYU5" s="155"/>
      <c r="FYV5" s="155"/>
      <c r="FYW5" s="155"/>
      <c r="FYX5" s="155"/>
      <c r="FYY5" s="155"/>
      <c r="FYZ5" s="155"/>
      <c r="FZA5" s="155"/>
      <c r="FZB5" s="155"/>
      <c r="FZC5" s="155"/>
      <c r="FZD5" s="155"/>
      <c r="FZE5" s="155"/>
      <c r="FZF5" s="155"/>
      <c r="FZG5" s="155"/>
      <c r="FZH5" s="155"/>
      <c r="FZI5" s="155"/>
      <c r="FZJ5" s="155"/>
      <c r="FZK5" s="155"/>
      <c r="FZL5" s="155"/>
      <c r="FZM5" s="155"/>
      <c r="FZN5" s="155"/>
      <c r="FZO5" s="155"/>
      <c r="FZP5" s="155"/>
      <c r="FZQ5" s="155"/>
      <c r="FZR5" s="155"/>
      <c r="FZS5" s="155"/>
      <c r="FZT5" s="155"/>
      <c r="FZU5" s="155"/>
      <c r="FZV5" s="155"/>
      <c r="FZW5" s="155"/>
      <c r="FZX5" s="155"/>
      <c r="FZY5" s="155"/>
      <c r="FZZ5" s="155"/>
      <c r="GAA5" s="155"/>
      <c r="GAB5" s="155"/>
      <c r="GAC5" s="155"/>
      <c r="GAD5" s="155"/>
      <c r="GAE5" s="155"/>
      <c r="GAF5" s="155"/>
      <c r="GAG5" s="155"/>
      <c r="GAH5" s="155"/>
      <c r="GAI5" s="155"/>
      <c r="GAJ5" s="155"/>
      <c r="GAK5" s="155"/>
      <c r="GAL5" s="155"/>
      <c r="GAM5" s="155"/>
      <c r="GAN5" s="155"/>
      <c r="GAO5" s="155"/>
      <c r="GAP5" s="155"/>
      <c r="GAQ5" s="155"/>
      <c r="GAR5" s="155"/>
      <c r="GAS5" s="155"/>
      <c r="GAT5" s="155"/>
      <c r="GAU5" s="155"/>
      <c r="GAV5" s="155"/>
      <c r="GAW5" s="155"/>
      <c r="GAX5" s="155"/>
      <c r="GAY5" s="155"/>
      <c r="GAZ5" s="155"/>
      <c r="GBA5" s="155"/>
      <c r="GBB5" s="155"/>
      <c r="GBC5" s="155"/>
      <c r="GBD5" s="155"/>
      <c r="GBE5" s="155"/>
      <c r="GBF5" s="155"/>
      <c r="GBG5" s="155"/>
      <c r="GBH5" s="155"/>
      <c r="GBI5" s="155"/>
      <c r="GBJ5" s="155"/>
      <c r="GBK5" s="155"/>
      <c r="GBL5" s="155"/>
      <c r="GBM5" s="155"/>
      <c r="GBN5" s="155"/>
      <c r="GBO5" s="155"/>
      <c r="GBP5" s="155"/>
      <c r="GBQ5" s="155"/>
      <c r="GBR5" s="155"/>
      <c r="GBS5" s="155"/>
      <c r="GBT5" s="155"/>
      <c r="GBU5" s="155"/>
      <c r="GBV5" s="155"/>
      <c r="GBW5" s="155"/>
      <c r="GBX5" s="155"/>
      <c r="GBY5" s="155"/>
      <c r="GBZ5" s="155"/>
      <c r="GCA5" s="155"/>
      <c r="GCB5" s="155"/>
      <c r="GCC5" s="155"/>
      <c r="GCD5" s="155"/>
      <c r="GCE5" s="155"/>
      <c r="GCF5" s="155"/>
      <c r="GCG5" s="155"/>
      <c r="GCH5" s="155"/>
      <c r="GCI5" s="155"/>
      <c r="GCJ5" s="155"/>
      <c r="GCK5" s="155"/>
      <c r="GCL5" s="155"/>
      <c r="GCM5" s="155"/>
      <c r="GCN5" s="155"/>
      <c r="GCO5" s="155"/>
      <c r="GCP5" s="155"/>
      <c r="GCQ5" s="155"/>
      <c r="GCR5" s="155"/>
      <c r="GCS5" s="155"/>
      <c r="GCT5" s="155"/>
      <c r="GCU5" s="155"/>
      <c r="GCV5" s="155"/>
      <c r="GCW5" s="155"/>
      <c r="GCX5" s="155"/>
      <c r="GCY5" s="155"/>
      <c r="GCZ5" s="155"/>
      <c r="GDA5" s="155"/>
      <c r="GDB5" s="155"/>
      <c r="GDC5" s="155"/>
      <c r="GDD5" s="155"/>
      <c r="GDE5" s="155"/>
      <c r="GDF5" s="155"/>
      <c r="GDG5" s="155"/>
      <c r="GDH5" s="155"/>
      <c r="GDI5" s="155"/>
      <c r="GDJ5" s="155"/>
      <c r="GDK5" s="155"/>
      <c r="GDL5" s="155"/>
      <c r="GDM5" s="155"/>
      <c r="GDN5" s="155"/>
      <c r="GDO5" s="155"/>
      <c r="GDP5" s="155"/>
      <c r="GDQ5" s="155"/>
      <c r="GDR5" s="155"/>
      <c r="GDS5" s="155"/>
      <c r="GDT5" s="155"/>
      <c r="GDU5" s="155"/>
      <c r="GDV5" s="155"/>
      <c r="GDW5" s="155"/>
      <c r="GDX5" s="155"/>
      <c r="GDY5" s="155"/>
      <c r="GDZ5" s="155"/>
      <c r="GEA5" s="155"/>
      <c r="GEB5" s="155"/>
      <c r="GEC5" s="155"/>
      <c r="GED5" s="155"/>
      <c r="GEE5" s="155"/>
      <c r="GEF5" s="155"/>
      <c r="GEG5" s="155"/>
      <c r="GEH5" s="155"/>
      <c r="GEI5" s="155"/>
      <c r="GEJ5" s="155"/>
      <c r="GEK5" s="155"/>
      <c r="GEL5" s="155"/>
      <c r="GEM5" s="155"/>
      <c r="GEN5" s="155"/>
      <c r="GEO5" s="155"/>
      <c r="GEP5" s="155"/>
      <c r="GEQ5" s="155"/>
      <c r="GER5" s="155"/>
      <c r="GES5" s="155"/>
      <c r="GET5" s="155"/>
      <c r="GEU5" s="155"/>
      <c r="GEV5" s="155"/>
      <c r="GEW5" s="155"/>
      <c r="GEX5" s="155"/>
      <c r="GEY5" s="155"/>
      <c r="GEZ5" s="155"/>
      <c r="GFA5" s="155"/>
      <c r="GFB5" s="155"/>
      <c r="GFC5" s="155"/>
      <c r="GFD5" s="155"/>
      <c r="GFE5" s="155"/>
      <c r="GFF5" s="155"/>
      <c r="GFG5" s="155"/>
      <c r="GFH5" s="155"/>
      <c r="GFI5" s="155"/>
      <c r="GFJ5" s="155"/>
      <c r="GFK5" s="155"/>
      <c r="GFL5" s="155"/>
      <c r="GFM5" s="155"/>
      <c r="GFN5" s="155"/>
      <c r="GFO5" s="155"/>
      <c r="GFP5" s="155"/>
      <c r="GFQ5" s="155"/>
      <c r="GFR5" s="155"/>
      <c r="GFS5" s="155"/>
      <c r="GFT5" s="155"/>
      <c r="GFU5" s="155"/>
      <c r="GFV5" s="155"/>
      <c r="GFW5" s="155"/>
      <c r="GFX5" s="155"/>
      <c r="GFY5" s="155"/>
      <c r="GFZ5" s="155"/>
      <c r="GGA5" s="155"/>
      <c r="GGB5" s="155"/>
      <c r="GGC5" s="155"/>
      <c r="GGD5" s="155"/>
      <c r="GGE5" s="155"/>
      <c r="GGF5" s="155"/>
      <c r="GGG5" s="155"/>
      <c r="GGH5" s="155"/>
      <c r="GGI5" s="155"/>
      <c r="GGJ5" s="155"/>
      <c r="GGK5" s="155"/>
      <c r="GGL5" s="155"/>
      <c r="GGM5" s="155"/>
      <c r="GGN5" s="155"/>
      <c r="GGO5" s="155"/>
      <c r="GGP5" s="155"/>
      <c r="GGQ5" s="155"/>
      <c r="GGR5" s="155"/>
      <c r="GGS5" s="155"/>
      <c r="GGT5" s="155"/>
      <c r="GGU5" s="155"/>
      <c r="GGV5" s="155"/>
      <c r="GGW5" s="155"/>
      <c r="GGX5" s="155"/>
      <c r="GGY5" s="155"/>
      <c r="GGZ5" s="155"/>
      <c r="GHA5" s="155"/>
      <c r="GHB5" s="155"/>
      <c r="GHC5" s="155"/>
      <c r="GHD5" s="155"/>
      <c r="GHE5" s="155"/>
      <c r="GHF5" s="155"/>
      <c r="GHG5" s="155"/>
      <c r="GHH5" s="155"/>
      <c r="GHI5" s="155"/>
      <c r="GHJ5" s="155"/>
      <c r="GHK5" s="155"/>
      <c r="GHL5" s="155"/>
      <c r="GHM5" s="155"/>
      <c r="GHN5" s="155"/>
      <c r="GHO5" s="155"/>
      <c r="GHP5" s="155"/>
      <c r="GHQ5" s="155"/>
      <c r="GHR5" s="155"/>
      <c r="GHS5" s="155"/>
      <c r="GHT5" s="155"/>
      <c r="GHU5" s="155"/>
      <c r="GHV5" s="155"/>
      <c r="GHW5" s="155"/>
      <c r="GHX5" s="155"/>
      <c r="GHY5" s="155"/>
      <c r="GHZ5" s="155"/>
      <c r="GIA5" s="155"/>
      <c r="GIB5" s="155"/>
      <c r="GIC5" s="155"/>
      <c r="GID5" s="155"/>
      <c r="GIE5" s="155"/>
      <c r="GIF5" s="155"/>
      <c r="GIG5" s="155"/>
      <c r="GIH5" s="155"/>
      <c r="GII5" s="155"/>
      <c r="GIJ5" s="155"/>
      <c r="GIK5" s="155"/>
      <c r="GIL5" s="155"/>
      <c r="GIM5" s="155"/>
      <c r="GIN5" s="155"/>
      <c r="GIO5" s="155"/>
      <c r="GIP5" s="155"/>
      <c r="GIQ5" s="155"/>
      <c r="GIR5" s="155"/>
      <c r="GIS5" s="155"/>
      <c r="GIT5" s="155"/>
      <c r="GIU5" s="155"/>
      <c r="GIV5" s="155"/>
      <c r="GIW5" s="155"/>
      <c r="GIX5" s="155"/>
      <c r="GIY5" s="155"/>
      <c r="GIZ5" s="155"/>
      <c r="GJA5" s="155"/>
      <c r="GJB5" s="155"/>
      <c r="GJC5" s="155"/>
      <c r="GJD5" s="155"/>
      <c r="GJE5" s="155"/>
      <c r="GJF5" s="155"/>
      <c r="GJG5" s="155"/>
      <c r="GJH5" s="155"/>
      <c r="GJI5" s="155"/>
      <c r="GJJ5" s="155"/>
      <c r="GJK5" s="155"/>
      <c r="GJL5" s="155"/>
      <c r="GJM5" s="155"/>
      <c r="GJN5" s="155"/>
      <c r="GJO5" s="155"/>
      <c r="GJP5" s="155"/>
      <c r="GJQ5" s="155"/>
      <c r="GJR5" s="155"/>
      <c r="GJS5" s="155"/>
      <c r="GJT5" s="155"/>
      <c r="GJU5" s="155"/>
      <c r="GJV5" s="155"/>
      <c r="GJW5" s="155"/>
      <c r="GJX5" s="155"/>
      <c r="GJY5" s="155"/>
      <c r="GJZ5" s="155"/>
      <c r="GKA5" s="155"/>
      <c r="GKB5" s="155"/>
      <c r="GKC5" s="155"/>
      <c r="GKD5" s="155"/>
      <c r="GKE5" s="155"/>
      <c r="GKF5" s="155"/>
      <c r="GKG5" s="155"/>
      <c r="GKH5" s="155"/>
      <c r="GKI5" s="155"/>
      <c r="GKJ5" s="155"/>
      <c r="GKK5" s="155"/>
      <c r="GKL5" s="155"/>
      <c r="GKM5" s="155"/>
      <c r="GKN5" s="155"/>
      <c r="GKO5" s="155"/>
      <c r="GKP5" s="155"/>
      <c r="GKQ5" s="155"/>
      <c r="GKR5" s="155"/>
      <c r="GKS5" s="155"/>
      <c r="GKT5" s="155"/>
      <c r="GKU5" s="155"/>
      <c r="GKV5" s="155"/>
      <c r="GKW5" s="155"/>
      <c r="GKX5" s="155"/>
      <c r="GKY5" s="155"/>
      <c r="GKZ5" s="155"/>
      <c r="GLA5" s="155"/>
      <c r="GLB5" s="155"/>
      <c r="GLC5" s="155"/>
      <c r="GLD5" s="155"/>
      <c r="GLE5" s="155"/>
      <c r="GLF5" s="155"/>
      <c r="GLG5" s="155"/>
      <c r="GLH5" s="155"/>
      <c r="GLI5" s="155"/>
      <c r="GLJ5" s="155"/>
      <c r="GLK5" s="155"/>
      <c r="GLL5" s="155"/>
      <c r="GLM5" s="155"/>
      <c r="GLN5" s="155"/>
      <c r="GLO5" s="155"/>
      <c r="GLP5" s="155"/>
      <c r="GLQ5" s="155"/>
      <c r="GLR5" s="155"/>
      <c r="GLS5" s="155"/>
      <c r="GLT5" s="155"/>
      <c r="GLU5" s="155"/>
      <c r="GLV5" s="155"/>
      <c r="GLW5" s="155"/>
      <c r="GLX5" s="155"/>
      <c r="GLY5" s="155"/>
      <c r="GLZ5" s="155"/>
      <c r="GMA5" s="155"/>
      <c r="GMB5" s="155"/>
      <c r="GMC5" s="155"/>
      <c r="GMD5" s="155"/>
      <c r="GME5" s="155"/>
      <c r="GMF5" s="155"/>
      <c r="GMG5" s="155"/>
      <c r="GMH5" s="155"/>
      <c r="GMI5" s="155"/>
      <c r="GMJ5" s="155"/>
      <c r="GMK5" s="155"/>
      <c r="GML5" s="155"/>
      <c r="GMM5" s="155"/>
      <c r="GMN5" s="155"/>
      <c r="GMO5" s="155"/>
      <c r="GMP5" s="155"/>
      <c r="GMQ5" s="155"/>
      <c r="GMR5" s="155"/>
      <c r="GMS5" s="155"/>
      <c r="GMT5" s="155"/>
      <c r="GMU5" s="155"/>
      <c r="GMV5" s="155"/>
      <c r="GMW5" s="155"/>
      <c r="GMX5" s="155"/>
      <c r="GMY5" s="155"/>
      <c r="GMZ5" s="155"/>
      <c r="GNA5" s="155"/>
      <c r="GNB5" s="155"/>
      <c r="GNC5" s="155"/>
      <c r="GND5" s="155"/>
      <c r="GNE5" s="155"/>
      <c r="GNF5" s="155"/>
      <c r="GNG5" s="155"/>
      <c r="GNH5" s="155"/>
      <c r="GNI5" s="155"/>
      <c r="GNJ5" s="155"/>
      <c r="GNK5" s="155"/>
      <c r="GNL5" s="155"/>
      <c r="GNM5" s="155"/>
      <c r="GNN5" s="155"/>
      <c r="GNO5" s="155"/>
      <c r="GNP5" s="155"/>
      <c r="GNQ5" s="155"/>
      <c r="GNR5" s="155"/>
      <c r="GNS5" s="155"/>
      <c r="GNT5" s="155"/>
      <c r="GNU5" s="155"/>
      <c r="GNV5" s="155"/>
      <c r="GNW5" s="155"/>
      <c r="GNX5" s="155"/>
      <c r="GNY5" s="155"/>
      <c r="GNZ5" s="155"/>
      <c r="GOA5" s="155"/>
      <c r="GOB5" s="155"/>
      <c r="GOC5" s="155"/>
      <c r="GOD5" s="155"/>
      <c r="GOE5" s="155"/>
      <c r="GOF5" s="155"/>
      <c r="GOG5" s="155"/>
      <c r="GOH5" s="155"/>
      <c r="GOI5" s="155"/>
      <c r="GOJ5" s="155"/>
      <c r="GOK5" s="155"/>
      <c r="GOL5" s="155"/>
      <c r="GOM5" s="155"/>
      <c r="GON5" s="155"/>
      <c r="GOO5" s="155"/>
      <c r="GOP5" s="155"/>
      <c r="GOQ5" s="155"/>
      <c r="GOR5" s="155"/>
      <c r="GOS5" s="155"/>
      <c r="GOT5" s="155"/>
      <c r="GOU5" s="155"/>
      <c r="GOV5" s="155"/>
      <c r="GOW5" s="155"/>
      <c r="GOX5" s="155"/>
      <c r="GOY5" s="155"/>
      <c r="GOZ5" s="155"/>
      <c r="GPA5" s="155"/>
      <c r="GPB5" s="155"/>
      <c r="GPC5" s="155"/>
      <c r="GPD5" s="155"/>
      <c r="GPE5" s="155"/>
      <c r="GPF5" s="155"/>
      <c r="GPG5" s="155"/>
      <c r="GPH5" s="155"/>
      <c r="GPI5" s="155"/>
      <c r="GPJ5" s="155"/>
      <c r="GPK5" s="155"/>
      <c r="GPL5" s="155"/>
      <c r="GPM5" s="155"/>
      <c r="GPN5" s="155"/>
      <c r="GPO5" s="155"/>
      <c r="GPP5" s="155"/>
      <c r="GPQ5" s="155"/>
      <c r="GPR5" s="155"/>
      <c r="GPS5" s="155"/>
      <c r="GPT5" s="155"/>
      <c r="GPU5" s="155"/>
      <c r="GPV5" s="155"/>
      <c r="GPW5" s="155"/>
      <c r="GPX5" s="155"/>
      <c r="GPY5" s="155"/>
      <c r="GPZ5" s="155"/>
      <c r="GQA5" s="155"/>
      <c r="GQB5" s="155"/>
      <c r="GQC5" s="155"/>
      <c r="GQD5" s="155"/>
      <c r="GQE5" s="155"/>
      <c r="GQF5" s="155"/>
      <c r="GQG5" s="155"/>
      <c r="GQH5" s="155"/>
      <c r="GQI5" s="155"/>
      <c r="GQJ5" s="155"/>
      <c r="GQK5" s="155"/>
      <c r="GQL5" s="155"/>
      <c r="GQM5" s="155"/>
      <c r="GQN5" s="155"/>
      <c r="GQO5" s="155"/>
      <c r="GQP5" s="155"/>
      <c r="GQQ5" s="155"/>
      <c r="GQR5" s="155"/>
      <c r="GQS5" s="155"/>
      <c r="GQT5" s="155"/>
      <c r="GQU5" s="155"/>
      <c r="GQV5" s="155"/>
      <c r="GQW5" s="155"/>
      <c r="GQX5" s="155"/>
      <c r="GQY5" s="155"/>
      <c r="GQZ5" s="155"/>
      <c r="GRA5" s="155"/>
      <c r="GRB5" s="155"/>
      <c r="GRC5" s="155"/>
      <c r="GRD5" s="155"/>
      <c r="GRE5" s="155"/>
      <c r="GRF5" s="155"/>
      <c r="GRG5" s="155"/>
      <c r="GRH5" s="155"/>
      <c r="GRI5" s="155"/>
      <c r="GRJ5" s="155"/>
      <c r="GRK5" s="155"/>
      <c r="GRL5" s="155"/>
      <c r="GRM5" s="155"/>
      <c r="GRN5" s="155"/>
      <c r="GRO5" s="155"/>
      <c r="GRP5" s="155"/>
      <c r="GRQ5" s="155"/>
      <c r="GRR5" s="155"/>
      <c r="GRS5" s="155"/>
      <c r="GRT5" s="155"/>
      <c r="GRU5" s="155"/>
      <c r="GRV5" s="155"/>
      <c r="GRW5" s="155"/>
      <c r="GRX5" s="155"/>
      <c r="GRY5" s="155"/>
      <c r="GRZ5" s="155"/>
      <c r="GSA5" s="155"/>
      <c r="GSB5" s="155"/>
      <c r="GSC5" s="155"/>
      <c r="GSD5" s="155"/>
      <c r="GSE5" s="155"/>
      <c r="GSF5" s="155"/>
      <c r="GSG5" s="155"/>
      <c r="GSH5" s="155"/>
      <c r="GSI5" s="155"/>
      <c r="GSJ5" s="155"/>
      <c r="GSK5" s="155"/>
      <c r="GSL5" s="155"/>
      <c r="GSM5" s="155"/>
      <c r="GSN5" s="155"/>
      <c r="GSO5" s="155"/>
      <c r="GSP5" s="155"/>
      <c r="GSQ5" s="155"/>
      <c r="GSR5" s="155"/>
      <c r="GSS5" s="155"/>
      <c r="GST5" s="155"/>
      <c r="GSU5" s="155"/>
      <c r="GSV5" s="155"/>
      <c r="GSW5" s="155"/>
      <c r="GSX5" s="155"/>
      <c r="GSY5" s="155"/>
      <c r="GSZ5" s="155"/>
      <c r="GTA5" s="155"/>
      <c r="GTB5" s="155"/>
      <c r="GTC5" s="155"/>
      <c r="GTD5" s="155"/>
      <c r="GTE5" s="155"/>
      <c r="GTF5" s="155"/>
      <c r="GTG5" s="155"/>
      <c r="GTH5" s="155"/>
      <c r="GTI5" s="155"/>
      <c r="GTJ5" s="155"/>
      <c r="GTK5" s="155"/>
      <c r="GTL5" s="155"/>
      <c r="GTM5" s="155"/>
      <c r="GTN5" s="155"/>
      <c r="GTO5" s="155"/>
      <c r="GTP5" s="155"/>
      <c r="GTQ5" s="155"/>
      <c r="GTR5" s="155"/>
      <c r="GTS5" s="155"/>
      <c r="GTT5" s="155"/>
      <c r="GTU5" s="155"/>
      <c r="GTV5" s="155"/>
      <c r="GTW5" s="155"/>
      <c r="GTX5" s="155"/>
      <c r="GTY5" s="155"/>
      <c r="GTZ5" s="155"/>
      <c r="GUA5" s="155"/>
      <c r="GUB5" s="155"/>
      <c r="GUC5" s="155"/>
      <c r="GUD5" s="155"/>
      <c r="GUE5" s="155"/>
      <c r="GUF5" s="155"/>
      <c r="GUG5" s="155"/>
      <c r="GUH5" s="155"/>
      <c r="GUI5" s="155"/>
      <c r="GUJ5" s="155"/>
      <c r="GUK5" s="155"/>
      <c r="GUL5" s="155"/>
      <c r="GUM5" s="155"/>
      <c r="GUN5" s="155"/>
      <c r="GUO5" s="155"/>
      <c r="GUP5" s="155"/>
      <c r="GUQ5" s="155"/>
      <c r="GUR5" s="155"/>
      <c r="GUS5" s="155"/>
      <c r="GUT5" s="155"/>
      <c r="GUU5" s="155"/>
      <c r="GUV5" s="155"/>
      <c r="GUW5" s="155"/>
      <c r="GUX5" s="155"/>
      <c r="GUY5" s="155"/>
      <c r="GUZ5" s="155"/>
      <c r="GVA5" s="155"/>
      <c r="GVB5" s="155"/>
      <c r="GVC5" s="155"/>
      <c r="GVD5" s="155"/>
      <c r="GVE5" s="155"/>
      <c r="GVF5" s="155"/>
      <c r="GVG5" s="155"/>
      <c r="GVH5" s="155"/>
      <c r="GVI5" s="155"/>
      <c r="GVJ5" s="155"/>
      <c r="GVK5" s="155"/>
      <c r="GVL5" s="155"/>
      <c r="GVM5" s="155"/>
      <c r="GVN5" s="155"/>
      <c r="GVO5" s="155"/>
      <c r="GVP5" s="155"/>
      <c r="GVQ5" s="155"/>
      <c r="GVR5" s="155"/>
      <c r="GVS5" s="155"/>
      <c r="GVT5" s="155"/>
      <c r="GVU5" s="155"/>
      <c r="GVV5" s="155"/>
      <c r="GVW5" s="155"/>
      <c r="GVX5" s="155"/>
      <c r="GVY5" s="155"/>
      <c r="GVZ5" s="155"/>
      <c r="GWA5" s="155"/>
      <c r="GWB5" s="155"/>
      <c r="GWC5" s="155"/>
      <c r="GWD5" s="155"/>
      <c r="GWE5" s="155"/>
      <c r="GWF5" s="155"/>
      <c r="GWG5" s="155"/>
      <c r="GWH5" s="155"/>
      <c r="GWI5" s="155"/>
      <c r="GWJ5" s="155"/>
      <c r="GWK5" s="155"/>
      <c r="GWL5" s="155"/>
      <c r="GWM5" s="155"/>
      <c r="GWN5" s="155"/>
      <c r="GWO5" s="155"/>
      <c r="GWP5" s="155"/>
      <c r="GWQ5" s="155"/>
      <c r="GWR5" s="155"/>
      <c r="GWS5" s="155"/>
      <c r="GWT5" s="155"/>
      <c r="GWU5" s="155"/>
      <c r="GWV5" s="155"/>
      <c r="GWW5" s="155"/>
      <c r="GWX5" s="155"/>
      <c r="GWY5" s="155"/>
      <c r="GWZ5" s="155"/>
      <c r="GXA5" s="155"/>
      <c r="GXB5" s="155"/>
      <c r="GXC5" s="155"/>
      <c r="GXD5" s="155"/>
      <c r="GXE5" s="155"/>
      <c r="GXF5" s="155"/>
      <c r="GXG5" s="155"/>
      <c r="GXH5" s="155"/>
      <c r="GXI5" s="155"/>
      <c r="GXJ5" s="155"/>
      <c r="GXK5" s="155"/>
      <c r="GXL5" s="155"/>
      <c r="GXM5" s="155"/>
      <c r="GXN5" s="155"/>
      <c r="GXO5" s="155"/>
      <c r="GXP5" s="155"/>
      <c r="GXQ5" s="155"/>
      <c r="GXR5" s="155"/>
      <c r="GXS5" s="155"/>
      <c r="GXT5" s="155"/>
      <c r="GXU5" s="155"/>
      <c r="GXV5" s="155"/>
      <c r="GXW5" s="155"/>
      <c r="GXX5" s="155"/>
      <c r="GXY5" s="155"/>
      <c r="GXZ5" s="155"/>
      <c r="GYA5" s="155"/>
      <c r="GYB5" s="155"/>
      <c r="GYC5" s="155"/>
      <c r="GYD5" s="155"/>
      <c r="GYE5" s="155"/>
      <c r="GYF5" s="155"/>
      <c r="GYG5" s="155"/>
      <c r="GYH5" s="155"/>
      <c r="GYI5" s="155"/>
      <c r="GYJ5" s="155"/>
      <c r="GYK5" s="155"/>
      <c r="GYL5" s="155"/>
      <c r="GYM5" s="155"/>
      <c r="GYN5" s="155"/>
      <c r="GYO5" s="155"/>
      <c r="GYP5" s="155"/>
      <c r="GYQ5" s="155"/>
      <c r="GYR5" s="155"/>
      <c r="GYS5" s="155"/>
      <c r="GYT5" s="155"/>
      <c r="GYU5" s="155"/>
      <c r="GYV5" s="155"/>
      <c r="GYW5" s="155"/>
      <c r="GYX5" s="155"/>
      <c r="GYY5" s="155"/>
      <c r="GYZ5" s="155"/>
      <c r="GZA5" s="155"/>
      <c r="GZB5" s="155"/>
      <c r="GZC5" s="155"/>
      <c r="GZD5" s="155"/>
      <c r="GZE5" s="155"/>
      <c r="GZF5" s="155"/>
      <c r="GZG5" s="155"/>
      <c r="GZH5" s="155"/>
      <c r="GZI5" s="155"/>
      <c r="GZJ5" s="155"/>
      <c r="GZK5" s="155"/>
      <c r="GZL5" s="155"/>
      <c r="GZM5" s="155"/>
      <c r="GZN5" s="155"/>
      <c r="GZO5" s="155"/>
      <c r="GZP5" s="155"/>
      <c r="GZQ5" s="155"/>
      <c r="GZR5" s="155"/>
      <c r="GZS5" s="155"/>
      <c r="GZT5" s="155"/>
      <c r="GZU5" s="155"/>
      <c r="GZV5" s="155"/>
      <c r="GZW5" s="155"/>
      <c r="GZX5" s="155"/>
      <c r="GZY5" s="155"/>
      <c r="GZZ5" s="155"/>
      <c r="HAA5" s="155"/>
      <c r="HAB5" s="155"/>
      <c r="HAC5" s="155"/>
      <c r="HAD5" s="155"/>
      <c r="HAE5" s="155"/>
      <c r="HAF5" s="155"/>
      <c r="HAG5" s="155"/>
      <c r="HAH5" s="155"/>
      <c r="HAI5" s="155"/>
      <c r="HAJ5" s="155"/>
      <c r="HAK5" s="155"/>
      <c r="HAL5" s="155"/>
      <c r="HAM5" s="155"/>
      <c r="HAN5" s="155"/>
      <c r="HAO5" s="155"/>
      <c r="HAP5" s="155"/>
      <c r="HAQ5" s="155"/>
      <c r="HAR5" s="155"/>
      <c r="HAS5" s="155"/>
      <c r="HAT5" s="155"/>
      <c r="HAU5" s="155"/>
      <c r="HAV5" s="155"/>
      <c r="HAW5" s="155"/>
      <c r="HAX5" s="155"/>
      <c r="HAY5" s="155"/>
      <c r="HAZ5" s="155"/>
      <c r="HBA5" s="155"/>
      <c r="HBB5" s="155"/>
      <c r="HBC5" s="155"/>
      <c r="HBD5" s="155"/>
      <c r="HBE5" s="155"/>
      <c r="HBF5" s="155"/>
      <c r="HBG5" s="155"/>
      <c r="HBH5" s="155"/>
      <c r="HBI5" s="155"/>
      <c r="HBJ5" s="155"/>
      <c r="HBK5" s="155"/>
      <c r="HBL5" s="155"/>
      <c r="HBM5" s="155"/>
      <c r="HBN5" s="155"/>
      <c r="HBO5" s="155"/>
      <c r="HBP5" s="155"/>
      <c r="HBQ5" s="155"/>
      <c r="HBR5" s="155"/>
      <c r="HBS5" s="155"/>
      <c r="HBT5" s="155"/>
      <c r="HBU5" s="155"/>
      <c r="HBV5" s="155"/>
      <c r="HBW5" s="155"/>
      <c r="HBX5" s="155"/>
      <c r="HBY5" s="155"/>
      <c r="HBZ5" s="155"/>
      <c r="HCA5" s="155"/>
      <c r="HCB5" s="155"/>
      <c r="HCC5" s="155"/>
      <c r="HCD5" s="155"/>
      <c r="HCE5" s="155"/>
      <c r="HCF5" s="155"/>
      <c r="HCG5" s="155"/>
      <c r="HCH5" s="155"/>
      <c r="HCI5" s="155"/>
      <c r="HCJ5" s="155"/>
      <c r="HCK5" s="155"/>
      <c r="HCL5" s="155"/>
      <c r="HCM5" s="155"/>
      <c r="HCN5" s="155"/>
      <c r="HCO5" s="155"/>
      <c r="HCP5" s="155"/>
      <c r="HCQ5" s="155"/>
      <c r="HCR5" s="155"/>
      <c r="HCS5" s="155"/>
      <c r="HCT5" s="155"/>
      <c r="HCU5" s="155"/>
      <c r="HCV5" s="155"/>
      <c r="HCW5" s="155"/>
      <c r="HCX5" s="155"/>
      <c r="HCY5" s="155"/>
      <c r="HCZ5" s="155"/>
      <c r="HDA5" s="155"/>
      <c r="HDB5" s="155"/>
      <c r="HDC5" s="155"/>
      <c r="HDD5" s="155"/>
      <c r="HDE5" s="155"/>
      <c r="HDF5" s="155"/>
      <c r="HDG5" s="155"/>
      <c r="HDH5" s="155"/>
      <c r="HDI5" s="155"/>
      <c r="HDJ5" s="155"/>
      <c r="HDK5" s="155"/>
      <c r="HDL5" s="155"/>
      <c r="HDM5" s="155"/>
      <c r="HDN5" s="155"/>
      <c r="HDO5" s="155"/>
      <c r="HDP5" s="155"/>
      <c r="HDQ5" s="155"/>
      <c r="HDR5" s="155"/>
      <c r="HDS5" s="155"/>
      <c r="HDT5" s="155"/>
      <c r="HDU5" s="155"/>
      <c r="HDV5" s="155"/>
      <c r="HDW5" s="155"/>
      <c r="HDX5" s="155"/>
      <c r="HDY5" s="155"/>
      <c r="HDZ5" s="155"/>
      <c r="HEA5" s="155"/>
      <c r="HEB5" s="155"/>
      <c r="HEC5" s="155"/>
      <c r="HED5" s="155"/>
      <c r="HEE5" s="155"/>
      <c r="HEF5" s="155"/>
      <c r="HEG5" s="155"/>
      <c r="HEH5" s="155"/>
      <c r="HEI5" s="155"/>
      <c r="HEJ5" s="155"/>
      <c r="HEK5" s="155"/>
      <c r="HEL5" s="155"/>
      <c r="HEM5" s="155"/>
      <c r="HEN5" s="155"/>
      <c r="HEO5" s="155"/>
      <c r="HEP5" s="155"/>
      <c r="HEQ5" s="155"/>
      <c r="HER5" s="155"/>
      <c r="HES5" s="155"/>
      <c r="HET5" s="155"/>
      <c r="HEU5" s="155"/>
      <c r="HEV5" s="155"/>
      <c r="HEW5" s="155"/>
      <c r="HEX5" s="155"/>
      <c r="HEY5" s="155"/>
      <c r="HEZ5" s="155"/>
      <c r="HFA5" s="155"/>
      <c r="HFB5" s="155"/>
      <c r="HFC5" s="155"/>
      <c r="HFD5" s="155"/>
      <c r="HFE5" s="155"/>
      <c r="HFF5" s="155"/>
      <c r="HFG5" s="155"/>
      <c r="HFH5" s="155"/>
      <c r="HFI5" s="155"/>
      <c r="HFJ5" s="155"/>
      <c r="HFK5" s="155"/>
      <c r="HFL5" s="155"/>
      <c r="HFM5" s="155"/>
      <c r="HFN5" s="155"/>
      <c r="HFO5" s="155"/>
      <c r="HFP5" s="155"/>
      <c r="HFQ5" s="155"/>
      <c r="HFR5" s="155"/>
      <c r="HFS5" s="155"/>
      <c r="HFT5" s="155"/>
      <c r="HFU5" s="155"/>
      <c r="HFV5" s="155"/>
      <c r="HFW5" s="155"/>
      <c r="HFX5" s="155"/>
      <c r="HFY5" s="155"/>
      <c r="HFZ5" s="155"/>
      <c r="HGA5" s="155"/>
      <c r="HGB5" s="155"/>
      <c r="HGC5" s="155"/>
      <c r="HGD5" s="155"/>
      <c r="HGE5" s="155"/>
      <c r="HGF5" s="155"/>
      <c r="HGG5" s="155"/>
      <c r="HGH5" s="155"/>
      <c r="HGI5" s="155"/>
      <c r="HGJ5" s="155"/>
      <c r="HGK5" s="155"/>
      <c r="HGL5" s="155"/>
      <c r="HGM5" s="155"/>
      <c r="HGN5" s="155"/>
      <c r="HGO5" s="155"/>
      <c r="HGP5" s="155"/>
      <c r="HGQ5" s="155"/>
      <c r="HGR5" s="155"/>
      <c r="HGS5" s="155"/>
      <c r="HGT5" s="155"/>
      <c r="HGU5" s="155"/>
      <c r="HGV5" s="155"/>
      <c r="HGW5" s="155"/>
      <c r="HGX5" s="155"/>
      <c r="HGY5" s="155"/>
      <c r="HGZ5" s="155"/>
      <c r="HHA5" s="155"/>
      <c r="HHB5" s="155"/>
      <c r="HHC5" s="155"/>
      <c r="HHD5" s="155"/>
      <c r="HHE5" s="155"/>
      <c r="HHF5" s="155"/>
      <c r="HHG5" s="155"/>
      <c r="HHH5" s="155"/>
      <c r="HHI5" s="155"/>
      <c r="HHJ5" s="155"/>
      <c r="HHK5" s="155"/>
      <c r="HHL5" s="155"/>
      <c r="HHM5" s="155"/>
      <c r="HHN5" s="155"/>
      <c r="HHO5" s="155"/>
      <c r="HHP5" s="155"/>
      <c r="HHQ5" s="155"/>
      <c r="HHR5" s="155"/>
      <c r="HHS5" s="155"/>
      <c r="HHT5" s="155"/>
      <c r="HHU5" s="155"/>
      <c r="HHV5" s="155"/>
      <c r="HHW5" s="155"/>
      <c r="HHX5" s="155"/>
      <c r="HHY5" s="155"/>
      <c r="HHZ5" s="155"/>
      <c r="HIA5" s="155"/>
      <c r="HIB5" s="155"/>
      <c r="HIC5" s="155"/>
      <c r="HID5" s="155"/>
      <c r="HIE5" s="155"/>
      <c r="HIF5" s="155"/>
      <c r="HIG5" s="155"/>
      <c r="HIH5" s="155"/>
      <c r="HII5" s="155"/>
      <c r="HIJ5" s="155"/>
      <c r="HIK5" s="155"/>
      <c r="HIL5" s="155"/>
      <c r="HIM5" s="155"/>
      <c r="HIN5" s="155"/>
      <c r="HIO5" s="155"/>
      <c r="HIP5" s="155"/>
      <c r="HIQ5" s="155"/>
      <c r="HIR5" s="155"/>
      <c r="HIS5" s="155"/>
      <c r="HIT5" s="155"/>
      <c r="HIU5" s="155"/>
      <c r="HIV5" s="155"/>
      <c r="HIW5" s="155"/>
      <c r="HIX5" s="155"/>
      <c r="HIY5" s="155"/>
      <c r="HIZ5" s="155"/>
      <c r="HJA5" s="155"/>
      <c r="HJB5" s="155"/>
      <c r="HJC5" s="155"/>
      <c r="HJD5" s="155"/>
      <c r="HJE5" s="155"/>
      <c r="HJF5" s="155"/>
      <c r="HJG5" s="155"/>
      <c r="HJH5" s="155"/>
      <c r="HJI5" s="155"/>
      <c r="HJJ5" s="155"/>
      <c r="HJK5" s="155"/>
      <c r="HJL5" s="155"/>
      <c r="HJM5" s="155"/>
      <c r="HJN5" s="155"/>
      <c r="HJO5" s="155"/>
      <c r="HJP5" s="155"/>
      <c r="HJQ5" s="155"/>
      <c r="HJR5" s="155"/>
      <c r="HJS5" s="155"/>
      <c r="HJT5" s="155"/>
      <c r="HJU5" s="155"/>
      <c r="HJV5" s="155"/>
      <c r="HJW5" s="155"/>
      <c r="HJX5" s="155"/>
      <c r="HJY5" s="155"/>
      <c r="HJZ5" s="155"/>
      <c r="HKA5" s="155"/>
      <c r="HKB5" s="155"/>
      <c r="HKC5" s="155"/>
      <c r="HKD5" s="155"/>
      <c r="HKE5" s="155"/>
      <c r="HKF5" s="155"/>
      <c r="HKG5" s="155"/>
      <c r="HKH5" s="155"/>
      <c r="HKI5" s="155"/>
      <c r="HKJ5" s="155"/>
      <c r="HKK5" s="155"/>
      <c r="HKL5" s="155"/>
      <c r="HKM5" s="155"/>
      <c r="HKN5" s="155"/>
      <c r="HKO5" s="155"/>
      <c r="HKP5" s="155"/>
      <c r="HKQ5" s="155"/>
      <c r="HKR5" s="155"/>
      <c r="HKS5" s="155"/>
      <c r="HKT5" s="155"/>
      <c r="HKU5" s="155"/>
      <c r="HKV5" s="155"/>
      <c r="HKW5" s="155"/>
      <c r="HKX5" s="155"/>
      <c r="HKY5" s="155"/>
      <c r="HKZ5" s="155"/>
      <c r="HLA5" s="155"/>
      <c r="HLB5" s="155"/>
      <c r="HLC5" s="155"/>
      <c r="HLD5" s="155"/>
      <c r="HLE5" s="155"/>
      <c r="HLF5" s="155"/>
      <c r="HLG5" s="155"/>
      <c r="HLH5" s="155"/>
      <c r="HLI5" s="155"/>
      <c r="HLJ5" s="155"/>
      <c r="HLK5" s="155"/>
      <c r="HLL5" s="155"/>
      <c r="HLM5" s="155"/>
      <c r="HLN5" s="155"/>
      <c r="HLO5" s="155"/>
      <c r="HLP5" s="155"/>
      <c r="HLQ5" s="155"/>
      <c r="HLR5" s="155"/>
      <c r="HLS5" s="155"/>
      <c r="HLT5" s="155"/>
      <c r="HLU5" s="155"/>
      <c r="HLV5" s="155"/>
      <c r="HLW5" s="155"/>
      <c r="HLX5" s="155"/>
      <c r="HLY5" s="155"/>
      <c r="HLZ5" s="155"/>
      <c r="HMA5" s="155"/>
      <c r="HMB5" s="155"/>
      <c r="HMC5" s="155"/>
      <c r="HMD5" s="155"/>
      <c r="HME5" s="155"/>
      <c r="HMF5" s="155"/>
      <c r="HMG5" s="155"/>
      <c r="HMH5" s="155"/>
      <c r="HMI5" s="155"/>
      <c r="HMJ5" s="155"/>
      <c r="HMK5" s="155"/>
      <c r="HML5" s="155"/>
      <c r="HMM5" s="155"/>
      <c r="HMN5" s="155"/>
      <c r="HMO5" s="155"/>
      <c r="HMP5" s="155"/>
      <c r="HMQ5" s="155"/>
      <c r="HMR5" s="155"/>
      <c r="HMS5" s="155"/>
      <c r="HMT5" s="155"/>
      <c r="HMU5" s="155"/>
      <c r="HMV5" s="155"/>
      <c r="HMW5" s="155"/>
      <c r="HMX5" s="155"/>
      <c r="HMY5" s="155"/>
      <c r="HMZ5" s="155"/>
      <c r="HNA5" s="155"/>
      <c r="HNB5" s="155"/>
      <c r="HNC5" s="155"/>
      <c r="HND5" s="155"/>
      <c r="HNE5" s="155"/>
      <c r="HNF5" s="155"/>
      <c r="HNG5" s="155"/>
      <c r="HNH5" s="155"/>
      <c r="HNI5" s="155"/>
      <c r="HNJ5" s="155"/>
      <c r="HNK5" s="155"/>
      <c r="HNL5" s="155"/>
      <c r="HNM5" s="155"/>
      <c r="HNN5" s="155"/>
      <c r="HNO5" s="155"/>
      <c r="HNP5" s="155"/>
      <c r="HNQ5" s="155"/>
      <c r="HNR5" s="155"/>
      <c r="HNS5" s="155"/>
      <c r="HNT5" s="155"/>
      <c r="HNU5" s="155"/>
      <c r="HNV5" s="155"/>
      <c r="HNW5" s="155"/>
      <c r="HNX5" s="155"/>
      <c r="HNY5" s="155"/>
      <c r="HNZ5" s="155"/>
      <c r="HOA5" s="155"/>
      <c r="HOB5" s="155"/>
      <c r="HOC5" s="155"/>
      <c r="HOD5" s="155"/>
      <c r="HOE5" s="155"/>
      <c r="HOF5" s="155"/>
      <c r="HOG5" s="155"/>
      <c r="HOH5" s="155"/>
      <c r="HOI5" s="155"/>
      <c r="HOJ5" s="155"/>
      <c r="HOK5" s="155"/>
      <c r="HOL5" s="155"/>
      <c r="HOM5" s="155"/>
      <c r="HON5" s="155"/>
      <c r="HOO5" s="155"/>
      <c r="HOP5" s="155"/>
      <c r="HOQ5" s="155"/>
      <c r="HOR5" s="155"/>
      <c r="HOS5" s="155"/>
      <c r="HOT5" s="155"/>
      <c r="HOU5" s="155"/>
      <c r="HOV5" s="155"/>
      <c r="HOW5" s="155"/>
      <c r="HOX5" s="155"/>
      <c r="HOY5" s="155"/>
      <c r="HOZ5" s="155"/>
      <c r="HPA5" s="155"/>
      <c r="HPB5" s="155"/>
      <c r="HPC5" s="155"/>
      <c r="HPD5" s="155"/>
      <c r="HPE5" s="155"/>
      <c r="HPF5" s="155"/>
      <c r="HPG5" s="155"/>
      <c r="HPH5" s="155"/>
      <c r="HPI5" s="155"/>
      <c r="HPJ5" s="155"/>
      <c r="HPK5" s="155"/>
      <c r="HPL5" s="155"/>
      <c r="HPM5" s="155"/>
      <c r="HPN5" s="155"/>
      <c r="HPO5" s="155"/>
      <c r="HPP5" s="155"/>
      <c r="HPQ5" s="155"/>
      <c r="HPR5" s="155"/>
      <c r="HPS5" s="155"/>
      <c r="HPT5" s="155"/>
      <c r="HPU5" s="155"/>
      <c r="HPV5" s="155"/>
      <c r="HPW5" s="155"/>
      <c r="HPX5" s="155"/>
      <c r="HPY5" s="155"/>
      <c r="HPZ5" s="155"/>
      <c r="HQA5" s="155"/>
      <c r="HQB5" s="155"/>
      <c r="HQC5" s="155"/>
      <c r="HQD5" s="155"/>
      <c r="HQE5" s="155"/>
      <c r="HQF5" s="155"/>
      <c r="HQG5" s="155"/>
      <c r="HQH5" s="155"/>
      <c r="HQI5" s="155"/>
      <c r="HQJ5" s="155"/>
      <c r="HQK5" s="155"/>
      <c r="HQL5" s="155"/>
      <c r="HQM5" s="155"/>
      <c r="HQN5" s="155"/>
      <c r="HQO5" s="155"/>
      <c r="HQP5" s="155"/>
      <c r="HQQ5" s="155"/>
      <c r="HQR5" s="155"/>
      <c r="HQS5" s="155"/>
      <c r="HQT5" s="155"/>
      <c r="HQU5" s="155"/>
      <c r="HQV5" s="155"/>
      <c r="HQW5" s="155"/>
      <c r="HQX5" s="155"/>
      <c r="HQY5" s="155"/>
      <c r="HQZ5" s="155"/>
      <c r="HRA5" s="155"/>
      <c r="HRB5" s="155"/>
      <c r="HRC5" s="155"/>
      <c r="HRD5" s="155"/>
      <c r="HRE5" s="155"/>
      <c r="HRF5" s="155"/>
      <c r="HRG5" s="155"/>
      <c r="HRH5" s="155"/>
      <c r="HRI5" s="155"/>
      <c r="HRJ5" s="155"/>
      <c r="HRK5" s="155"/>
      <c r="HRL5" s="155"/>
      <c r="HRM5" s="155"/>
      <c r="HRN5" s="155"/>
      <c r="HRO5" s="155"/>
      <c r="HRP5" s="155"/>
      <c r="HRQ5" s="155"/>
      <c r="HRR5" s="155"/>
      <c r="HRS5" s="155"/>
      <c r="HRT5" s="155"/>
      <c r="HRU5" s="155"/>
      <c r="HRV5" s="155"/>
      <c r="HRW5" s="155"/>
      <c r="HRX5" s="155"/>
      <c r="HRY5" s="155"/>
      <c r="HRZ5" s="155"/>
      <c r="HSA5" s="155"/>
      <c r="HSB5" s="155"/>
      <c r="HSC5" s="155"/>
      <c r="HSD5" s="155"/>
      <c r="HSE5" s="155"/>
      <c r="HSF5" s="155"/>
      <c r="HSG5" s="155"/>
      <c r="HSH5" s="155"/>
      <c r="HSI5" s="155"/>
      <c r="HSJ5" s="155"/>
      <c r="HSK5" s="155"/>
      <c r="HSL5" s="155"/>
      <c r="HSM5" s="155"/>
      <c r="HSN5" s="155"/>
      <c r="HSO5" s="155"/>
      <c r="HSP5" s="155"/>
      <c r="HSQ5" s="155"/>
      <c r="HSR5" s="155"/>
      <c r="HSS5" s="155"/>
      <c r="HST5" s="155"/>
      <c r="HSU5" s="155"/>
      <c r="HSV5" s="155"/>
      <c r="HSW5" s="155"/>
      <c r="HSX5" s="155"/>
      <c r="HSY5" s="155"/>
      <c r="HSZ5" s="155"/>
      <c r="HTA5" s="155"/>
      <c r="HTB5" s="155"/>
      <c r="HTC5" s="155"/>
      <c r="HTD5" s="155"/>
      <c r="HTE5" s="155"/>
      <c r="HTF5" s="155"/>
      <c r="HTG5" s="155"/>
      <c r="HTH5" s="155"/>
      <c r="HTI5" s="155"/>
      <c r="HTJ5" s="155"/>
      <c r="HTK5" s="155"/>
      <c r="HTL5" s="155"/>
      <c r="HTM5" s="155"/>
      <c r="HTN5" s="155"/>
      <c r="HTO5" s="155"/>
      <c r="HTP5" s="155"/>
      <c r="HTQ5" s="155"/>
      <c r="HTR5" s="155"/>
      <c r="HTS5" s="155"/>
      <c r="HTT5" s="155"/>
      <c r="HTU5" s="155"/>
      <c r="HTV5" s="155"/>
      <c r="HTW5" s="155"/>
      <c r="HTX5" s="155"/>
      <c r="HTY5" s="155"/>
      <c r="HTZ5" s="155"/>
      <c r="HUA5" s="155"/>
      <c r="HUB5" s="155"/>
      <c r="HUC5" s="155"/>
      <c r="HUD5" s="155"/>
      <c r="HUE5" s="155"/>
      <c r="HUF5" s="155"/>
      <c r="HUG5" s="155"/>
      <c r="HUH5" s="155"/>
      <c r="HUI5" s="155"/>
      <c r="HUJ5" s="155"/>
      <c r="HUK5" s="155"/>
      <c r="HUL5" s="155"/>
      <c r="HUM5" s="155"/>
      <c r="HUN5" s="155"/>
      <c r="HUO5" s="155"/>
      <c r="HUP5" s="155"/>
      <c r="HUQ5" s="155"/>
      <c r="HUR5" s="155"/>
      <c r="HUS5" s="155"/>
      <c r="HUT5" s="155"/>
      <c r="HUU5" s="155"/>
      <c r="HUV5" s="155"/>
      <c r="HUW5" s="155"/>
      <c r="HUX5" s="155"/>
      <c r="HUY5" s="155"/>
      <c r="HUZ5" s="155"/>
      <c r="HVA5" s="155"/>
      <c r="HVB5" s="155"/>
      <c r="HVC5" s="155"/>
      <c r="HVD5" s="155"/>
      <c r="HVE5" s="155"/>
      <c r="HVF5" s="155"/>
      <c r="HVG5" s="155"/>
      <c r="HVH5" s="155"/>
      <c r="HVI5" s="155"/>
      <c r="HVJ5" s="155"/>
      <c r="HVK5" s="155"/>
      <c r="HVL5" s="155"/>
      <c r="HVM5" s="155"/>
      <c r="HVN5" s="155"/>
      <c r="HVO5" s="155"/>
      <c r="HVP5" s="155"/>
      <c r="HVQ5" s="155"/>
      <c r="HVR5" s="155"/>
      <c r="HVS5" s="155"/>
      <c r="HVT5" s="155"/>
      <c r="HVU5" s="155"/>
      <c r="HVV5" s="155"/>
      <c r="HVW5" s="155"/>
      <c r="HVX5" s="155"/>
      <c r="HVY5" s="155"/>
      <c r="HVZ5" s="155"/>
      <c r="HWA5" s="155"/>
      <c r="HWB5" s="155"/>
      <c r="HWC5" s="155"/>
      <c r="HWD5" s="155"/>
      <c r="HWE5" s="155"/>
      <c r="HWF5" s="155"/>
      <c r="HWG5" s="155"/>
      <c r="HWH5" s="155"/>
      <c r="HWI5" s="155"/>
      <c r="HWJ5" s="155"/>
      <c r="HWK5" s="155"/>
      <c r="HWL5" s="155"/>
      <c r="HWM5" s="155"/>
      <c r="HWN5" s="155"/>
      <c r="HWO5" s="155"/>
      <c r="HWP5" s="155"/>
      <c r="HWQ5" s="155"/>
      <c r="HWR5" s="155"/>
      <c r="HWS5" s="155"/>
      <c r="HWT5" s="155"/>
      <c r="HWU5" s="155"/>
      <c r="HWV5" s="155"/>
      <c r="HWW5" s="155"/>
      <c r="HWX5" s="155"/>
      <c r="HWY5" s="155"/>
      <c r="HWZ5" s="155"/>
      <c r="HXA5" s="155"/>
      <c r="HXB5" s="155"/>
      <c r="HXC5" s="155"/>
      <c r="HXD5" s="155"/>
      <c r="HXE5" s="155"/>
      <c r="HXF5" s="155"/>
      <c r="HXG5" s="155"/>
      <c r="HXH5" s="155"/>
      <c r="HXI5" s="155"/>
      <c r="HXJ5" s="155"/>
      <c r="HXK5" s="155"/>
      <c r="HXL5" s="155"/>
      <c r="HXM5" s="155"/>
      <c r="HXN5" s="155"/>
      <c r="HXO5" s="155"/>
      <c r="HXP5" s="155"/>
      <c r="HXQ5" s="155"/>
      <c r="HXR5" s="155"/>
      <c r="HXS5" s="155"/>
      <c r="HXT5" s="155"/>
      <c r="HXU5" s="155"/>
      <c r="HXV5" s="155"/>
      <c r="HXW5" s="155"/>
      <c r="HXX5" s="155"/>
      <c r="HXY5" s="155"/>
      <c r="HXZ5" s="155"/>
      <c r="HYA5" s="155"/>
      <c r="HYB5" s="155"/>
      <c r="HYC5" s="155"/>
      <c r="HYD5" s="155"/>
      <c r="HYE5" s="155"/>
      <c r="HYF5" s="155"/>
      <c r="HYG5" s="155"/>
      <c r="HYH5" s="155"/>
      <c r="HYI5" s="155"/>
      <c r="HYJ5" s="155"/>
      <c r="HYK5" s="155"/>
      <c r="HYL5" s="155"/>
      <c r="HYM5" s="155"/>
      <c r="HYN5" s="155"/>
      <c r="HYO5" s="155"/>
      <c r="HYP5" s="155"/>
      <c r="HYQ5" s="155"/>
      <c r="HYR5" s="155"/>
      <c r="HYS5" s="155"/>
      <c r="HYT5" s="155"/>
      <c r="HYU5" s="155"/>
      <c r="HYV5" s="155"/>
      <c r="HYW5" s="155"/>
      <c r="HYX5" s="155"/>
      <c r="HYY5" s="155"/>
      <c r="HYZ5" s="155"/>
      <c r="HZA5" s="155"/>
      <c r="HZB5" s="155"/>
      <c r="HZC5" s="155"/>
      <c r="HZD5" s="155"/>
      <c r="HZE5" s="155"/>
      <c r="HZF5" s="155"/>
      <c r="HZG5" s="155"/>
      <c r="HZH5" s="155"/>
      <c r="HZI5" s="155"/>
      <c r="HZJ5" s="155"/>
      <c r="HZK5" s="155"/>
      <c r="HZL5" s="155"/>
      <c r="HZM5" s="155"/>
      <c r="HZN5" s="155"/>
      <c r="HZO5" s="155"/>
      <c r="HZP5" s="155"/>
      <c r="HZQ5" s="155"/>
      <c r="HZR5" s="155"/>
      <c r="HZS5" s="155"/>
      <c r="HZT5" s="155"/>
      <c r="HZU5" s="155"/>
      <c r="HZV5" s="155"/>
      <c r="HZW5" s="155"/>
      <c r="HZX5" s="155"/>
      <c r="HZY5" s="155"/>
      <c r="HZZ5" s="155"/>
      <c r="IAA5" s="155"/>
      <c r="IAB5" s="155"/>
      <c r="IAC5" s="155"/>
      <c r="IAD5" s="155"/>
      <c r="IAE5" s="155"/>
      <c r="IAF5" s="155"/>
      <c r="IAG5" s="155"/>
      <c r="IAH5" s="155"/>
      <c r="IAI5" s="155"/>
      <c r="IAJ5" s="155"/>
      <c r="IAK5" s="155"/>
      <c r="IAL5" s="155"/>
      <c r="IAM5" s="155"/>
      <c r="IAN5" s="155"/>
      <c r="IAO5" s="155"/>
      <c r="IAP5" s="155"/>
      <c r="IAQ5" s="155"/>
      <c r="IAR5" s="155"/>
      <c r="IAS5" s="155"/>
      <c r="IAT5" s="155"/>
      <c r="IAU5" s="155"/>
      <c r="IAV5" s="155"/>
      <c r="IAW5" s="155"/>
      <c r="IAX5" s="155"/>
      <c r="IAY5" s="155"/>
      <c r="IAZ5" s="155"/>
      <c r="IBA5" s="155"/>
      <c r="IBB5" s="155"/>
      <c r="IBC5" s="155"/>
      <c r="IBD5" s="155"/>
      <c r="IBE5" s="155"/>
      <c r="IBF5" s="155"/>
      <c r="IBG5" s="155"/>
      <c r="IBH5" s="155"/>
      <c r="IBI5" s="155"/>
      <c r="IBJ5" s="155"/>
      <c r="IBK5" s="155"/>
      <c r="IBL5" s="155"/>
      <c r="IBM5" s="155"/>
      <c r="IBN5" s="155"/>
      <c r="IBO5" s="155"/>
      <c r="IBP5" s="155"/>
      <c r="IBQ5" s="155"/>
      <c r="IBR5" s="155"/>
      <c r="IBS5" s="155"/>
      <c r="IBT5" s="155"/>
      <c r="IBU5" s="155"/>
      <c r="IBV5" s="155"/>
      <c r="IBW5" s="155"/>
      <c r="IBX5" s="155"/>
      <c r="IBY5" s="155"/>
      <c r="IBZ5" s="155"/>
      <c r="ICA5" s="155"/>
      <c r="ICB5" s="155"/>
      <c r="ICC5" s="155"/>
      <c r="ICD5" s="155"/>
      <c r="ICE5" s="155"/>
      <c r="ICF5" s="155"/>
      <c r="ICG5" s="155"/>
      <c r="ICH5" s="155"/>
      <c r="ICI5" s="155"/>
      <c r="ICJ5" s="155"/>
      <c r="ICK5" s="155"/>
      <c r="ICL5" s="155"/>
      <c r="ICM5" s="155"/>
      <c r="ICN5" s="155"/>
      <c r="ICO5" s="155"/>
      <c r="ICP5" s="155"/>
      <c r="ICQ5" s="155"/>
      <c r="ICR5" s="155"/>
      <c r="ICS5" s="155"/>
      <c r="ICT5" s="155"/>
      <c r="ICU5" s="155"/>
      <c r="ICV5" s="155"/>
      <c r="ICW5" s="155"/>
      <c r="ICX5" s="155"/>
      <c r="ICY5" s="155"/>
      <c r="ICZ5" s="155"/>
      <c r="IDA5" s="155"/>
      <c r="IDB5" s="155"/>
      <c r="IDC5" s="155"/>
      <c r="IDD5" s="155"/>
      <c r="IDE5" s="155"/>
      <c r="IDF5" s="155"/>
      <c r="IDG5" s="155"/>
      <c r="IDH5" s="155"/>
      <c r="IDI5" s="155"/>
      <c r="IDJ5" s="155"/>
      <c r="IDK5" s="155"/>
      <c r="IDL5" s="155"/>
      <c r="IDM5" s="155"/>
      <c r="IDN5" s="155"/>
      <c r="IDO5" s="155"/>
      <c r="IDP5" s="155"/>
      <c r="IDQ5" s="155"/>
      <c r="IDR5" s="155"/>
      <c r="IDS5" s="155"/>
      <c r="IDT5" s="155"/>
      <c r="IDU5" s="155"/>
      <c r="IDV5" s="155"/>
      <c r="IDW5" s="155"/>
      <c r="IDX5" s="155"/>
      <c r="IDY5" s="155"/>
      <c r="IDZ5" s="155"/>
      <c r="IEA5" s="155"/>
      <c r="IEB5" s="155"/>
      <c r="IEC5" s="155"/>
      <c r="IED5" s="155"/>
      <c r="IEE5" s="155"/>
      <c r="IEF5" s="155"/>
      <c r="IEG5" s="155"/>
      <c r="IEH5" s="155"/>
      <c r="IEI5" s="155"/>
      <c r="IEJ5" s="155"/>
      <c r="IEK5" s="155"/>
      <c r="IEL5" s="155"/>
      <c r="IEM5" s="155"/>
      <c r="IEN5" s="155"/>
      <c r="IEO5" s="155"/>
      <c r="IEP5" s="155"/>
      <c r="IEQ5" s="155"/>
      <c r="IER5" s="155"/>
      <c r="IES5" s="155"/>
      <c r="IET5" s="155"/>
      <c r="IEU5" s="155"/>
      <c r="IEV5" s="155"/>
      <c r="IEW5" s="155"/>
      <c r="IEX5" s="155"/>
      <c r="IEY5" s="155"/>
      <c r="IEZ5" s="155"/>
      <c r="IFA5" s="155"/>
      <c r="IFB5" s="155"/>
      <c r="IFC5" s="155"/>
      <c r="IFD5" s="155"/>
      <c r="IFE5" s="155"/>
      <c r="IFF5" s="155"/>
      <c r="IFG5" s="155"/>
      <c r="IFH5" s="155"/>
      <c r="IFI5" s="155"/>
      <c r="IFJ5" s="155"/>
      <c r="IFK5" s="155"/>
      <c r="IFL5" s="155"/>
      <c r="IFM5" s="155"/>
      <c r="IFN5" s="155"/>
      <c r="IFO5" s="155"/>
      <c r="IFP5" s="155"/>
      <c r="IFQ5" s="155"/>
      <c r="IFR5" s="155"/>
      <c r="IFS5" s="155"/>
      <c r="IFT5" s="155"/>
      <c r="IFU5" s="155"/>
      <c r="IFV5" s="155"/>
      <c r="IFW5" s="155"/>
      <c r="IFX5" s="155"/>
      <c r="IFY5" s="155"/>
      <c r="IFZ5" s="155"/>
      <c r="IGA5" s="155"/>
      <c r="IGB5" s="155"/>
      <c r="IGC5" s="155"/>
      <c r="IGD5" s="155"/>
      <c r="IGE5" s="155"/>
      <c r="IGF5" s="155"/>
      <c r="IGG5" s="155"/>
      <c r="IGH5" s="155"/>
      <c r="IGI5" s="155"/>
      <c r="IGJ5" s="155"/>
      <c r="IGK5" s="155"/>
      <c r="IGL5" s="155"/>
      <c r="IGM5" s="155"/>
      <c r="IGN5" s="155"/>
      <c r="IGO5" s="155"/>
      <c r="IGP5" s="155"/>
      <c r="IGQ5" s="155"/>
      <c r="IGR5" s="155"/>
      <c r="IGS5" s="155"/>
      <c r="IGT5" s="155"/>
      <c r="IGU5" s="155"/>
      <c r="IGV5" s="155"/>
      <c r="IGW5" s="155"/>
      <c r="IGX5" s="155"/>
      <c r="IGY5" s="155"/>
      <c r="IGZ5" s="155"/>
      <c r="IHA5" s="155"/>
      <c r="IHB5" s="155"/>
      <c r="IHC5" s="155"/>
      <c r="IHD5" s="155"/>
      <c r="IHE5" s="155"/>
      <c r="IHF5" s="155"/>
      <c r="IHG5" s="155"/>
      <c r="IHH5" s="155"/>
      <c r="IHI5" s="155"/>
      <c r="IHJ5" s="155"/>
      <c r="IHK5" s="155"/>
      <c r="IHL5" s="155"/>
      <c r="IHM5" s="155"/>
      <c r="IHN5" s="155"/>
      <c r="IHO5" s="155"/>
      <c r="IHP5" s="155"/>
      <c r="IHQ5" s="155"/>
      <c r="IHR5" s="155"/>
      <c r="IHS5" s="155"/>
      <c r="IHT5" s="155"/>
      <c r="IHU5" s="155"/>
      <c r="IHV5" s="155"/>
      <c r="IHW5" s="155"/>
      <c r="IHX5" s="155"/>
      <c r="IHY5" s="155"/>
      <c r="IHZ5" s="155"/>
      <c r="IIA5" s="155"/>
      <c r="IIB5" s="155"/>
      <c r="IIC5" s="155"/>
      <c r="IID5" s="155"/>
      <c r="IIE5" s="155"/>
      <c r="IIF5" s="155"/>
      <c r="IIG5" s="155"/>
      <c r="IIH5" s="155"/>
      <c r="III5" s="155"/>
      <c r="IIJ5" s="155"/>
      <c r="IIK5" s="155"/>
      <c r="IIL5" s="155"/>
      <c r="IIM5" s="155"/>
      <c r="IIN5" s="155"/>
      <c r="IIO5" s="155"/>
      <c r="IIP5" s="155"/>
      <c r="IIQ5" s="155"/>
      <c r="IIR5" s="155"/>
      <c r="IIS5" s="155"/>
      <c r="IIT5" s="155"/>
      <c r="IIU5" s="155"/>
      <c r="IIV5" s="155"/>
      <c r="IIW5" s="155"/>
      <c r="IIX5" s="155"/>
      <c r="IIY5" s="155"/>
      <c r="IIZ5" s="155"/>
      <c r="IJA5" s="155"/>
      <c r="IJB5" s="155"/>
      <c r="IJC5" s="155"/>
      <c r="IJD5" s="155"/>
      <c r="IJE5" s="155"/>
      <c r="IJF5" s="155"/>
      <c r="IJG5" s="155"/>
      <c r="IJH5" s="155"/>
      <c r="IJI5" s="155"/>
      <c r="IJJ5" s="155"/>
      <c r="IJK5" s="155"/>
      <c r="IJL5" s="155"/>
      <c r="IJM5" s="155"/>
      <c r="IJN5" s="155"/>
      <c r="IJO5" s="155"/>
      <c r="IJP5" s="155"/>
      <c r="IJQ5" s="155"/>
      <c r="IJR5" s="155"/>
      <c r="IJS5" s="155"/>
      <c r="IJT5" s="155"/>
      <c r="IJU5" s="155"/>
      <c r="IJV5" s="155"/>
      <c r="IJW5" s="155"/>
      <c r="IJX5" s="155"/>
      <c r="IJY5" s="155"/>
      <c r="IJZ5" s="155"/>
      <c r="IKA5" s="155"/>
      <c r="IKB5" s="155"/>
      <c r="IKC5" s="155"/>
      <c r="IKD5" s="155"/>
      <c r="IKE5" s="155"/>
      <c r="IKF5" s="155"/>
      <c r="IKG5" s="155"/>
      <c r="IKH5" s="155"/>
      <c r="IKI5" s="155"/>
      <c r="IKJ5" s="155"/>
      <c r="IKK5" s="155"/>
      <c r="IKL5" s="155"/>
      <c r="IKM5" s="155"/>
      <c r="IKN5" s="155"/>
      <c r="IKO5" s="155"/>
      <c r="IKP5" s="155"/>
      <c r="IKQ5" s="155"/>
      <c r="IKR5" s="155"/>
      <c r="IKS5" s="155"/>
      <c r="IKT5" s="155"/>
      <c r="IKU5" s="155"/>
      <c r="IKV5" s="155"/>
      <c r="IKW5" s="155"/>
      <c r="IKX5" s="155"/>
      <c r="IKY5" s="155"/>
      <c r="IKZ5" s="155"/>
      <c r="ILA5" s="155"/>
      <c r="ILB5" s="155"/>
      <c r="ILC5" s="155"/>
      <c r="ILD5" s="155"/>
      <c r="ILE5" s="155"/>
      <c r="ILF5" s="155"/>
      <c r="ILG5" s="155"/>
      <c r="ILH5" s="155"/>
      <c r="ILI5" s="155"/>
      <c r="ILJ5" s="155"/>
      <c r="ILK5" s="155"/>
      <c r="ILL5" s="155"/>
      <c r="ILM5" s="155"/>
      <c r="ILN5" s="155"/>
      <c r="ILO5" s="155"/>
      <c r="ILP5" s="155"/>
      <c r="ILQ5" s="155"/>
      <c r="ILR5" s="155"/>
      <c r="ILS5" s="155"/>
      <c r="ILT5" s="155"/>
      <c r="ILU5" s="155"/>
      <c r="ILV5" s="155"/>
      <c r="ILW5" s="155"/>
      <c r="ILX5" s="155"/>
      <c r="ILY5" s="155"/>
      <c r="ILZ5" s="155"/>
      <c r="IMA5" s="155"/>
      <c r="IMB5" s="155"/>
      <c r="IMC5" s="155"/>
      <c r="IMD5" s="155"/>
      <c r="IME5" s="155"/>
      <c r="IMF5" s="155"/>
      <c r="IMG5" s="155"/>
      <c r="IMH5" s="155"/>
      <c r="IMI5" s="155"/>
      <c r="IMJ5" s="155"/>
      <c r="IMK5" s="155"/>
      <c r="IML5" s="155"/>
      <c r="IMM5" s="155"/>
      <c r="IMN5" s="155"/>
      <c r="IMO5" s="155"/>
      <c r="IMP5" s="155"/>
      <c r="IMQ5" s="155"/>
      <c r="IMR5" s="155"/>
      <c r="IMS5" s="155"/>
      <c r="IMT5" s="155"/>
      <c r="IMU5" s="155"/>
      <c r="IMV5" s="155"/>
      <c r="IMW5" s="155"/>
      <c r="IMX5" s="155"/>
      <c r="IMY5" s="155"/>
      <c r="IMZ5" s="155"/>
      <c r="INA5" s="155"/>
      <c r="INB5" s="155"/>
      <c r="INC5" s="155"/>
      <c r="IND5" s="155"/>
      <c r="INE5" s="155"/>
      <c r="INF5" s="155"/>
      <c r="ING5" s="155"/>
      <c r="INH5" s="155"/>
      <c r="INI5" s="155"/>
      <c r="INJ5" s="155"/>
      <c r="INK5" s="155"/>
      <c r="INL5" s="155"/>
      <c r="INM5" s="155"/>
      <c r="INN5" s="155"/>
      <c r="INO5" s="155"/>
      <c r="INP5" s="155"/>
      <c r="INQ5" s="155"/>
      <c r="INR5" s="155"/>
      <c r="INS5" s="155"/>
      <c r="INT5" s="155"/>
      <c r="INU5" s="155"/>
      <c r="INV5" s="155"/>
      <c r="INW5" s="155"/>
      <c r="INX5" s="155"/>
      <c r="INY5" s="155"/>
      <c r="INZ5" s="155"/>
      <c r="IOA5" s="155"/>
      <c r="IOB5" s="155"/>
      <c r="IOC5" s="155"/>
      <c r="IOD5" s="155"/>
      <c r="IOE5" s="155"/>
      <c r="IOF5" s="155"/>
      <c r="IOG5" s="155"/>
      <c r="IOH5" s="155"/>
      <c r="IOI5" s="155"/>
      <c r="IOJ5" s="155"/>
      <c r="IOK5" s="155"/>
      <c r="IOL5" s="155"/>
      <c r="IOM5" s="155"/>
      <c r="ION5" s="155"/>
      <c r="IOO5" s="155"/>
      <c r="IOP5" s="155"/>
      <c r="IOQ5" s="155"/>
      <c r="IOR5" s="155"/>
      <c r="IOS5" s="155"/>
      <c r="IOT5" s="155"/>
      <c r="IOU5" s="155"/>
      <c r="IOV5" s="155"/>
      <c r="IOW5" s="155"/>
      <c r="IOX5" s="155"/>
      <c r="IOY5" s="155"/>
      <c r="IOZ5" s="155"/>
      <c r="IPA5" s="155"/>
      <c r="IPB5" s="155"/>
      <c r="IPC5" s="155"/>
      <c r="IPD5" s="155"/>
      <c r="IPE5" s="155"/>
      <c r="IPF5" s="155"/>
      <c r="IPG5" s="155"/>
      <c r="IPH5" s="155"/>
      <c r="IPI5" s="155"/>
      <c r="IPJ5" s="155"/>
      <c r="IPK5" s="155"/>
      <c r="IPL5" s="155"/>
      <c r="IPM5" s="155"/>
      <c r="IPN5" s="155"/>
      <c r="IPO5" s="155"/>
      <c r="IPP5" s="155"/>
      <c r="IPQ5" s="155"/>
      <c r="IPR5" s="155"/>
      <c r="IPS5" s="155"/>
      <c r="IPT5" s="155"/>
      <c r="IPU5" s="155"/>
      <c r="IPV5" s="155"/>
      <c r="IPW5" s="155"/>
      <c r="IPX5" s="155"/>
      <c r="IPY5" s="155"/>
      <c r="IPZ5" s="155"/>
      <c r="IQA5" s="155"/>
      <c r="IQB5" s="155"/>
      <c r="IQC5" s="155"/>
      <c r="IQD5" s="155"/>
      <c r="IQE5" s="155"/>
      <c r="IQF5" s="155"/>
      <c r="IQG5" s="155"/>
      <c r="IQH5" s="155"/>
      <c r="IQI5" s="155"/>
      <c r="IQJ5" s="155"/>
      <c r="IQK5" s="155"/>
      <c r="IQL5" s="155"/>
      <c r="IQM5" s="155"/>
      <c r="IQN5" s="155"/>
      <c r="IQO5" s="155"/>
      <c r="IQP5" s="155"/>
      <c r="IQQ5" s="155"/>
      <c r="IQR5" s="155"/>
      <c r="IQS5" s="155"/>
      <c r="IQT5" s="155"/>
      <c r="IQU5" s="155"/>
      <c r="IQV5" s="155"/>
      <c r="IQW5" s="155"/>
      <c r="IQX5" s="155"/>
      <c r="IQY5" s="155"/>
      <c r="IQZ5" s="155"/>
      <c r="IRA5" s="155"/>
      <c r="IRB5" s="155"/>
      <c r="IRC5" s="155"/>
      <c r="IRD5" s="155"/>
      <c r="IRE5" s="155"/>
      <c r="IRF5" s="155"/>
      <c r="IRG5" s="155"/>
      <c r="IRH5" s="155"/>
      <c r="IRI5" s="155"/>
      <c r="IRJ5" s="155"/>
      <c r="IRK5" s="155"/>
      <c r="IRL5" s="155"/>
      <c r="IRM5" s="155"/>
      <c r="IRN5" s="155"/>
      <c r="IRO5" s="155"/>
      <c r="IRP5" s="155"/>
      <c r="IRQ5" s="155"/>
      <c r="IRR5" s="155"/>
      <c r="IRS5" s="155"/>
      <c r="IRT5" s="155"/>
      <c r="IRU5" s="155"/>
      <c r="IRV5" s="155"/>
      <c r="IRW5" s="155"/>
      <c r="IRX5" s="155"/>
      <c r="IRY5" s="155"/>
      <c r="IRZ5" s="155"/>
      <c r="ISA5" s="155"/>
      <c r="ISB5" s="155"/>
      <c r="ISC5" s="155"/>
      <c r="ISD5" s="155"/>
      <c r="ISE5" s="155"/>
      <c r="ISF5" s="155"/>
      <c r="ISG5" s="155"/>
      <c r="ISH5" s="155"/>
      <c r="ISI5" s="155"/>
      <c r="ISJ5" s="155"/>
      <c r="ISK5" s="155"/>
      <c r="ISL5" s="155"/>
      <c r="ISM5" s="155"/>
      <c r="ISN5" s="155"/>
      <c r="ISO5" s="155"/>
      <c r="ISP5" s="155"/>
      <c r="ISQ5" s="155"/>
      <c r="ISR5" s="155"/>
      <c r="ISS5" s="155"/>
      <c r="IST5" s="155"/>
      <c r="ISU5" s="155"/>
      <c r="ISV5" s="155"/>
      <c r="ISW5" s="155"/>
      <c r="ISX5" s="155"/>
      <c r="ISY5" s="155"/>
      <c r="ISZ5" s="155"/>
      <c r="ITA5" s="155"/>
      <c r="ITB5" s="155"/>
      <c r="ITC5" s="155"/>
      <c r="ITD5" s="155"/>
      <c r="ITE5" s="155"/>
      <c r="ITF5" s="155"/>
      <c r="ITG5" s="155"/>
      <c r="ITH5" s="155"/>
      <c r="ITI5" s="155"/>
      <c r="ITJ5" s="155"/>
      <c r="ITK5" s="155"/>
      <c r="ITL5" s="155"/>
      <c r="ITM5" s="155"/>
      <c r="ITN5" s="155"/>
      <c r="ITO5" s="155"/>
      <c r="ITP5" s="155"/>
      <c r="ITQ5" s="155"/>
      <c r="ITR5" s="155"/>
      <c r="ITS5" s="155"/>
      <c r="ITT5" s="155"/>
      <c r="ITU5" s="155"/>
      <c r="ITV5" s="155"/>
      <c r="ITW5" s="155"/>
      <c r="ITX5" s="155"/>
      <c r="ITY5" s="155"/>
      <c r="ITZ5" s="155"/>
      <c r="IUA5" s="155"/>
      <c r="IUB5" s="155"/>
      <c r="IUC5" s="155"/>
      <c r="IUD5" s="155"/>
      <c r="IUE5" s="155"/>
      <c r="IUF5" s="155"/>
      <c r="IUG5" s="155"/>
      <c r="IUH5" s="155"/>
      <c r="IUI5" s="155"/>
      <c r="IUJ5" s="155"/>
      <c r="IUK5" s="155"/>
      <c r="IUL5" s="155"/>
      <c r="IUM5" s="155"/>
      <c r="IUN5" s="155"/>
      <c r="IUO5" s="155"/>
      <c r="IUP5" s="155"/>
      <c r="IUQ5" s="155"/>
      <c r="IUR5" s="155"/>
      <c r="IUS5" s="155"/>
      <c r="IUT5" s="155"/>
      <c r="IUU5" s="155"/>
      <c r="IUV5" s="155"/>
      <c r="IUW5" s="155"/>
      <c r="IUX5" s="155"/>
      <c r="IUY5" s="155"/>
      <c r="IUZ5" s="155"/>
      <c r="IVA5" s="155"/>
      <c r="IVB5" s="155"/>
      <c r="IVC5" s="155"/>
      <c r="IVD5" s="155"/>
      <c r="IVE5" s="155"/>
      <c r="IVF5" s="155"/>
      <c r="IVG5" s="155"/>
      <c r="IVH5" s="155"/>
      <c r="IVI5" s="155"/>
      <c r="IVJ5" s="155"/>
      <c r="IVK5" s="155"/>
      <c r="IVL5" s="155"/>
      <c r="IVM5" s="155"/>
      <c r="IVN5" s="155"/>
      <c r="IVO5" s="155"/>
      <c r="IVP5" s="155"/>
      <c r="IVQ5" s="155"/>
      <c r="IVR5" s="155"/>
      <c r="IVS5" s="155"/>
      <c r="IVT5" s="155"/>
      <c r="IVU5" s="155"/>
      <c r="IVV5" s="155"/>
      <c r="IVW5" s="155"/>
      <c r="IVX5" s="155"/>
      <c r="IVY5" s="155"/>
      <c r="IVZ5" s="155"/>
      <c r="IWA5" s="155"/>
      <c r="IWB5" s="155"/>
      <c r="IWC5" s="155"/>
      <c r="IWD5" s="155"/>
      <c r="IWE5" s="155"/>
      <c r="IWF5" s="155"/>
      <c r="IWG5" s="155"/>
      <c r="IWH5" s="155"/>
      <c r="IWI5" s="155"/>
      <c r="IWJ5" s="155"/>
      <c r="IWK5" s="155"/>
      <c r="IWL5" s="155"/>
      <c r="IWM5" s="155"/>
      <c r="IWN5" s="155"/>
      <c r="IWO5" s="155"/>
      <c r="IWP5" s="155"/>
      <c r="IWQ5" s="155"/>
      <c r="IWR5" s="155"/>
      <c r="IWS5" s="155"/>
      <c r="IWT5" s="155"/>
      <c r="IWU5" s="155"/>
      <c r="IWV5" s="155"/>
      <c r="IWW5" s="155"/>
      <c r="IWX5" s="155"/>
      <c r="IWY5" s="155"/>
      <c r="IWZ5" s="155"/>
      <c r="IXA5" s="155"/>
      <c r="IXB5" s="155"/>
      <c r="IXC5" s="155"/>
      <c r="IXD5" s="155"/>
      <c r="IXE5" s="155"/>
      <c r="IXF5" s="155"/>
      <c r="IXG5" s="155"/>
      <c r="IXH5" s="155"/>
      <c r="IXI5" s="155"/>
      <c r="IXJ5" s="155"/>
      <c r="IXK5" s="155"/>
      <c r="IXL5" s="155"/>
      <c r="IXM5" s="155"/>
      <c r="IXN5" s="155"/>
      <c r="IXO5" s="155"/>
      <c r="IXP5" s="155"/>
      <c r="IXQ5" s="155"/>
      <c r="IXR5" s="155"/>
      <c r="IXS5" s="155"/>
      <c r="IXT5" s="155"/>
      <c r="IXU5" s="155"/>
      <c r="IXV5" s="155"/>
      <c r="IXW5" s="155"/>
      <c r="IXX5" s="155"/>
      <c r="IXY5" s="155"/>
      <c r="IXZ5" s="155"/>
      <c r="IYA5" s="155"/>
      <c r="IYB5" s="155"/>
      <c r="IYC5" s="155"/>
      <c r="IYD5" s="155"/>
      <c r="IYE5" s="155"/>
      <c r="IYF5" s="155"/>
      <c r="IYG5" s="155"/>
      <c r="IYH5" s="155"/>
      <c r="IYI5" s="155"/>
      <c r="IYJ5" s="155"/>
      <c r="IYK5" s="155"/>
      <c r="IYL5" s="155"/>
      <c r="IYM5" s="155"/>
      <c r="IYN5" s="155"/>
      <c r="IYO5" s="155"/>
      <c r="IYP5" s="155"/>
      <c r="IYQ5" s="155"/>
      <c r="IYR5" s="155"/>
      <c r="IYS5" s="155"/>
      <c r="IYT5" s="155"/>
      <c r="IYU5" s="155"/>
      <c r="IYV5" s="155"/>
      <c r="IYW5" s="155"/>
      <c r="IYX5" s="155"/>
      <c r="IYY5" s="155"/>
      <c r="IYZ5" s="155"/>
      <c r="IZA5" s="155"/>
      <c r="IZB5" s="155"/>
      <c r="IZC5" s="155"/>
      <c r="IZD5" s="155"/>
      <c r="IZE5" s="155"/>
      <c r="IZF5" s="155"/>
      <c r="IZG5" s="155"/>
      <c r="IZH5" s="155"/>
      <c r="IZI5" s="155"/>
      <c r="IZJ5" s="155"/>
      <c r="IZK5" s="155"/>
      <c r="IZL5" s="155"/>
      <c r="IZM5" s="155"/>
      <c r="IZN5" s="155"/>
      <c r="IZO5" s="155"/>
      <c r="IZP5" s="155"/>
      <c r="IZQ5" s="155"/>
      <c r="IZR5" s="155"/>
      <c r="IZS5" s="155"/>
      <c r="IZT5" s="155"/>
      <c r="IZU5" s="155"/>
      <c r="IZV5" s="155"/>
      <c r="IZW5" s="155"/>
      <c r="IZX5" s="155"/>
      <c r="IZY5" s="155"/>
      <c r="IZZ5" s="155"/>
      <c r="JAA5" s="155"/>
      <c r="JAB5" s="155"/>
      <c r="JAC5" s="155"/>
      <c r="JAD5" s="155"/>
      <c r="JAE5" s="155"/>
      <c r="JAF5" s="155"/>
      <c r="JAG5" s="155"/>
      <c r="JAH5" s="155"/>
      <c r="JAI5" s="155"/>
      <c r="JAJ5" s="155"/>
      <c r="JAK5" s="155"/>
      <c r="JAL5" s="155"/>
      <c r="JAM5" s="155"/>
      <c r="JAN5" s="155"/>
      <c r="JAO5" s="155"/>
      <c r="JAP5" s="155"/>
      <c r="JAQ5" s="155"/>
      <c r="JAR5" s="155"/>
      <c r="JAS5" s="155"/>
      <c r="JAT5" s="155"/>
      <c r="JAU5" s="155"/>
      <c r="JAV5" s="155"/>
      <c r="JAW5" s="155"/>
      <c r="JAX5" s="155"/>
      <c r="JAY5" s="155"/>
      <c r="JAZ5" s="155"/>
      <c r="JBA5" s="155"/>
      <c r="JBB5" s="155"/>
      <c r="JBC5" s="155"/>
      <c r="JBD5" s="155"/>
      <c r="JBE5" s="155"/>
      <c r="JBF5" s="155"/>
      <c r="JBG5" s="155"/>
      <c r="JBH5" s="155"/>
      <c r="JBI5" s="155"/>
      <c r="JBJ5" s="155"/>
      <c r="JBK5" s="155"/>
      <c r="JBL5" s="155"/>
      <c r="JBM5" s="155"/>
      <c r="JBN5" s="155"/>
      <c r="JBO5" s="155"/>
      <c r="JBP5" s="155"/>
      <c r="JBQ5" s="155"/>
      <c r="JBR5" s="155"/>
      <c r="JBS5" s="155"/>
      <c r="JBT5" s="155"/>
      <c r="JBU5" s="155"/>
      <c r="JBV5" s="155"/>
      <c r="JBW5" s="155"/>
      <c r="JBX5" s="155"/>
      <c r="JBY5" s="155"/>
      <c r="JBZ5" s="155"/>
      <c r="JCA5" s="155"/>
      <c r="JCB5" s="155"/>
      <c r="JCC5" s="155"/>
      <c r="JCD5" s="155"/>
      <c r="JCE5" s="155"/>
      <c r="JCF5" s="155"/>
      <c r="JCG5" s="155"/>
      <c r="JCH5" s="155"/>
      <c r="JCI5" s="155"/>
      <c r="JCJ5" s="155"/>
      <c r="JCK5" s="155"/>
      <c r="JCL5" s="155"/>
      <c r="JCM5" s="155"/>
      <c r="JCN5" s="155"/>
      <c r="JCO5" s="155"/>
      <c r="JCP5" s="155"/>
      <c r="JCQ5" s="155"/>
      <c r="JCR5" s="155"/>
      <c r="JCS5" s="155"/>
      <c r="JCT5" s="155"/>
      <c r="JCU5" s="155"/>
      <c r="JCV5" s="155"/>
      <c r="JCW5" s="155"/>
      <c r="JCX5" s="155"/>
      <c r="JCY5" s="155"/>
      <c r="JCZ5" s="155"/>
      <c r="JDA5" s="155"/>
      <c r="JDB5" s="155"/>
      <c r="JDC5" s="155"/>
      <c r="JDD5" s="155"/>
      <c r="JDE5" s="155"/>
      <c r="JDF5" s="155"/>
      <c r="JDG5" s="155"/>
      <c r="JDH5" s="155"/>
      <c r="JDI5" s="155"/>
      <c r="JDJ5" s="155"/>
      <c r="JDK5" s="155"/>
      <c r="JDL5" s="155"/>
      <c r="JDM5" s="155"/>
      <c r="JDN5" s="155"/>
      <c r="JDO5" s="155"/>
      <c r="JDP5" s="155"/>
      <c r="JDQ5" s="155"/>
      <c r="JDR5" s="155"/>
      <c r="JDS5" s="155"/>
      <c r="JDT5" s="155"/>
      <c r="JDU5" s="155"/>
      <c r="JDV5" s="155"/>
      <c r="JDW5" s="155"/>
      <c r="JDX5" s="155"/>
      <c r="JDY5" s="155"/>
      <c r="JDZ5" s="155"/>
      <c r="JEA5" s="155"/>
      <c r="JEB5" s="155"/>
      <c r="JEC5" s="155"/>
      <c r="JED5" s="155"/>
      <c r="JEE5" s="155"/>
      <c r="JEF5" s="155"/>
      <c r="JEG5" s="155"/>
      <c r="JEH5" s="155"/>
      <c r="JEI5" s="155"/>
      <c r="JEJ5" s="155"/>
      <c r="JEK5" s="155"/>
      <c r="JEL5" s="155"/>
      <c r="JEM5" s="155"/>
      <c r="JEN5" s="155"/>
      <c r="JEO5" s="155"/>
      <c r="JEP5" s="155"/>
      <c r="JEQ5" s="155"/>
      <c r="JER5" s="155"/>
      <c r="JES5" s="155"/>
      <c r="JET5" s="155"/>
      <c r="JEU5" s="155"/>
      <c r="JEV5" s="155"/>
      <c r="JEW5" s="155"/>
      <c r="JEX5" s="155"/>
      <c r="JEY5" s="155"/>
      <c r="JEZ5" s="155"/>
      <c r="JFA5" s="155"/>
      <c r="JFB5" s="155"/>
      <c r="JFC5" s="155"/>
      <c r="JFD5" s="155"/>
      <c r="JFE5" s="155"/>
      <c r="JFF5" s="155"/>
      <c r="JFG5" s="155"/>
      <c r="JFH5" s="155"/>
      <c r="JFI5" s="155"/>
      <c r="JFJ5" s="155"/>
      <c r="JFK5" s="155"/>
      <c r="JFL5" s="155"/>
      <c r="JFM5" s="155"/>
      <c r="JFN5" s="155"/>
      <c r="JFO5" s="155"/>
      <c r="JFP5" s="155"/>
      <c r="JFQ5" s="155"/>
      <c r="JFR5" s="155"/>
      <c r="JFS5" s="155"/>
      <c r="JFT5" s="155"/>
      <c r="JFU5" s="155"/>
      <c r="JFV5" s="155"/>
      <c r="JFW5" s="155"/>
      <c r="JFX5" s="155"/>
      <c r="JFY5" s="155"/>
      <c r="JFZ5" s="155"/>
      <c r="JGA5" s="155"/>
      <c r="JGB5" s="155"/>
      <c r="JGC5" s="155"/>
      <c r="JGD5" s="155"/>
      <c r="JGE5" s="155"/>
      <c r="JGF5" s="155"/>
      <c r="JGG5" s="155"/>
      <c r="JGH5" s="155"/>
      <c r="JGI5" s="155"/>
      <c r="JGJ5" s="155"/>
      <c r="JGK5" s="155"/>
      <c r="JGL5" s="155"/>
      <c r="JGM5" s="155"/>
      <c r="JGN5" s="155"/>
      <c r="JGO5" s="155"/>
      <c r="JGP5" s="155"/>
      <c r="JGQ5" s="155"/>
      <c r="JGR5" s="155"/>
      <c r="JGS5" s="155"/>
      <c r="JGT5" s="155"/>
      <c r="JGU5" s="155"/>
      <c r="JGV5" s="155"/>
      <c r="JGW5" s="155"/>
      <c r="JGX5" s="155"/>
      <c r="JGY5" s="155"/>
      <c r="JGZ5" s="155"/>
      <c r="JHA5" s="155"/>
      <c r="JHB5" s="155"/>
      <c r="JHC5" s="155"/>
      <c r="JHD5" s="155"/>
      <c r="JHE5" s="155"/>
      <c r="JHF5" s="155"/>
      <c r="JHG5" s="155"/>
      <c r="JHH5" s="155"/>
      <c r="JHI5" s="155"/>
      <c r="JHJ5" s="155"/>
      <c r="JHK5" s="155"/>
      <c r="JHL5" s="155"/>
      <c r="JHM5" s="155"/>
      <c r="JHN5" s="155"/>
      <c r="JHO5" s="155"/>
      <c r="JHP5" s="155"/>
      <c r="JHQ5" s="155"/>
      <c r="JHR5" s="155"/>
      <c r="JHS5" s="155"/>
      <c r="JHT5" s="155"/>
      <c r="JHU5" s="155"/>
      <c r="JHV5" s="155"/>
      <c r="JHW5" s="155"/>
      <c r="JHX5" s="155"/>
      <c r="JHY5" s="155"/>
      <c r="JHZ5" s="155"/>
      <c r="JIA5" s="155"/>
      <c r="JIB5" s="155"/>
      <c r="JIC5" s="155"/>
      <c r="JID5" s="155"/>
      <c r="JIE5" s="155"/>
      <c r="JIF5" s="155"/>
      <c r="JIG5" s="155"/>
      <c r="JIH5" s="155"/>
      <c r="JII5" s="155"/>
      <c r="JIJ5" s="155"/>
      <c r="JIK5" s="155"/>
      <c r="JIL5" s="155"/>
      <c r="JIM5" s="155"/>
      <c r="JIN5" s="155"/>
      <c r="JIO5" s="155"/>
      <c r="JIP5" s="155"/>
      <c r="JIQ5" s="155"/>
      <c r="JIR5" s="155"/>
      <c r="JIS5" s="155"/>
      <c r="JIT5" s="155"/>
      <c r="JIU5" s="155"/>
      <c r="JIV5" s="155"/>
      <c r="JIW5" s="155"/>
      <c r="JIX5" s="155"/>
      <c r="JIY5" s="155"/>
      <c r="JIZ5" s="155"/>
      <c r="JJA5" s="155"/>
      <c r="JJB5" s="155"/>
      <c r="JJC5" s="155"/>
      <c r="JJD5" s="155"/>
      <c r="JJE5" s="155"/>
      <c r="JJF5" s="155"/>
      <c r="JJG5" s="155"/>
      <c r="JJH5" s="155"/>
      <c r="JJI5" s="155"/>
      <c r="JJJ5" s="155"/>
      <c r="JJK5" s="155"/>
      <c r="JJL5" s="155"/>
      <c r="JJM5" s="155"/>
      <c r="JJN5" s="155"/>
      <c r="JJO5" s="155"/>
      <c r="JJP5" s="155"/>
      <c r="JJQ5" s="155"/>
      <c r="JJR5" s="155"/>
      <c r="JJS5" s="155"/>
      <c r="JJT5" s="155"/>
      <c r="JJU5" s="155"/>
      <c r="JJV5" s="155"/>
      <c r="JJW5" s="155"/>
      <c r="JJX5" s="155"/>
      <c r="JJY5" s="155"/>
      <c r="JJZ5" s="155"/>
      <c r="JKA5" s="155"/>
      <c r="JKB5" s="155"/>
      <c r="JKC5" s="155"/>
      <c r="JKD5" s="155"/>
      <c r="JKE5" s="155"/>
      <c r="JKF5" s="155"/>
      <c r="JKG5" s="155"/>
      <c r="JKH5" s="155"/>
      <c r="JKI5" s="155"/>
      <c r="JKJ5" s="155"/>
      <c r="JKK5" s="155"/>
      <c r="JKL5" s="155"/>
      <c r="JKM5" s="155"/>
      <c r="JKN5" s="155"/>
      <c r="JKO5" s="155"/>
      <c r="JKP5" s="155"/>
      <c r="JKQ5" s="155"/>
      <c r="JKR5" s="155"/>
      <c r="JKS5" s="155"/>
      <c r="JKT5" s="155"/>
      <c r="JKU5" s="155"/>
      <c r="JKV5" s="155"/>
      <c r="JKW5" s="155"/>
      <c r="JKX5" s="155"/>
      <c r="JKY5" s="155"/>
      <c r="JKZ5" s="155"/>
      <c r="JLA5" s="155"/>
      <c r="JLB5" s="155"/>
      <c r="JLC5" s="155"/>
      <c r="JLD5" s="155"/>
      <c r="JLE5" s="155"/>
      <c r="JLF5" s="155"/>
      <c r="JLG5" s="155"/>
      <c r="JLH5" s="155"/>
      <c r="JLI5" s="155"/>
      <c r="JLJ5" s="155"/>
      <c r="JLK5" s="155"/>
      <c r="JLL5" s="155"/>
      <c r="JLM5" s="155"/>
      <c r="JLN5" s="155"/>
      <c r="JLO5" s="155"/>
      <c r="JLP5" s="155"/>
      <c r="JLQ5" s="155"/>
      <c r="JLR5" s="155"/>
      <c r="JLS5" s="155"/>
      <c r="JLT5" s="155"/>
      <c r="JLU5" s="155"/>
      <c r="JLV5" s="155"/>
      <c r="JLW5" s="155"/>
      <c r="JLX5" s="155"/>
      <c r="JLY5" s="155"/>
      <c r="JLZ5" s="155"/>
      <c r="JMA5" s="155"/>
      <c r="JMB5" s="155"/>
      <c r="JMC5" s="155"/>
      <c r="JMD5" s="155"/>
      <c r="JME5" s="155"/>
      <c r="JMF5" s="155"/>
      <c r="JMG5" s="155"/>
      <c r="JMH5" s="155"/>
      <c r="JMI5" s="155"/>
      <c r="JMJ5" s="155"/>
      <c r="JMK5" s="155"/>
      <c r="JML5" s="155"/>
      <c r="JMM5" s="155"/>
      <c r="JMN5" s="155"/>
      <c r="JMO5" s="155"/>
      <c r="JMP5" s="155"/>
      <c r="JMQ5" s="155"/>
      <c r="JMR5" s="155"/>
      <c r="JMS5" s="155"/>
      <c r="JMT5" s="155"/>
      <c r="JMU5" s="155"/>
      <c r="JMV5" s="155"/>
      <c r="JMW5" s="155"/>
      <c r="JMX5" s="155"/>
      <c r="JMY5" s="155"/>
      <c r="JMZ5" s="155"/>
      <c r="JNA5" s="155"/>
      <c r="JNB5" s="155"/>
      <c r="JNC5" s="155"/>
      <c r="JND5" s="155"/>
      <c r="JNE5" s="155"/>
      <c r="JNF5" s="155"/>
      <c r="JNG5" s="155"/>
      <c r="JNH5" s="155"/>
      <c r="JNI5" s="155"/>
      <c r="JNJ5" s="155"/>
      <c r="JNK5" s="155"/>
      <c r="JNL5" s="155"/>
      <c r="JNM5" s="155"/>
      <c r="JNN5" s="155"/>
      <c r="JNO5" s="155"/>
      <c r="JNP5" s="155"/>
      <c r="JNQ5" s="155"/>
      <c r="JNR5" s="155"/>
      <c r="JNS5" s="155"/>
      <c r="JNT5" s="155"/>
      <c r="JNU5" s="155"/>
      <c r="JNV5" s="155"/>
      <c r="JNW5" s="155"/>
      <c r="JNX5" s="155"/>
      <c r="JNY5" s="155"/>
      <c r="JNZ5" s="155"/>
      <c r="JOA5" s="155"/>
      <c r="JOB5" s="155"/>
      <c r="JOC5" s="155"/>
      <c r="JOD5" s="155"/>
      <c r="JOE5" s="155"/>
      <c r="JOF5" s="155"/>
      <c r="JOG5" s="155"/>
      <c r="JOH5" s="155"/>
      <c r="JOI5" s="155"/>
      <c r="JOJ5" s="155"/>
      <c r="JOK5" s="155"/>
      <c r="JOL5" s="155"/>
      <c r="JOM5" s="155"/>
      <c r="JON5" s="155"/>
      <c r="JOO5" s="155"/>
      <c r="JOP5" s="155"/>
      <c r="JOQ5" s="155"/>
      <c r="JOR5" s="155"/>
      <c r="JOS5" s="155"/>
      <c r="JOT5" s="155"/>
      <c r="JOU5" s="155"/>
      <c r="JOV5" s="155"/>
      <c r="JOW5" s="155"/>
      <c r="JOX5" s="155"/>
      <c r="JOY5" s="155"/>
      <c r="JOZ5" s="155"/>
      <c r="JPA5" s="155"/>
      <c r="JPB5" s="155"/>
      <c r="JPC5" s="155"/>
      <c r="JPD5" s="155"/>
      <c r="JPE5" s="155"/>
      <c r="JPF5" s="155"/>
      <c r="JPG5" s="155"/>
      <c r="JPH5" s="155"/>
      <c r="JPI5" s="155"/>
      <c r="JPJ5" s="155"/>
      <c r="JPK5" s="155"/>
      <c r="JPL5" s="155"/>
      <c r="JPM5" s="155"/>
      <c r="JPN5" s="155"/>
      <c r="JPO5" s="155"/>
      <c r="JPP5" s="155"/>
      <c r="JPQ5" s="155"/>
      <c r="JPR5" s="155"/>
      <c r="JPS5" s="155"/>
      <c r="JPT5" s="155"/>
      <c r="JPU5" s="155"/>
      <c r="JPV5" s="155"/>
      <c r="JPW5" s="155"/>
      <c r="JPX5" s="155"/>
      <c r="JPY5" s="155"/>
      <c r="JPZ5" s="155"/>
      <c r="JQA5" s="155"/>
      <c r="JQB5" s="155"/>
      <c r="JQC5" s="155"/>
      <c r="JQD5" s="155"/>
      <c r="JQE5" s="155"/>
      <c r="JQF5" s="155"/>
      <c r="JQG5" s="155"/>
      <c r="JQH5" s="155"/>
      <c r="JQI5" s="155"/>
      <c r="JQJ5" s="155"/>
      <c r="JQK5" s="155"/>
      <c r="JQL5" s="155"/>
      <c r="JQM5" s="155"/>
      <c r="JQN5" s="155"/>
      <c r="JQO5" s="155"/>
      <c r="JQP5" s="155"/>
      <c r="JQQ5" s="155"/>
      <c r="JQR5" s="155"/>
      <c r="JQS5" s="155"/>
      <c r="JQT5" s="155"/>
      <c r="JQU5" s="155"/>
      <c r="JQV5" s="155"/>
      <c r="JQW5" s="155"/>
      <c r="JQX5" s="155"/>
      <c r="JQY5" s="155"/>
      <c r="JQZ5" s="155"/>
      <c r="JRA5" s="155"/>
      <c r="JRB5" s="155"/>
      <c r="JRC5" s="155"/>
      <c r="JRD5" s="155"/>
      <c r="JRE5" s="155"/>
      <c r="JRF5" s="155"/>
      <c r="JRG5" s="155"/>
      <c r="JRH5" s="155"/>
      <c r="JRI5" s="155"/>
      <c r="JRJ5" s="155"/>
      <c r="JRK5" s="155"/>
      <c r="JRL5" s="155"/>
      <c r="JRM5" s="155"/>
      <c r="JRN5" s="155"/>
      <c r="JRO5" s="155"/>
      <c r="JRP5" s="155"/>
      <c r="JRQ5" s="155"/>
      <c r="JRR5" s="155"/>
      <c r="JRS5" s="155"/>
      <c r="JRT5" s="155"/>
      <c r="JRU5" s="155"/>
      <c r="JRV5" s="155"/>
      <c r="JRW5" s="155"/>
      <c r="JRX5" s="155"/>
      <c r="JRY5" s="155"/>
      <c r="JRZ5" s="155"/>
      <c r="JSA5" s="155"/>
      <c r="JSB5" s="155"/>
      <c r="JSC5" s="155"/>
      <c r="JSD5" s="155"/>
      <c r="JSE5" s="155"/>
      <c r="JSF5" s="155"/>
      <c r="JSG5" s="155"/>
      <c r="JSH5" s="155"/>
      <c r="JSI5" s="155"/>
      <c r="JSJ5" s="155"/>
      <c r="JSK5" s="155"/>
      <c r="JSL5" s="155"/>
      <c r="JSM5" s="155"/>
      <c r="JSN5" s="155"/>
      <c r="JSO5" s="155"/>
      <c r="JSP5" s="155"/>
      <c r="JSQ5" s="155"/>
      <c r="JSR5" s="155"/>
      <c r="JSS5" s="155"/>
      <c r="JST5" s="155"/>
      <c r="JSU5" s="155"/>
      <c r="JSV5" s="155"/>
      <c r="JSW5" s="155"/>
      <c r="JSX5" s="155"/>
      <c r="JSY5" s="155"/>
      <c r="JSZ5" s="155"/>
      <c r="JTA5" s="155"/>
      <c r="JTB5" s="155"/>
      <c r="JTC5" s="155"/>
      <c r="JTD5" s="155"/>
      <c r="JTE5" s="155"/>
      <c r="JTF5" s="155"/>
      <c r="JTG5" s="155"/>
      <c r="JTH5" s="155"/>
      <c r="JTI5" s="155"/>
      <c r="JTJ5" s="155"/>
      <c r="JTK5" s="155"/>
      <c r="JTL5" s="155"/>
      <c r="JTM5" s="155"/>
      <c r="JTN5" s="155"/>
      <c r="JTO5" s="155"/>
      <c r="JTP5" s="155"/>
      <c r="JTQ5" s="155"/>
      <c r="JTR5" s="155"/>
      <c r="JTS5" s="155"/>
      <c r="JTT5" s="155"/>
      <c r="JTU5" s="155"/>
      <c r="JTV5" s="155"/>
      <c r="JTW5" s="155"/>
      <c r="JTX5" s="155"/>
      <c r="JTY5" s="155"/>
      <c r="JTZ5" s="155"/>
      <c r="JUA5" s="155"/>
      <c r="JUB5" s="155"/>
      <c r="JUC5" s="155"/>
      <c r="JUD5" s="155"/>
      <c r="JUE5" s="155"/>
      <c r="JUF5" s="155"/>
      <c r="JUG5" s="155"/>
      <c r="JUH5" s="155"/>
      <c r="JUI5" s="155"/>
      <c r="JUJ5" s="155"/>
      <c r="JUK5" s="155"/>
      <c r="JUL5" s="155"/>
      <c r="JUM5" s="155"/>
      <c r="JUN5" s="155"/>
      <c r="JUO5" s="155"/>
      <c r="JUP5" s="155"/>
      <c r="JUQ5" s="155"/>
      <c r="JUR5" s="155"/>
      <c r="JUS5" s="155"/>
      <c r="JUT5" s="155"/>
      <c r="JUU5" s="155"/>
      <c r="JUV5" s="155"/>
      <c r="JUW5" s="155"/>
      <c r="JUX5" s="155"/>
      <c r="JUY5" s="155"/>
      <c r="JUZ5" s="155"/>
      <c r="JVA5" s="155"/>
      <c r="JVB5" s="155"/>
      <c r="JVC5" s="155"/>
      <c r="JVD5" s="155"/>
      <c r="JVE5" s="155"/>
      <c r="JVF5" s="155"/>
      <c r="JVG5" s="155"/>
      <c r="JVH5" s="155"/>
      <c r="JVI5" s="155"/>
      <c r="JVJ5" s="155"/>
      <c r="JVK5" s="155"/>
      <c r="JVL5" s="155"/>
      <c r="JVM5" s="155"/>
      <c r="JVN5" s="155"/>
      <c r="JVO5" s="155"/>
      <c r="JVP5" s="155"/>
      <c r="JVQ5" s="155"/>
      <c r="JVR5" s="155"/>
      <c r="JVS5" s="155"/>
      <c r="JVT5" s="155"/>
      <c r="JVU5" s="155"/>
      <c r="JVV5" s="155"/>
      <c r="JVW5" s="155"/>
      <c r="JVX5" s="155"/>
      <c r="JVY5" s="155"/>
      <c r="JVZ5" s="155"/>
      <c r="JWA5" s="155"/>
      <c r="JWB5" s="155"/>
      <c r="JWC5" s="155"/>
      <c r="JWD5" s="155"/>
      <c r="JWE5" s="155"/>
      <c r="JWF5" s="155"/>
      <c r="JWG5" s="155"/>
      <c r="JWH5" s="155"/>
      <c r="JWI5" s="155"/>
      <c r="JWJ5" s="155"/>
      <c r="JWK5" s="155"/>
      <c r="JWL5" s="155"/>
      <c r="JWM5" s="155"/>
      <c r="JWN5" s="155"/>
      <c r="JWO5" s="155"/>
      <c r="JWP5" s="155"/>
      <c r="JWQ5" s="155"/>
      <c r="JWR5" s="155"/>
      <c r="JWS5" s="155"/>
      <c r="JWT5" s="155"/>
      <c r="JWU5" s="155"/>
      <c r="JWV5" s="155"/>
      <c r="JWW5" s="155"/>
      <c r="JWX5" s="155"/>
      <c r="JWY5" s="155"/>
      <c r="JWZ5" s="155"/>
      <c r="JXA5" s="155"/>
      <c r="JXB5" s="155"/>
      <c r="JXC5" s="155"/>
      <c r="JXD5" s="155"/>
      <c r="JXE5" s="155"/>
      <c r="JXF5" s="155"/>
      <c r="JXG5" s="155"/>
      <c r="JXH5" s="155"/>
      <c r="JXI5" s="155"/>
      <c r="JXJ5" s="155"/>
      <c r="JXK5" s="155"/>
      <c r="JXL5" s="155"/>
      <c r="JXM5" s="155"/>
      <c r="JXN5" s="155"/>
      <c r="JXO5" s="155"/>
      <c r="JXP5" s="155"/>
      <c r="JXQ5" s="155"/>
      <c r="JXR5" s="155"/>
      <c r="JXS5" s="155"/>
      <c r="JXT5" s="155"/>
      <c r="JXU5" s="155"/>
      <c r="JXV5" s="155"/>
      <c r="JXW5" s="155"/>
      <c r="JXX5" s="155"/>
      <c r="JXY5" s="155"/>
      <c r="JXZ5" s="155"/>
      <c r="JYA5" s="155"/>
      <c r="JYB5" s="155"/>
      <c r="JYC5" s="155"/>
      <c r="JYD5" s="155"/>
      <c r="JYE5" s="155"/>
      <c r="JYF5" s="155"/>
      <c r="JYG5" s="155"/>
      <c r="JYH5" s="155"/>
      <c r="JYI5" s="155"/>
      <c r="JYJ5" s="155"/>
      <c r="JYK5" s="155"/>
      <c r="JYL5" s="155"/>
      <c r="JYM5" s="155"/>
      <c r="JYN5" s="155"/>
      <c r="JYO5" s="155"/>
      <c r="JYP5" s="155"/>
      <c r="JYQ5" s="155"/>
      <c r="JYR5" s="155"/>
      <c r="JYS5" s="155"/>
      <c r="JYT5" s="155"/>
      <c r="JYU5" s="155"/>
      <c r="JYV5" s="155"/>
      <c r="JYW5" s="155"/>
      <c r="JYX5" s="155"/>
      <c r="JYY5" s="155"/>
      <c r="JYZ5" s="155"/>
      <c r="JZA5" s="155"/>
      <c r="JZB5" s="155"/>
      <c r="JZC5" s="155"/>
      <c r="JZD5" s="155"/>
      <c r="JZE5" s="155"/>
      <c r="JZF5" s="155"/>
      <c r="JZG5" s="155"/>
      <c r="JZH5" s="155"/>
      <c r="JZI5" s="155"/>
      <c r="JZJ5" s="155"/>
      <c r="JZK5" s="155"/>
      <c r="JZL5" s="155"/>
      <c r="JZM5" s="155"/>
      <c r="JZN5" s="155"/>
      <c r="JZO5" s="155"/>
      <c r="JZP5" s="155"/>
      <c r="JZQ5" s="155"/>
      <c r="JZR5" s="155"/>
      <c r="JZS5" s="155"/>
      <c r="JZT5" s="155"/>
      <c r="JZU5" s="155"/>
      <c r="JZV5" s="155"/>
      <c r="JZW5" s="155"/>
      <c r="JZX5" s="155"/>
      <c r="JZY5" s="155"/>
      <c r="JZZ5" s="155"/>
      <c r="KAA5" s="155"/>
      <c r="KAB5" s="155"/>
      <c r="KAC5" s="155"/>
      <c r="KAD5" s="155"/>
      <c r="KAE5" s="155"/>
      <c r="KAF5" s="155"/>
      <c r="KAG5" s="155"/>
      <c r="KAH5" s="155"/>
      <c r="KAI5" s="155"/>
      <c r="KAJ5" s="155"/>
      <c r="KAK5" s="155"/>
      <c r="KAL5" s="155"/>
      <c r="KAM5" s="155"/>
      <c r="KAN5" s="155"/>
      <c r="KAO5" s="155"/>
      <c r="KAP5" s="155"/>
      <c r="KAQ5" s="155"/>
      <c r="KAR5" s="155"/>
      <c r="KAS5" s="155"/>
      <c r="KAT5" s="155"/>
      <c r="KAU5" s="155"/>
      <c r="KAV5" s="155"/>
      <c r="KAW5" s="155"/>
      <c r="KAX5" s="155"/>
      <c r="KAY5" s="155"/>
      <c r="KAZ5" s="155"/>
      <c r="KBA5" s="155"/>
      <c r="KBB5" s="155"/>
      <c r="KBC5" s="155"/>
      <c r="KBD5" s="155"/>
      <c r="KBE5" s="155"/>
      <c r="KBF5" s="155"/>
      <c r="KBG5" s="155"/>
      <c r="KBH5" s="155"/>
      <c r="KBI5" s="155"/>
      <c r="KBJ5" s="155"/>
      <c r="KBK5" s="155"/>
      <c r="KBL5" s="155"/>
      <c r="KBM5" s="155"/>
      <c r="KBN5" s="155"/>
      <c r="KBO5" s="155"/>
      <c r="KBP5" s="155"/>
      <c r="KBQ5" s="155"/>
      <c r="KBR5" s="155"/>
      <c r="KBS5" s="155"/>
      <c r="KBT5" s="155"/>
      <c r="KBU5" s="155"/>
      <c r="KBV5" s="155"/>
      <c r="KBW5" s="155"/>
      <c r="KBX5" s="155"/>
      <c r="KBY5" s="155"/>
      <c r="KBZ5" s="155"/>
      <c r="KCA5" s="155"/>
      <c r="KCB5" s="155"/>
      <c r="KCC5" s="155"/>
      <c r="KCD5" s="155"/>
      <c r="KCE5" s="155"/>
      <c r="KCF5" s="155"/>
      <c r="KCG5" s="155"/>
      <c r="KCH5" s="155"/>
      <c r="KCI5" s="155"/>
      <c r="KCJ5" s="155"/>
      <c r="KCK5" s="155"/>
      <c r="KCL5" s="155"/>
      <c r="KCM5" s="155"/>
      <c r="KCN5" s="155"/>
      <c r="KCO5" s="155"/>
      <c r="KCP5" s="155"/>
      <c r="KCQ5" s="155"/>
      <c r="KCR5" s="155"/>
      <c r="KCS5" s="155"/>
      <c r="KCT5" s="155"/>
      <c r="KCU5" s="155"/>
      <c r="KCV5" s="155"/>
      <c r="KCW5" s="155"/>
      <c r="KCX5" s="155"/>
      <c r="KCY5" s="155"/>
      <c r="KCZ5" s="155"/>
      <c r="KDA5" s="155"/>
      <c r="KDB5" s="155"/>
      <c r="KDC5" s="155"/>
      <c r="KDD5" s="155"/>
      <c r="KDE5" s="155"/>
      <c r="KDF5" s="155"/>
      <c r="KDG5" s="155"/>
      <c r="KDH5" s="155"/>
      <c r="KDI5" s="155"/>
      <c r="KDJ5" s="155"/>
      <c r="KDK5" s="155"/>
      <c r="KDL5" s="155"/>
      <c r="KDM5" s="155"/>
      <c r="KDN5" s="155"/>
      <c r="KDO5" s="155"/>
      <c r="KDP5" s="155"/>
      <c r="KDQ5" s="155"/>
      <c r="KDR5" s="155"/>
      <c r="KDS5" s="155"/>
      <c r="KDT5" s="155"/>
      <c r="KDU5" s="155"/>
      <c r="KDV5" s="155"/>
      <c r="KDW5" s="155"/>
      <c r="KDX5" s="155"/>
      <c r="KDY5" s="155"/>
      <c r="KDZ5" s="155"/>
      <c r="KEA5" s="155"/>
      <c r="KEB5" s="155"/>
      <c r="KEC5" s="155"/>
      <c r="KED5" s="155"/>
      <c r="KEE5" s="155"/>
      <c r="KEF5" s="155"/>
      <c r="KEG5" s="155"/>
      <c r="KEH5" s="155"/>
      <c r="KEI5" s="155"/>
      <c r="KEJ5" s="155"/>
      <c r="KEK5" s="155"/>
      <c r="KEL5" s="155"/>
      <c r="KEM5" s="155"/>
      <c r="KEN5" s="155"/>
      <c r="KEO5" s="155"/>
      <c r="KEP5" s="155"/>
      <c r="KEQ5" s="155"/>
      <c r="KER5" s="155"/>
      <c r="KES5" s="155"/>
      <c r="KET5" s="155"/>
      <c r="KEU5" s="155"/>
      <c r="KEV5" s="155"/>
      <c r="KEW5" s="155"/>
      <c r="KEX5" s="155"/>
      <c r="KEY5" s="155"/>
      <c r="KEZ5" s="155"/>
      <c r="KFA5" s="155"/>
      <c r="KFB5" s="155"/>
      <c r="KFC5" s="155"/>
      <c r="KFD5" s="155"/>
      <c r="KFE5" s="155"/>
      <c r="KFF5" s="155"/>
      <c r="KFG5" s="155"/>
      <c r="KFH5" s="155"/>
      <c r="KFI5" s="155"/>
      <c r="KFJ5" s="155"/>
      <c r="KFK5" s="155"/>
      <c r="KFL5" s="155"/>
      <c r="KFM5" s="155"/>
      <c r="KFN5" s="155"/>
      <c r="KFO5" s="155"/>
      <c r="KFP5" s="155"/>
      <c r="KFQ5" s="155"/>
      <c r="KFR5" s="155"/>
      <c r="KFS5" s="155"/>
      <c r="KFT5" s="155"/>
      <c r="KFU5" s="155"/>
      <c r="KFV5" s="155"/>
      <c r="KFW5" s="155"/>
      <c r="KFX5" s="155"/>
      <c r="KFY5" s="155"/>
      <c r="KFZ5" s="155"/>
      <c r="KGA5" s="155"/>
      <c r="KGB5" s="155"/>
      <c r="KGC5" s="155"/>
      <c r="KGD5" s="155"/>
      <c r="KGE5" s="155"/>
      <c r="KGF5" s="155"/>
      <c r="KGG5" s="155"/>
      <c r="KGH5" s="155"/>
      <c r="KGI5" s="155"/>
      <c r="KGJ5" s="155"/>
      <c r="KGK5" s="155"/>
      <c r="KGL5" s="155"/>
      <c r="KGM5" s="155"/>
      <c r="KGN5" s="155"/>
      <c r="KGO5" s="155"/>
      <c r="KGP5" s="155"/>
      <c r="KGQ5" s="155"/>
      <c r="KGR5" s="155"/>
      <c r="KGS5" s="155"/>
      <c r="KGT5" s="155"/>
      <c r="KGU5" s="155"/>
      <c r="KGV5" s="155"/>
      <c r="KGW5" s="155"/>
      <c r="KGX5" s="155"/>
      <c r="KGY5" s="155"/>
      <c r="KGZ5" s="155"/>
      <c r="KHA5" s="155"/>
      <c r="KHB5" s="155"/>
      <c r="KHC5" s="155"/>
      <c r="KHD5" s="155"/>
      <c r="KHE5" s="155"/>
      <c r="KHF5" s="155"/>
      <c r="KHG5" s="155"/>
      <c r="KHH5" s="155"/>
      <c r="KHI5" s="155"/>
      <c r="KHJ5" s="155"/>
      <c r="KHK5" s="155"/>
      <c r="KHL5" s="155"/>
      <c r="KHM5" s="155"/>
      <c r="KHN5" s="155"/>
      <c r="KHO5" s="155"/>
      <c r="KHP5" s="155"/>
      <c r="KHQ5" s="155"/>
      <c r="KHR5" s="155"/>
      <c r="KHS5" s="155"/>
      <c r="KHT5" s="155"/>
      <c r="KHU5" s="155"/>
      <c r="KHV5" s="155"/>
      <c r="KHW5" s="155"/>
      <c r="KHX5" s="155"/>
      <c r="KHY5" s="155"/>
      <c r="KHZ5" s="155"/>
      <c r="KIA5" s="155"/>
      <c r="KIB5" s="155"/>
      <c r="KIC5" s="155"/>
      <c r="KID5" s="155"/>
      <c r="KIE5" s="155"/>
      <c r="KIF5" s="155"/>
      <c r="KIG5" s="155"/>
      <c r="KIH5" s="155"/>
      <c r="KII5" s="155"/>
      <c r="KIJ5" s="155"/>
      <c r="KIK5" s="155"/>
      <c r="KIL5" s="155"/>
      <c r="KIM5" s="155"/>
      <c r="KIN5" s="155"/>
      <c r="KIO5" s="155"/>
      <c r="KIP5" s="155"/>
      <c r="KIQ5" s="155"/>
      <c r="KIR5" s="155"/>
      <c r="KIS5" s="155"/>
      <c r="KIT5" s="155"/>
      <c r="KIU5" s="155"/>
      <c r="KIV5" s="155"/>
      <c r="KIW5" s="155"/>
      <c r="KIX5" s="155"/>
      <c r="KIY5" s="155"/>
      <c r="KIZ5" s="155"/>
      <c r="KJA5" s="155"/>
      <c r="KJB5" s="155"/>
      <c r="KJC5" s="155"/>
      <c r="KJD5" s="155"/>
      <c r="KJE5" s="155"/>
      <c r="KJF5" s="155"/>
      <c r="KJG5" s="155"/>
      <c r="KJH5" s="155"/>
      <c r="KJI5" s="155"/>
      <c r="KJJ5" s="155"/>
      <c r="KJK5" s="155"/>
      <c r="KJL5" s="155"/>
      <c r="KJM5" s="155"/>
      <c r="KJN5" s="155"/>
      <c r="KJO5" s="155"/>
      <c r="KJP5" s="155"/>
      <c r="KJQ5" s="155"/>
      <c r="KJR5" s="155"/>
      <c r="KJS5" s="155"/>
      <c r="KJT5" s="155"/>
      <c r="KJU5" s="155"/>
      <c r="KJV5" s="155"/>
      <c r="KJW5" s="155"/>
      <c r="KJX5" s="155"/>
      <c r="KJY5" s="155"/>
      <c r="KJZ5" s="155"/>
      <c r="KKA5" s="155"/>
      <c r="KKB5" s="155"/>
      <c r="KKC5" s="155"/>
      <c r="KKD5" s="155"/>
      <c r="KKE5" s="155"/>
      <c r="KKF5" s="155"/>
      <c r="KKG5" s="155"/>
      <c r="KKH5" s="155"/>
      <c r="KKI5" s="155"/>
      <c r="KKJ5" s="155"/>
      <c r="KKK5" s="155"/>
      <c r="KKL5" s="155"/>
      <c r="KKM5" s="155"/>
      <c r="KKN5" s="155"/>
      <c r="KKO5" s="155"/>
      <c r="KKP5" s="155"/>
      <c r="KKQ5" s="155"/>
      <c r="KKR5" s="155"/>
      <c r="KKS5" s="155"/>
      <c r="KKT5" s="155"/>
      <c r="KKU5" s="155"/>
      <c r="KKV5" s="155"/>
      <c r="KKW5" s="155"/>
      <c r="KKX5" s="155"/>
      <c r="KKY5" s="155"/>
      <c r="KKZ5" s="155"/>
      <c r="KLA5" s="155"/>
      <c r="KLB5" s="155"/>
      <c r="KLC5" s="155"/>
      <c r="KLD5" s="155"/>
      <c r="KLE5" s="155"/>
      <c r="KLF5" s="155"/>
      <c r="KLG5" s="155"/>
      <c r="KLH5" s="155"/>
      <c r="KLI5" s="155"/>
      <c r="KLJ5" s="155"/>
      <c r="KLK5" s="155"/>
      <c r="KLL5" s="155"/>
      <c r="KLM5" s="155"/>
      <c r="KLN5" s="155"/>
      <c r="KLO5" s="155"/>
      <c r="KLP5" s="155"/>
      <c r="KLQ5" s="155"/>
      <c r="KLR5" s="155"/>
      <c r="KLS5" s="155"/>
      <c r="KLT5" s="155"/>
      <c r="KLU5" s="155"/>
      <c r="KLV5" s="155"/>
      <c r="KLW5" s="155"/>
      <c r="KLX5" s="155"/>
      <c r="KLY5" s="155"/>
      <c r="KLZ5" s="155"/>
      <c r="KMA5" s="155"/>
      <c r="KMB5" s="155"/>
      <c r="KMC5" s="155"/>
      <c r="KMD5" s="155"/>
      <c r="KME5" s="155"/>
      <c r="KMF5" s="155"/>
      <c r="KMG5" s="155"/>
      <c r="KMH5" s="155"/>
      <c r="KMI5" s="155"/>
      <c r="KMJ5" s="155"/>
      <c r="KMK5" s="155"/>
      <c r="KML5" s="155"/>
      <c r="KMM5" s="155"/>
      <c r="KMN5" s="155"/>
      <c r="KMO5" s="155"/>
      <c r="KMP5" s="155"/>
      <c r="KMQ5" s="155"/>
      <c r="KMR5" s="155"/>
      <c r="KMS5" s="155"/>
      <c r="KMT5" s="155"/>
      <c r="KMU5" s="155"/>
      <c r="KMV5" s="155"/>
      <c r="KMW5" s="155"/>
      <c r="KMX5" s="155"/>
      <c r="KMY5" s="155"/>
      <c r="KMZ5" s="155"/>
      <c r="KNA5" s="155"/>
      <c r="KNB5" s="155"/>
      <c r="KNC5" s="155"/>
      <c r="KND5" s="155"/>
      <c r="KNE5" s="155"/>
      <c r="KNF5" s="155"/>
      <c r="KNG5" s="155"/>
      <c r="KNH5" s="155"/>
      <c r="KNI5" s="155"/>
      <c r="KNJ5" s="155"/>
      <c r="KNK5" s="155"/>
      <c r="KNL5" s="155"/>
      <c r="KNM5" s="155"/>
      <c r="KNN5" s="155"/>
      <c r="KNO5" s="155"/>
      <c r="KNP5" s="155"/>
      <c r="KNQ5" s="155"/>
      <c r="KNR5" s="155"/>
      <c r="KNS5" s="155"/>
      <c r="KNT5" s="155"/>
      <c r="KNU5" s="155"/>
      <c r="KNV5" s="155"/>
      <c r="KNW5" s="155"/>
      <c r="KNX5" s="155"/>
      <c r="KNY5" s="155"/>
      <c r="KNZ5" s="155"/>
      <c r="KOA5" s="155"/>
      <c r="KOB5" s="155"/>
      <c r="KOC5" s="155"/>
      <c r="KOD5" s="155"/>
      <c r="KOE5" s="155"/>
      <c r="KOF5" s="155"/>
      <c r="KOG5" s="155"/>
      <c r="KOH5" s="155"/>
      <c r="KOI5" s="155"/>
      <c r="KOJ5" s="155"/>
      <c r="KOK5" s="155"/>
      <c r="KOL5" s="155"/>
      <c r="KOM5" s="155"/>
      <c r="KON5" s="155"/>
      <c r="KOO5" s="155"/>
      <c r="KOP5" s="155"/>
      <c r="KOQ5" s="155"/>
      <c r="KOR5" s="155"/>
      <c r="KOS5" s="155"/>
      <c r="KOT5" s="155"/>
      <c r="KOU5" s="155"/>
      <c r="KOV5" s="155"/>
      <c r="KOW5" s="155"/>
      <c r="KOX5" s="155"/>
      <c r="KOY5" s="155"/>
      <c r="KOZ5" s="155"/>
      <c r="KPA5" s="155"/>
      <c r="KPB5" s="155"/>
      <c r="KPC5" s="155"/>
      <c r="KPD5" s="155"/>
      <c r="KPE5" s="155"/>
      <c r="KPF5" s="155"/>
      <c r="KPG5" s="155"/>
      <c r="KPH5" s="155"/>
      <c r="KPI5" s="155"/>
      <c r="KPJ5" s="155"/>
      <c r="KPK5" s="155"/>
      <c r="KPL5" s="155"/>
      <c r="KPM5" s="155"/>
      <c r="KPN5" s="155"/>
      <c r="KPO5" s="155"/>
      <c r="KPP5" s="155"/>
      <c r="KPQ5" s="155"/>
      <c r="KPR5" s="155"/>
      <c r="KPS5" s="155"/>
      <c r="KPT5" s="155"/>
      <c r="KPU5" s="155"/>
      <c r="KPV5" s="155"/>
      <c r="KPW5" s="155"/>
      <c r="KPX5" s="155"/>
      <c r="KPY5" s="155"/>
      <c r="KPZ5" s="155"/>
      <c r="KQA5" s="155"/>
      <c r="KQB5" s="155"/>
      <c r="KQC5" s="155"/>
      <c r="KQD5" s="155"/>
      <c r="KQE5" s="155"/>
      <c r="KQF5" s="155"/>
      <c r="KQG5" s="155"/>
      <c r="KQH5" s="155"/>
      <c r="KQI5" s="155"/>
      <c r="KQJ5" s="155"/>
      <c r="KQK5" s="155"/>
      <c r="KQL5" s="155"/>
      <c r="KQM5" s="155"/>
      <c r="KQN5" s="155"/>
      <c r="KQO5" s="155"/>
      <c r="KQP5" s="155"/>
      <c r="KQQ5" s="155"/>
      <c r="KQR5" s="155"/>
      <c r="KQS5" s="155"/>
      <c r="KQT5" s="155"/>
      <c r="KQU5" s="155"/>
      <c r="KQV5" s="155"/>
      <c r="KQW5" s="155"/>
      <c r="KQX5" s="155"/>
      <c r="KQY5" s="155"/>
      <c r="KQZ5" s="155"/>
      <c r="KRA5" s="155"/>
      <c r="KRB5" s="155"/>
      <c r="KRC5" s="155"/>
      <c r="KRD5" s="155"/>
      <c r="KRE5" s="155"/>
      <c r="KRF5" s="155"/>
      <c r="KRG5" s="155"/>
      <c r="KRH5" s="155"/>
      <c r="KRI5" s="155"/>
      <c r="KRJ5" s="155"/>
      <c r="KRK5" s="155"/>
      <c r="KRL5" s="155"/>
      <c r="KRM5" s="155"/>
      <c r="KRN5" s="155"/>
      <c r="KRO5" s="155"/>
      <c r="KRP5" s="155"/>
      <c r="KRQ5" s="155"/>
      <c r="KRR5" s="155"/>
      <c r="KRS5" s="155"/>
      <c r="KRT5" s="155"/>
      <c r="KRU5" s="155"/>
      <c r="KRV5" s="155"/>
      <c r="KRW5" s="155"/>
      <c r="KRX5" s="155"/>
      <c r="KRY5" s="155"/>
      <c r="KRZ5" s="155"/>
      <c r="KSA5" s="155"/>
      <c r="KSB5" s="155"/>
      <c r="KSC5" s="155"/>
      <c r="KSD5" s="155"/>
      <c r="KSE5" s="155"/>
      <c r="KSF5" s="155"/>
      <c r="KSG5" s="155"/>
      <c r="KSH5" s="155"/>
      <c r="KSI5" s="155"/>
      <c r="KSJ5" s="155"/>
      <c r="KSK5" s="155"/>
      <c r="KSL5" s="155"/>
      <c r="KSM5" s="155"/>
      <c r="KSN5" s="155"/>
      <c r="KSO5" s="155"/>
      <c r="KSP5" s="155"/>
      <c r="KSQ5" s="155"/>
      <c r="KSR5" s="155"/>
      <c r="KSS5" s="155"/>
      <c r="KST5" s="155"/>
      <c r="KSU5" s="155"/>
      <c r="KSV5" s="155"/>
      <c r="KSW5" s="155"/>
      <c r="KSX5" s="155"/>
      <c r="KSY5" s="155"/>
      <c r="KSZ5" s="155"/>
      <c r="KTA5" s="155"/>
      <c r="KTB5" s="155"/>
      <c r="KTC5" s="155"/>
      <c r="KTD5" s="155"/>
      <c r="KTE5" s="155"/>
      <c r="KTF5" s="155"/>
      <c r="KTG5" s="155"/>
      <c r="KTH5" s="155"/>
      <c r="KTI5" s="155"/>
      <c r="KTJ5" s="155"/>
      <c r="KTK5" s="155"/>
      <c r="KTL5" s="155"/>
      <c r="KTM5" s="155"/>
      <c r="KTN5" s="155"/>
      <c r="KTO5" s="155"/>
      <c r="KTP5" s="155"/>
      <c r="KTQ5" s="155"/>
      <c r="KTR5" s="155"/>
      <c r="KTS5" s="155"/>
      <c r="KTT5" s="155"/>
      <c r="KTU5" s="155"/>
      <c r="KTV5" s="155"/>
      <c r="KTW5" s="155"/>
      <c r="KTX5" s="155"/>
      <c r="KTY5" s="155"/>
      <c r="KTZ5" s="155"/>
      <c r="KUA5" s="155"/>
      <c r="KUB5" s="155"/>
      <c r="KUC5" s="155"/>
      <c r="KUD5" s="155"/>
      <c r="KUE5" s="155"/>
      <c r="KUF5" s="155"/>
      <c r="KUG5" s="155"/>
      <c r="KUH5" s="155"/>
      <c r="KUI5" s="155"/>
      <c r="KUJ5" s="155"/>
      <c r="KUK5" s="155"/>
      <c r="KUL5" s="155"/>
      <c r="KUM5" s="155"/>
      <c r="KUN5" s="155"/>
      <c r="KUO5" s="155"/>
      <c r="KUP5" s="155"/>
      <c r="KUQ5" s="155"/>
      <c r="KUR5" s="155"/>
      <c r="KUS5" s="155"/>
      <c r="KUT5" s="155"/>
      <c r="KUU5" s="155"/>
      <c r="KUV5" s="155"/>
      <c r="KUW5" s="155"/>
      <c r="KUX5" s="155"/>
      <c r="KUY5" s="155"/>
      <c r="KUZ5" s="155"/>
      <c r="KVA5" s="155"/>
      <c r="KVB5" s="155"/>
      <c r="KVC5" s="155"/>
      <c r="KVD5" s="155"/>
      <c r="KVE5" s="155"/>
      <c r="KVF5" s="155"/>
      <c r="KVG5" s="155"/>
      <c r="KVH5" s="155"/>
      <c r="KVI5" s="155"/>
      <c r="KVJ5" s="155"/>
      <c r="KVK5" s="155"/>
      <c r="KVL5" s="155"/>
      <c r="KVM5" s="155"/>
      <c r="KVN5" s="155"/>
      <c r="KVO5" s="155"/>
      <c r="KVP5" s="155"/>
      <c r="KVQ5" s="155"/>
      <c r="KVR5" s="155"/>
      <c r="KVS5" s="155"/>
      <c r="KVT5" s="155"/>
      <c r="KVU5" s="155"/>
      <c r="KVV5" s="155"/>
      <c r="KVW5" s="155"/>
      <c r="KVX5" s="155"/>
      <c r="KVY5" s="155"/>
      <c r="KVZ5" s="155"/>
      <c r="KWA5" s="155"/>
      <c r="KWB5" s="155"/>
      <c r="KWC5" s="155"/>
      <c r="KWD5" s="155"/>
      <c r="KWE5" s="155"/>
      <c r="KWF5" s="155"/>
      <c r="KWG5" s="155"/>
      <c r="KWH5" s="155"/>
      <c r="KWI5" s="155"/>
      <c r="KWJ5" s="155"/>
      <c r="KWK5" s="155"/>
      <c r="KWL5" s="155"/>
      <c r="KWM5" s="155"/>
      <c r="KWN5" s="155"/>
      <c r="KWO5" s="155"/>
      <c r="KWP5" s="155"/>
      <c r="KWQ5" s="155"/>
      <c r="KWR5" s="155"/>
      <c r="KWS5" s="155"/>
      <c r="KWT5" s="155"/>
      <c r="KWU5" s="155"/>
      <c r="KWV5" s="155"/>
      <c r="KWW5" s="155"/>
      <c r="KWX5" s="155"/>
      <c r="KWY5" s="155"/>
      <c r="KWZ5" s="155"/>
      <c r="KXA5" s="155"/>
      <c r="KXB5" s="155"/>
      <c r="KXC5" s="155"/>
      <c r="KXD5" s="155"/>
      <c r="KXE5" s="155"/>
      <c r="KXF5" s="155"/>
      <c r="KXG5" s="155"/>
      <c r="KXH5" s="155"/>
      <c r="KXI5" s="155"/>
      <c r="KXJ5" s="155"/>
      <c r="KXK5" s="155"/>
      <c r="KXL5" s="155"/>
      <c r="KXM5" s="155"/>
      <c r="KXN5" s="155"/>
      <c r="KXO5" s="155"/>
      <c r="KXP5" s="155"/>
      <c r="KXQ5" s="155"/>
      <c r="KXR5" s="155"/>
      <c r="KXS5" s="155"/>
      <c r="KXT5" s="155"/>
      <c r="KXU5" s="155"/>
      <c r="KXV5" s="155"/>
      <c r="KXW5" s="155"/>
      <c r="KXX5" s="155"/>
      <c r="KXY5" s="155"/>
      <c r="KXZ5" s="155"/>
      <c r="KYA5" s="155"/>
      <c r="KYB5" s="155"/>
      <c r="KYC5" s="155"/>
      <c r="KYD5" s="155"/>
      <c r="KYE5" s="155"/>
      <c r="KYF5" s="155"/>
      <c r="KYG5" s="155"/>
      <c r="KYH5" s="155"/>
      <c r="KYI5" s="155"/>
      <c r="KYJ5" s="155"/>
      <c r="KYK5" s="155"/>
      <c r="KYL5" s="155"/>
      <c r="KYM5" s="155"/>
      <c r="KYN5" s="155"/>
      <c r="KYO5" s="155"/>
      <c r="KYP5" s="155"/>
      <c r="KYQ5" s="155"/>
      <c r="KYR5" s="155"/>
      <c r="KYS5" s="155"/>
      <c r="KYT5" s="155"/>
      <c r="KYU5" s="155"/>
      <c r="KYV5" s="155"/>
      <c r="KYW5" s="155"/>
      <c r="KYX5" s="155"/>
      <c r="KYY5" s="155"/>
      <c r="KYZ5" s="155"/>
      <c r="KZA5" s="155"/>
      <c r="KZB5" s="155"/>
      <c r="KZC5" s="155"/>
      <c r="KZD5" s="155"/>
      <c r="KZE5" s="155"/>
      <c r="KZF5" s="155"/>
      <c r="KZG5" s="155"/>
      <c r="KZH5" s="155"/>
      <c r="KZI5" s="155"/>
      <c r="KZJ5" s="155"/>
      <c r="KZK5" s="155"/>
      <c r="KZL5" s="155"/>
      <c r="KZM5" s="155"/>
      <c r="KZN5" s="155"/>
      <c r="KZO5" s="155"/>
      <c r="KZP5" s="155"/>
      <c r="KZQ5" s="155"/>
      <c r="KZR5" s="155"/>
      <c r="KZS5" s="155"/>
      <c r="KZT5" s="155"/>
      <c r="KZU5" s="155"/>
      <c r="KZV5" s="155"/>
      <c r="KZW5" s="155"/>
      <c r="KZX5" s="155"/>
      <c r="KZY5" s="155"/>
      <c r="KZZ5" s="155"/>
      <c r="LAA5" s="155"/>
      <c r="LAB5" s="155"/>
      <c r="LAC5" s="155"/>
      <c r="LAD5" s="155"/>
      <c r="LAE5" s="155"/>
      <c r="LAF5" s="155"/>
      <c r="LAG5" s="155"/>
      <c r="LAH5" s="155"/>
      <c r="LAI5" s="155"/>
      <c r="LAJ5" s="155"/>
      <c r="LAK5" s="155"/>
      <c r="LAL5" s="155"/>
      <c r="LAM5" s="155"/>
      <c r="LAN5" s="155"/>
      <c r="LAO5" s="155"/>
      <c r="LAP5" s="155"/>
      <c r="LAQ5" s="155"/>
      <c r="LAR5" s="155"/>
      <c r="LAS5" s="155"/>
      <c r="LAT5" s="155"/>
      <c r="LAU5" s="155"/>
      <c r="LAV5" s="155"/>
      <c r="LAW5" s="155"/>
      <c r="LAX5" s="155"/>
      <c r="LAY5" s="155"/>
      <c r="LAZ5" s="155"/>
      <c r="LBA5" s="155"/>
      <c r="LBB5" s="155"/>
      <c r="LBC5" s="155"/>
      <c r="LBD5" s="155"/>
      <c r="LBE5" s="155"/>
      <c r="LBF5" s="155"/>
      <c r="LBG5" s="155"/>
      <c r="LBH5" s="155"/>
      <c r="LBI5" s="155"/>
      <c r="LBJ5" s="155"/>
      <c r="LBK5" s="155"/>
      <c r="LBL5" s="155"/>
      <c r="LBM5" s="155"/>
      <c r="LBN5" s="155"/>
      <c r="LBO5" s="155"/>
      <c r="LBP5" s="155"/>
      <c r="LBQ5" s="155"/>
      <c r="LBR5" s="155"/>
      <c r="LBS5" s="155"/>
      <c r="LBT5" s="155"/>
      <c r="LBU5" s="155"/>
      <c r="LBV5" s="155"/>
      <c r="LBW5" s="155"/>
      <c r="LBX5" s="155"/>
      <c r="LBY5" s="155"/>
      <c r="LBZ5" s="155"/>
      <c r="LCA5" s="155"/>
      <c r="LCB5" s="155"/>
      <c r="LCC5" s="155"/>
      <c r="LCD5" s="155"/>
      <c r="LCE5" s="155"/>
      <c r="LCF5" s="155"/>
      <c r="LCG5" s="155"/>
      <c r="LCH5" s="155"/>
      <c r="LCI5" s="155"/>
      <c r="LCJ5" s="155"/>
      <c r="LCK5" s="155"/>
      <c r="LCL5" s="155"/>
      <c r="LCM5" s="155"/>
      <c r="LCN5" s="155"/>
      <c r="LCO5" s="155"/>
      <c r="LCP5" s="155"/>
      <c r="LCQ5" s="155"/>
      <c r="LCR5" s="155"/>
      <c r="LCS5" s="155"/>
      <c r="LCT5" s="155"/>
      <c r="LCU5" s="155"/>
      <c r="LCV5" s="155"/>
      <c r="LCW5" s="155"/>
      <c r="LCX5" s="155"/>
      <c r="LCY5" s="155"/>
      <c r="LCZ5" s="155"/>
      <c r="LDA5" s="155"/>
      <c r="LDB5" s="155"/>
      <c r="LDC5" s="155"/>
      <c r="LDD5" s="155"/>
      <c r="LDE5" s="155"/>
      <c r="LDF5" s="155"/>
      <c r="LDG5" s="155"/>
      <c r="LDH5" s="155"/>
      <c r="LDI5" s="155"/>
      <c r="LDJ5" s="155"/>
      <c r="LDK5" s="155"/>
      <c r="LDL5" s="155"/>
      <c r="LDM5" s="155"/>
      <c r="LDN5" s="155"/>
      <c r="LDO5" s="155"/>
      <c r="LDP5" s="155"/>
      <c r="LDQ5" s="155"/>
      <c r="LDR5" s="155"/>
      <c r="LDS5" s="155"/>
      <c r="LDT5" s="155"/>
      <c r="LDU5" s="155"/>
      <c r="LDV5" s="155"/>
      <c r="LDW5" s="155"/>
      <c r="LDX5" s="155"/>
      <c r="LDY5" s="155"/>
      <c r="LDZ5" s="155"/>
      <c r="LEA5" s="155"/>
      <c r="LEB5" s="155"/>
      <c r="LEC5" s="155"/>
      <c r="LED5" s="155"/>
      <c r="LEE5" s="155"/>
      <c r="LEF5" s="155"/>
      <c r="LEG5" s="155"/>
      <c r="LEH5" s="155"/>
      <c r="LEI5" s="155"/>
      <c r="LEJ5" s="155"/>
      <c r="LEK5" s="155"/>
      <c r="LEL5" s="155"/>
      <c r="LEM5" s="155"/>
      <c r="LEN5" s="155"/>
      <c r="LEO5" s="155"/>
      <c r="LEP5" s="155"/>
      <c r="LEQ5" s="155"/>
      <c r="LER5" s="155"/>
      <c r="LES5" s="155"/>
      <c r="LET5" s="155"/>
      <c r="LEU5" s="155"/>
      <c r="LEV5" s="155"/>
      <c r="LEW5" s="155"/>
      <c r="LEX5" s="155"/>
      <c r="LEY5" s="155"/>
      <c r="LEZ5" s="155"/>
      <c r="LFA5" s="155"/>
      <c r="LFB5" s="155"/>
      <c r="LFC5" s="155"/>
      <c r="LFD5" s="155"/>
      <c r="LFE5" s="155"/>
      <c r="LFF5" s="155"/>
      <c r="LFG5" s="155"/>
      <c r="LFH5" s="155"/>
      <c r="LFI5" s="155"/>
      <c r="LFJ5" s="155"/>
      <c r="LFK5" s="155"/>
      <c r="LFL5" s="155"/>
      <c r="LFM5" s="155"/>
      <c r="LFN5" s="155"/>
      <c r="LFO5" s="155"/>
      <c r="LFP5" s="155"/>
      <c r="LFQ5" s="155"/>
      <c r="LFR5" s="155"/>
      <c r="LFS5" s="155"/>
      <c r="LFT5" s="155"/>
      <c r="LFU5" s="155"/>
      <c r="LFV5" s="155"/>
      <c r="LFW5" s="155"/>
      <c r="LFX5" s="155"/>
      <c r="LFY5" s="155"/>
      <c r="LFZ5" s="155"/>
      <c r="LGA5" s="155"/>
      <c r="LGB5" s="155"/>
      <c r="LGC5" s="155"/>
      <c r="LGD5" s="155"/>
      <c r="LGE5" s="155"/>
      <c r="LGF5" s="155"/>
      <c r="LGG5" s="155"/>
      <c r="LGH5" s="155"/>
      <c r="LGI5" s="155"/>
      <c r="LGJ5" s="155"/>
      <c r="LGK5" s="155"/>
      <c r="LGL5" s="155"/>
      <c r="LGM5" s="155"/>
      <c r="LGN5" s="155"/>
      <c r="LGO5" s="155"/>
      <c r="LGP5" s="155"/>
      <c r="LGQ5" s="155"/>
      <c r="LGR5" s="155"/>
      <c r="LGS5" s="155"/>
      <c r="LGT5" s="155"/>
      <c r="LGU5" s="155"/>
      <c r="LGV5" s="155"/>
      <c r="LGW5" s="155"/>
      <c r="LGX5" s="155"/>
      <c r="LGY5" s="155"/>
      <c r="LGZ5" s="155"/>
      <c r="LHA5" s="155"/>
      <c r="LHB5" s="155"/>
      <c r="LHC5" s="155"/>
      <c r="LHD5" s="155"/>
      <c r="LHE5" s="155"/>
      <c r="LHF5" s="155"/>
      <c r="LHG5" s="155"/>
      <c r="LHH5" s="155"/>
      <c r="LHI5" s="155"/>
      <c r="LHJ5" s="155"/>
      <c r="LHK5" s="155"/>
      <c r="LHL5" s="155"/>
      <c r="LHM5" s="155"/>
      <c r="LHN5" s="155"/>
      <c r="LHO5" s="155"/>
      <c r="LHP5" s="155"/>
      <c r="LHQ5" s="155"/>
      <c r="LHR5" s="155"/>
      <c r="LHS5" s="155"/>
      <c r="LHT5" s="155"/>
      <c r="LHU5" s="155"/>
      <c r="LHV5" s="155"/>
      <c r="LHW5" s="155"/>
      <c r="LHX5" s="155"/>
      <c r="LHY5" s="155"/>
      <c r="LHZ5" s="155"/>
      <c r="LIA5" s="155"/>
      <c r="LIB5" s="155"/>
      <c r="LIC5" s="155"/>
      <c r="LID5" s="155"/>
      <c r="LIE5" s="155"/>
      <c r="LIF5" s="155"/>
      <c r="LIG5" s="155"/>
      <c r="LIH5" s="155"/>
      <c r="LII5" s="155"/>
      <c r="LIJ5" s="155"/>
      <c r="LIK5" s="155"/>
      <c r="LIL5" s="155"/>
      <c r="LIM5" s="155"/>
      <c r="LIN5" s="155"/>
      <c r="LIO5" s="155"/>
      <c r="LIP5" s="155"/>
      <c r="LIQ5" s="155"/>
      <c r="LIR5" s="155"/>
      <c r="LIS5" s="155"/>
      <c r="LIT5" s="155"/>
      <c r="LIU5" s="155"/>
      <c r="LIV5" s="155"/>
      <c r="LIW5" s="155"/>
      <c r="LIX5" s="155"/>
      <c r="LIY5" s="155"/>
      <c r="LIZ5" s="155"/>
      <c r="LJA5" s="155"/>
      <c r="LJB5" s="155"/>
      <c r="LJC5" s="155"/>
      <c r="LJD5" s="155"/>
      <c r="LJE5" s="155"/>
      <c r="LJF5" s="155"/>
      <c r="LJG5" s="155"/>
      <c r="LJH5" s="155"/>
      <c r="LJI5" s="155"/>
      <c r="LJJ5" s="155"/>
      <c r="LJK5" s="155"/>
      <c r="LJL5" s="155"/>
      <c r="LJM5" s="155"/>
      <c r="LJN5" s="155"/>
      <c r="LJO5" s="155"/>
      <c r="LJP5" s="155"/>
      <c r="LJQ5" s="155"/>
      <c r="LJR5" s="155"/>
      <c r="LJS5" s="155"/>
      <c r="LJT5" s="155"/>
      <c r="LJU5" s="155"/>
      <c r="LJV5" s="155"/>
      <c r="LJW5" s="155"/>
      <c r="LJX5" s="155"/>
      <c r="LJY5" s="155"/>
      <c r="LJZ5" s="155"/>
      <c r="LKA5" s="155"/>
      <c r="LKB5" s="155"/>
      <c r="LKC5" s="155"/>
      <c r="LKD5" s="155"/>
      <c r="LKE5" s="155"/>
      <c r="LKF5" s="155"/>
      <c r="LKG5" s="155"/>
      <c r="LKH5" s="155"/>
      <c r="LKI5" s="155"/>
      <c r="LKJ5" s="155"/>
      <c r="LKK5" s="155"/>
      <c r="LKL5" s="155"/>
      <c r="LKM5" s="155"/>
      <c r="LKN5" s="155"/>
      <c r="LKO5" s="155"/>
      <c r="LKP5" s="155"/>
      <c r="LKQ5" s="155"/>
      <c r="LKR5" s="155"/>
      <c r="LKS5" s="155"/>
      <c r="LKT5" s="155"/>
      <c r="LKU5" s="155"/>
      <c r="LKV5" s="155"/>
      <c r="LKW5" s="155"/>
      <c r="LKX5" s="155"/>
      <c r="LKY5" s="155"/>
      <c r="LKZ5" s="155"/>
      <c r="LLA5" s="155"/>
      <c r="LLB5" s="155"/>
      <c r="LLC5" s="155"/>
      <c r="LLD5" s="155"/>
      <c r="LLE5" s="155"/>
      <c r="LLF5" s="155"/>
      <c r="LLG5" s="155"/>
      <c r="LLH5" s="155"/>
      <c r="LLI5" s="155"/>
      <c r="LLJ5" s="155"/>
      <c r="LLK5" s="155"/>
      <c r="LLL5" s="155"/>
      <c r="LLM5" s="155"/>
      <c r="LLN5" s="155"/>
      <c r="LLO5" s="155"/>
      <c r="LLP5" s="155"/>
      <c r="LLQ5" s="155"/>
      <c r="LLR5" s="155"/>
      <c r="LLS5" s="155"/>
      <c r="LLT5" s="155"/>
      <c r="LLU5" s="155"/>
      <c r="LLV5" s="155"/>
      <c r="LLW5" s="155"/>
      <c r="LLX5" s="155"/>
      <c r="LLY5" s="155"/>
      <c r="LLZ5" s="155"/>
      <c r="LMA5" s="155"/>
      <c r="LMB5" s="155"/>
      <c r="LMC5" s="155"/>
      <c r="LMD5" s="155"/>
      <c r="LME5" s="155"/>
      <c r="LMF5" s="155"/>
      <c r="LMG5" s="155"/>
      <c r="LMH5" s="155"/>
      <c r="LMI5" s="155"/>
      <c r="LMJ5" s="155"/>
      <c r="LMK5" s="155"/>
      <c r="LML5" s="155"/>
      <c r="LMM5" s="155"/>
      <c r="LMN5" s="155"/>
      <c r="LMO5" s="155"/>
      <c r="LMP5" s="155"/>
      <c r="LMQ5" s="155"/>
      <c r="LMR5" s="155"/>
      <c r="LMS5" s="155"/>
      <c r="LMT5" s="155"/>
      <c r="LMU5" s="155"/>
      <c r="LMV5" s="155"/>
      <c r="LMW5" s="155"/>
      <c r="LMX5" s="155"/>
      <c r="LMY5" s="155"/>
      <c r="LMZ5" s="155"/>
      <c r="LNA5" s="155"/>
      <c r="LNB5" s="155"/>
      <c r="LNC5" s="155"/>
      <c r="LND5" s="155"/>
      <c r="LNE5" s="155"/>
      <c r="LNF5" s="155"/>
      <c r="LNG5" s="155"/>
      <c r="LNH5" s="155"/>
      <c r="LNI5" s="155"/>
      <c r="LNJ5" s="155"/>
      <c r="LNK5" s="155"/>
      <c r="LNL5" s="155"/>
      <c r="LNM5" s="155"/>
      <c r="LNN5" s="155"/>
      <c r="LNO5" s="155"/>
      <c r="LNP5" s="155"/>
      <c r="LNQ5" s="155"/>
      <c r="LNR5" s="155"/>
      <c r="LNS5" s="155"/>
      <c r="LNT5" s="155"/>
      <c r="LNU5" s="155"/>
      <c r="LNV5" s="155"/>
      <c r="LNW5" s="155"/>
      <c r="LNX5" s="155"/>
      <c r="LNY5" s="155"/>
      <c r="LNZ5" s="155"/>
      <c r="LOA5" s="155"/>
      <c r="LOB5" s="155"/>
      <c r="LOC5" s="155"/>
      <c r="LOD5" s="155"/>
      <c r="LOE5" s="155"/>
      <c r="LOF5" s="155"/>
      <c r="LOG5" s="155"/>
      <c r="LOH5" s="155"/>
      <c r="LOI5" s="155"/>
      <c r="LOJ5" s="155"/>
      <c r="LOK5" s="155"/>
      <c r="LOL5" s="155"/>
      <c r="LOM5" s="155"/>
      <c r="LON5" s="155"/>
      <c r="LOO5" s="155"/>
      <c r="LOP5" s="155"/>
      <c r="LOQ5" s="155"/>
      <c r="LOR5" s="155"/>
      <c r="LOS5" s="155"/>
      <c r="LOT5" s="155"/>
      <c r="LOU5" s="155"/>
      <c r="LOV5" s="155"/>
      <c r="LOW5" s="155"/>
      <c r="LOX5" s="155"/>
      <c r="LOY5" s="155"/>
      <c r="LOZ5" s="155"/>
      <c r="LPA5" s="155"/>
      <c r="LPB5" s="155"/>
      <c r="LPC5" s="155"/>
      <c r="LPD5" s="155"/>
      <c r="LPE5" s="155"/>
      <c r="LPF5" s="155"/>
      <c r="LPG5" s="155"/>
      <c r="LPH5" s="155"/>
      <c r="LPI5" s="155"/>
      <c r="LPJ5" s="155"/>
      <c r="LPK5" s="155"/>
      <c r="LPL5" s="155"/>
      <c r="LPM5" s="155"/>
      <c r="LPN5" s="155"/>
      <c r="LPO5" s="155"/>
      <c r="LPP5" s="155"/>
      <c r="LPQ5" s="155"/>
      <c r="LPR5" s="155"/>
      <c r="LPS5" s="155"/>
      <c r="LPT5" s="155"/>
      <c r="LPU5" s="155"/>
      <c r="LPV5" s="155"/>
      <c r="LPW5" s="155"/>
      <c r="LPX5" s="155"/>
      <c r="LPY5" s="155"/>
      <c r="LPZ5" s="155"/>
      <c r="LQA5" s="155"/>
      <c r="LQB5" s="155"/>
      <c r="LQC5" s="155"/>
      <c r="LQD5" s="155"/>
      <c r="LQE5" s="155"/>
      <c r="LQF5" s="155"/>
      <c r="LQG5" s="155"/>
      <c r="LQH5" s="155"/>
      <c r="LQI5" s="155"/>
      <c r="LQJ5" s="155"/>
      <c r="LQK5" s="155"/>
      <c r="LQL5" s="155"/>
      <c r="LQM5" s="155"/>
      <c r="LQN5" s="155"/>
      <c r="LQO5" s="155"/>
      <c r="LQP5" s="155"/>
      <c r="LQQ5" s="155"/>
      <c r="LQR5" s="155"/>
      <c r="LQS5" s="155"/>
      <c r="LQT5" s="155"/>
      <c r="LQU5" s="155"/>
      <c r="LQV5" s="155"/>
      <c r="LQW5" s="155"/>
      <c r="LQX5" s="155"/>
      <c r="LQY5" s="155"/>
      <c r="LQZ5" s="155"/>
      <c r="LRA5" s="155"/>
      <c r="LRB5" s="155"/>
      <c r="LRC5" s="155"/>
      <c r="LRD5" s="155"/>
      <c r="LRE5" s="155"/>
      <c r="LRF5" s="155"/>
      <c r="LRG5" s="155"/>
      <c r="LRH5" s="155"/>
      <c r="LRI5" s="155"/>
      <c r="LRJ5" s="155"/>
      <c r="LRK5" s="155"/>
      <c r="LRL5" s="155"/>
      <c r="LRM5" s="155"/>
      <c r="LRN5" s="155"/>
      <c r="LRO5" s="155"/>
      <c r="LRP5" s="155"/>
      <c r="LRQ5" s="155"/>
      <c r="LRR5" s="155"/>
      <c r="LRS5" s="155"/>
      <c r="LRT5" s="155"/>
      <c r="LRU5" s="155"/>
      <c r="LRV5" s="155"/>
      <c r="LRW5" s="155"/>
      <c r="LRX5" s="155"/>
      <c r="LRY5" s="155"/>
      <c r="LRZ5" s="155"/>
      <c r="LSA5" s="155"/>
      <c r="LSB5" s="155"/>
      <c r="LSC5" s="155"/>
      <c r="LSD5" s="155"/>
      <c r="LSE5" s="155"/>
      <c r="LSF5" s="155"/>
      <c r="LSG5" s="155"/>
      <c r="LSH5" s="155"/>
      <c r="LSI5" s="155"/>
      <c r="LSJ5" s="155"/>
      <c r="LSK5" s="155"/>
      <c r="LSL5" s="155"/>
      <c r="LSM5" s="155"/>
      <c r="LSN5" s="155"/>
      <c r="LSO5" s="155"/>
      <c r="LSP5" s="155"/>
      <c r="LSQ5" s="155"/>
      <c r="LSR5" s="155"/>
      <c r="LSS5" s="155"/>
      <c r="LST5" s="155"/>
      <c r="LSU5" s="155"/>
      <c r="LSV5" s="155"/>
      <c r="LSW5" s="155"/>
      <c r="LSX5" s="155"/>
      <c r="LSY5" s="155"/>
      <c r="LSZ5" s="155"/>
      <c r="LTA5" s="155"/>
      <c r="LTB5" s="155"/>
      <c r="LTC5" s="155"/>
      <c r="LTD5" s="155"/>
      <c r="LTE5" s="155"/>
      <c r="LTF5" s="155"/>
      <c r="LTG5" s="155"/>
      <c r="LTH5" s="155"/>
      <c r="LTI5" s="155"/>
      <c r="LTJ5" s="155"/>
      <c r="LTK5" s="155"/>
      <c r="LTL5" s="155"/>
      <c r="LTM5" s="155"/>
      <c r="LTN5" s="155"/>
      <c r="LTO5" s="155"/>
      <c r="LTP5" s="155"/>
      <c r="LTQ5" s="155"/>
      <c r="LTR5" s="155"/>
      <c r="LTS5" s="155"/>
      <c r="LTT5" s="155"/>
      <c r="LTU5" s="155"/>
      <c r="LTV5" s="155"/>
      <c r="LTW5" s="155"/>
      <c r="LTX5" s="155"/>
      <c r="LTY5" s="155"/>
      <c r="LTZ5" s="155"/>
      <c r="LUA5" s="155"/>
      <c r="LUB5" s="155"/>
      <c r="LUC5" s="155"/>
      <c r="LUD5" s="155"/>
      <c r="LUE5" s="155"/>
      <c r="LUF5" s="155"/>
      <c r="LUG5" s="155"/>
      <c r="LUH5" s="155"/>
      <c r="LUI5" s="155"/>
      <c r="LUJ5" s="155"/>
      <c r="LUK5" s="155"/>
      <c r="LUL5" s="155"/>
      <c r="LUM5" s="155"/>
      <c r="LUN5" s="155"/>
      <c r="LUO5" s="155"/>
      <c r="LUP5" s="155"/>
      <c r="LUQ5" s="155"/>
      <c r="LUR5" s="155"/>
      <c r="LUS5" s="155"/>
      <c r="LUT5" s="155"/>
      <c r="LUU5" s="155"/>
      <c r="LUV5" s="155"/>
      <c r="LUW5" s="155"/>
      <c r="LUX5" s="155"/>
      <c r="LUY5" s="155"/>
      <c r="LUZ5" s="155"/>
      <c r="LVA5" s="155"/>
      <c r="LVB5" s="155"/>
      <c r="LVC5" s="155"/>
      <c r="LVD5" s="155"/>
      <c r="LVE5" s="155"/>
      <c r="LVF5" s="155"/>
      <c r="LVG5" s="155"/>
      <c r="LVH5" s="155"/>
      <c r="LVI5" s="155"/>
      <c r="LVJ5" s="155"/>
      <c r="LVK5" s="155"/>
      <c r="LVL5" s="155"/>
      <c r="LVM5" s="155"/>
      <c r="LVN5" s="155"/>
      <c r="LVO5" s="155"/>
      <c r="LVP5" s="155"/>
      <c r="LVQ5" s="155"/>
      <c r="LVR5" s="155"/>
      <c r="LVS5" s="155"/>
      <c r="LVT5" s="155"/>
      <c r="LVU5" s="155"/>
      <c r="LVV5" s="155"/>
      <c r="LVW5" s="155"/>
      <c r="LVX5" s="155"/>
      <c r="LVY5" s="155"/>
      <c r="LVZ5" s="155"/>
      <c r="LWA5" s="155"/>
      <c r="LWB5" s="155"/>
      <c r="LWC5" s="155"/>
      <c r="LWD5" s="155"/>
      <c r="LWE5" s="155"/>
      <c r="LWF5" s="155"/>
      <c r="LWG5" s="155"/>
      <c r="LWH5" s="155"/>
      <c r="LWI5" s="155"/>
      <c r="LWJ5" s="155"/>
      <c r="LWK5" s="155"/>
      <c r="LWL5" s="155"/>
      <c r="LWM5" s="155"/>
      <c r="LWN5" s="155"/>
      <c r="LWO5" s="155"/>
      <c r="LWP5" s="155"/>
      <c r="LWQ5" s="155"/>
      <c r="LWR5" s="155"/>
      <c r="LWS5" s="155"/>
      <c r="LWT5" s="155"/>
      <c r="LWU5" s="155"/>
      <c r="LWV5" s="155"/>
      <c r="LWW5" s="155"/>
      <c r="LWX5" s="155"/>
      <c r="LWY5" s="155"/>
      <c r="LWZ5" s="155"/>
      <c r="LXA5" s="155"/>
      <c r="LXB5" s="155"/>
      <c r="LXC5" s="155"/>
      <c r="LXD5" s="155"/>
      <c r="LXE5" s="155"/>
      <c r="LXF5" s="155"/>
      <c r="LXG5" s="155"/>
      <c r="LXH5" s="155"/>
      <c r="LXI5" s="155"/>
      <c r="LXJ5" s="155"/>
      <c r="LXK5" s="155"/>
      <c r="LXL5" s="155"/>
      <c r="LXM5" s="155"/>
      <c r="LXN5" s="155"/>
      <c r="LXO5" s="155"/>
      <c r="LXP5" s="155"/>
      <c r="LXQ5" s="155"/>
      <c r="LXR5" s="155"/>
      <c r="LXS5" s="155"/>
      <c r="LXT5" s="155"/>
      <c r="LXU5" s="155"/>
      <c r="LXV5" s="155"/>
      <c r="LXW5" s="155"/>
      <c r="LXX5" s="155"/>
      <c r="LXY5" s="155"/>
      <c r="LXZ5" s="155"/>
      <c r="LYA5" s="155"/>
      <c r="LYB5" s="155"/>
      <c r="LYC5" s="155"/>
      <c r="LYD5" s="155"/>
      <c r="LYE5" s="155"/>
      <c r="LYF5" s="155"/>
      <c r="LYG5" s="155"/>
      <c r="LYH5" s="155"/>
      <c r="LYI5" s="155"/>
      <c r="LYJ5" s="155"/>
      <c r="LYK5" s="155"/>
      <c r="LYL5" s="155"/>
      <c r="LYM5" s="155"/>
      <c r="LYN5" s="155"/>
      <c r="LYO5" s="155"/>
      <c r="LYP5" s="155"/>
      <c r="LYQ5" s="155"/>
      <c r="LYR5" s="155"/>
      <c r="LYS5" s="155"/>
      <c r="LYT5" s="155"/>
      <c r="LYU5" s="155"/>
      <c r="LYV5" s="155"/>
      <c r="LYW5" s="155"/>
      <c r="LYX5" s="155"/>
      <c r="LYY5" s="155"/>
      <c r="LYZ5" s="155"/>
      <c r="LZA5" s="155"/>
      <c r="LZB5" s="155"/>
      <c r="LZC5" s="155"/>
      <c r="LZD5" s="155"/>
      <c r="LZE5" s="155"/>
      <c r="LZF5" s="155"/>
      <c r="LZG5" s="155"/>
      <c r="LZH5" s="155"/>
      <c r="LZI5" s="155"/>
      <c r="LZJ5" s="155"/>
      <c r="LZK5" s="155"/>
      <c r="LZL5" s="155"/>
      <c r="LZM5" s="155"/>
      <c r="LZN5" s="155"/>
      <c r="LZO5" s="155"/>
      <c r="LZP5" s="155"/>
      <c r="LZQ5" s="155"/>
      <c r="LZR5" s="155"/>
      <c r="LZS5" s="155"/>
      <c r="LZT5" s="155"/>
      <c r="LZU5" s="155"/>
      <c r="LZV5" s="155"/>
      <c r="LZW5" s="155"/>
      <c r="LZX5" s="155"/>
      <c r="LZY5" s="155"/>
      <c r="LZZ5" s="155"/>
      <c r="MAA5" s="155"/>
      <c r="MAB5" s="155"/>
      <c r="MAC5" s="155"/>
      <c r="MAD5" s="155"/>
      <c r="MAE5" s="155"/>
      <c r="MAF5" s="155"/>
      <c r="MAG5" s="155"/>
      <c r="MAH5" s="155"/>
      <c r="MAI5" s="155"/>
      <c r="MAJ5" s="155"/>
      <c r="MAK5" s="155"/>
      <c r="MAL5" s="155"/>
      <c r="MAM5" s="155"/>
      <c r="MAN5" s="155"/>
      <c r="MAO5" s="155"/>
      <c r="MAP5" s="155"/>
      <c r="MAQ5" s="155"/>
      <c r="MAR5" s="155"/>
      <c r="MAS5" s="155"/>
      <c r="MAT5" s="155"/>
      <c r="MAU5" s="155"/>
      <c r="MAV5" s="155"/>
      <c r="MAW5" s="155"/>
      <c r="MAX5" s="155"/>
      <c r="MAY5" s="155"/>
      <c r="MAZ5" s="155"/>
      <c r="MBA5" s="155"/>
      <c r="MBB5" s="155"/>
      <c r="MBC5" s="155"/>
      <c r="MBD5" s="155"/>
      <c r="MBE5" s="155"/>
      <c r="MBF5" s="155"/>
      <c r="MBG5" s="155"/>
      <c r="MBH5" s="155"/>
      <c r="MBI5" s="155"/>
      <c r="MBJ5" s="155"/>
      <c r="MBK5" s="155"/>
      <c r="MBL5" s="155"/>
      <c r="MBM5" s="155"/>
      <c r="MBN5" s="155"/>
      <c r="MBO5" s="155"/>
      <c r="MBP5" s="155"/>
      <c r="MBQ5" s="155"/>
      <c r="MBR5" s="155"/>
      <c r="MBS5" s="155"/>
      <c r="MBT5" s="155"/>
      <c r="MBU5" s="155"/>
      <c r="MBV5" s="155"/>
      <c r="MBW5" s="155"/>
      <c r="MBX5" s="155"/>
      <c r="MBY5" s="155"/>
      <c r="MBZ5" s="155"/>
      <c r="MCA5" s="155"/>
      <c r="MCB5" s="155"/>
      <c r="MCC5" s="155"/>
      <c r="MCD5" s="155"/>
      <c r="MCE5" s="155"/>
      <c r="MCF5" s="155"/>
      <c r="MCG5" s="155"/>
      <c r="MCH5" s="155"/>
      <c r="MCI5" s="155"/>
      <c r="MCJ5" s="155"/>
      <c r="MCK5" s="155"/>
      <c r="MCL5" s="155"/>
      <c r="MCM5" s="155"/>
      <c r="MCN5" s="155"/>
      <c r="MCO5" s="155"/>
      <c r="MCP5" s="155"/>
      <c r="MCQ5" s="155"/>
      <c r="MCR5" s="155"/>
      <c r="MCS5" s="155"/>
      <c r="MCT5" s="155"/>
      <c r="MCU5" s="155"/>
      <c r="MCV5" s="155"/>
      <c r="MCW5" s="155"/>
      <c r="MCX5" s="155"/>
      <c r="MCY5" s="155"/>
      <c r="MCZ5" s="155"/>
      <c r="MDA5" s="155"/>
      <c r="MDB5" s="155"/>
      <c r="MDC5" s="155"/>
      <c r="MDD5" s="155"/>
      <c r="MDE5" s="155"/>
      <c r="MDF5" s="155"/>
      <c r="MDG5" s="155"/>
      <c r="MDH5" s="155"/>
      <c r="MDI5" s="155"/>
      <c r="MDJ5" s="155"/>
      <c r="MDK5" s="155"/>
      <c r="MDL5" s="155"/>
      <c r="MDM5" s="155"/>
      <c r="MDN5" s="155"/>
      <c r="MDO5" s="155"/>
      <c r="MDP5" s="155"/>
      <c r="MDQ5" s="155"/>
      <c r="MDR5" s="155"/>
      <c r="MDS5" s="155"/>
      <c r="MDT5" s="155"/>
      <c r="MDU5" s="155"/>
      <c r="MDV5" s="155"/>
      <c r="MDW5" s="155"/>
      <c r="MDX5" s="155"/>
      <c r="MDY5" s="155"/>
      <c r="MDZ5" s="155"/>
      <c r="MEA5" s="155"/>
      <c r="MEB5" s="155"/>
      <c r="MEC5" s="155"/>
      <c r="MED5" s="155"/>
      <c r="MEE5" s="155"/>
      <c r="MEF5" s="155"/>
      <c r="MEG5" s="155"/>
      <c r="MEH5" s="155"/>
      <c r="MEI5" s="155"/>
      <c r="MEJ5" s="155"/>
      <c r="MEK5" s="155"/>
      <c r="MEL5" s="155"/>
      <c r="MEM5" s="155"/>
      <c r="MEN5" s="155"/>
      <c r="MEO5" s="155"/>
      <c r="MEP5" s="155"/>
      <c r="MEQ5" s="155"/>
      <c r="MER5" s="155"/>
      <c r="MES5" s="155"/>
      <c r="MET5" s="155"/>
      <c r="MEU5" s="155"/>
      <c r="MEV5" s="155"/>
      <c r="MEW5" s="155"/>
      <c r="MEX5" s="155"/>
      <c r="MEY5" s="155"/>
      <c r="MEZ5" s="155"/>
      <c r="MFA5" s="155"/>
      <c r="MFB5" s="155"/>
      <c r="MFC5" s="155"/>
      <c r="MFD5" s="155"/>
      <c r="MFE5" s="155"/>
      <c r="MFF5" s="155"/>
      <c r="MFG5" s="155"/>
      <c r="MFH5" s="155"/>
      <c r="MFI5" s="155"/>
      <c r="MFJ5" s="155"/>
      <c r="MFK5" s="155"/>
      <c r="MFL5" s="155"/>
      <c r="MFM5" s="155"/>
      <c r="MFN5" s="155"/>
      <c r="MFO5" s="155"/>
      <c r="MFP5" s="155"/>
      <c r="MFQ5" s="155"/>
      <c r="MFR5" s="155"/>
      <c r="MFS5" s="155"/>
      <c r="MFT5" s="155"/>
      <c r="MFU5" s="155"/>
      <c r="MFV5" s="155"/>
      <c r="MFW5" s="155"/>
      <c r="MFX5" s="155"/>
      <c r="MFY5" s="155"/>
      <c r="MFZ5" s="155"/>
      <c r="MGA5" s="155"/>
      <c r="MGB5" s="155"/>
      <c r="MGC5" s="155"/>
      <c r="MGD5" s="155"/>
      <c r="MGE5" s="155"/>
      <c r="MGF5" s="155"/>
      <c r="MGG5" s="155"/>
      <c r="MGH5" s="155"/>
      <c r="MGI5" s="155"/>
      <c r="MGJ5" s="155"/>
      <c r="MGK5" s="155"/>
      <c r="MGL5" s="155"/>
      <c r="MGM5" s="155"/>
      <c r="MGN5" s="155"/>
      <c r="MGO5" s="155"/>
      <c r="MGP5" s="155"/>
      <c r="MGQ5" s="155"/>
      <c r="MGR5" s="155"/>
      <c r="MGS5" s="155"/>
      <c r="MGT5" s="155"/>
      <c r="MGU5" s="155"/>
      <c r="MGV5" s="155"/>
      <c r="MGW5" s="155"/>
      <c r="MGX5" s="155"/>
      <c r="MGY5" s="155"/>
      <c r="MGZ5" s="155"/>
      <c r="MHA5" s="155"/>
      <c r="MHB5" s="155"/>
      <c r="MHC5" s="155"/>
      <c r="MHD5" s="155"/>
      <c r="MHE5" s="155"/>
      <c r="MHF5" s="155"/>
      <c r="MHG5" s="155"/>
      <c r="MHH5" s="155"/>
      <c r="MHI5" s="155"/>
      <c r="MHJ5" s="155"/>
      <c r="MHK5" s="155"/>
      <c r="MHL5" s="155"/>
      <c r="MHM5" s="155"/>
      <c r="MHN5" s="155"/>
      <c r="MHO5" s="155"/>
      <c r="MHP5" s="155"/>
      <c r="MHQ5" s="155"/>
      <c r="MHR5" s="155"/>
      <c r="MHS5" s="155"/>
      <c r="MHT5" s="155"/>
      <c r="MHU5" s="155"/>
      <c r="MHV5" s="155"/>
      <c r="MHW5" s="155"/>
      <c r="MHX5" s="155"/>
      <c r="MHY5" s="155"/>
      <c r="MHZ5" s="155"/>
      <c r="MIA5" s="155"/>
      <c r="MIB5" s="155"/>
      <c r="MIC5" s="155"/>
      <c r="MID5" s="155"/>
      <c r="MIE5" s="155"/>
      <c r="MIF5" s="155"/>
      <c r="MIG5" s="155"/>
      <c r="MIH5" s="155"/>
      <c r="MII5" s="155"/>
      <c r="MIJ5" s="155"/>
      <c r="MIK5" s="155"/>
      <c r="MIL5" s="155"/>
      <c r="MIM5" s="155"/>
      <c r="MIN5" s="155"/>
      <c r="MIO5" s="155"/>
      <c r="MIP5" s="155"/>
      <c r="MIQ5" s="155"/>
      <c r="MIR5" s="155"/>
      <c r="MIS5" s="155"/>
      <c r="MIT5" s="155"/>
      <c r="MIU5" s="155"/>
      <c r="MIV5" s="155"/>
      <c r="MIW5" s="155"/>
      <c r="MIX5" s="155"/>
      <c r="MIY5" s="155"/>
      <c r="MIZ5" s="155"/>
      <c r="MJA5" s="155"/>
      <c r="MJB5" s="155"/>
      <c r="MJC5" s="155"/>
      <c r="MJD5" s="155"/>
      <c r="MJE5" s="155"/>
      <c r="MJF5" s="155"/>
      <c r="MJG5" s="155"/>
      <c r="MJH5" s="155"/>
      <c r="MJI5" s="155"/>
      <c r="MJJ5" s="155"/>
      <c r="MJK5" s="155"/>
      <c r="MJL5" s="155"/>
      <c r="MJM5" s="155"/>
      <c r="MJN5" s="155"/>
      <c r="MJO5" s="155"/>
      <c r="MJP5" s="155"/>
      <c r="MJQ5" s="155"/>
      <c r="MJR5" s="155"/>
      <c r="MJS5" s="155"/>
      <c r="MJT5" s="155"/>
      <c r="MJU5" s="155"/>
      <c r="MJV5" s="155"/>
      <c r="MJW5" s="155"/>
      <c r="MJX5" s="155"/>
      <c r="MJY5" s="155"/>
      <c r="MJZ5" s="155"/>
      <c r="MKA5" s="155"/>
      <c r="MKB5" s="155"/>
      <c r="MKC5" s="155"/>
      <c r="MKD5" s="155"/>
      <c r="MKE5" s="155"/>
      <c r="MKF5" s="155"/>
      <c r="MKG5" s="155"/>
      <c r="MKH5" s="155"/>
      <c r="MKI5" s="155"/>
      <c r="MKJ5" s="155"/>
      <c r="MKK5" s="155"/>
      <c r="MKL5" s="155"/>
      <c r="MKM5" s="155"/>
      <c r="MKN5" s="155"/>
      <c r="MKO5" s="155"/>
      <c r="MKP5" s="155"/>
      <c r="MKQ5" s="155"/>
      <c r="MKR5" s="155"/>
      <c r="MKS5" s="155"/>
      <c r="MKT5" s="155"/>
      <c r="MKU5" s="155"/>
      <c r="MKV5" s="155"/>
      <c r="MKW5" s="155"/>
      <c r="MKX5" s="155"/>
      <c r="MKY5" s="155"/>
      <c r="MKZ5" s="155"/>
      <c r="MLA5" s="155"/>
      <c r="MLB5" s="155"/>
      <c r="MLC5" s="155"/>
      <c r="MLD5" s="155"/>
      <c r="MLE5" s="155"/>
      <c r="MLF5" s="155"/>
      <c r="MLG5" s="155"/>
      <c r="MLH5" s="155"/>
      <c r="MLI5" s="155"/>
      <c r="MLJ5" s="155"/>
      <c r="MLK5" s="155"/>
      <c r="MLL5" s="155"/>
      <c r="MLM5" s="155"/>
      <c r="MLN5" s="155"/>
      <c r="MLO5" s="155"/>
      <c r="MLP5" s="155"/>
      <c r="MLQ5" s="155"/>
      <c r="MLR5" s="155"/>
      <c r="MLS5" s="155"/>
      <c r="MLT5" s="155"/>
      <c r="MLU5" s="155"/>
      <c r="MLV5" s="155"/>
      <c r="MLW5" s="155"/>
      <c r="MLX5" s="155"/>
      <c r="MLY5" s="155"/>
      <c r="MLZ5" s="155"/>
      <c r="MMA5" s="155"/>
      <c r="MMB5" s="155"/>
      <c r="MMC5" s="155"/>
      <c r="MMD5" s="155"/>
      <c r="MME5" s="155"/>
      <c r="MMF5" s="155"/>
      <c r="MMG5" s="155"/>
      <c r="MMH5" s="155"/>
      <c r="MMI5" s="155"/>
      <c r="MMJ5" s="155"/>
      <c r="MMK5" s="155"/>
      <c r="MML5" s="155"/>
      <c r="MMM5" s="155"/>
      <c r="MMN5" s="155"/>
      <c r="MMO5" s="155"/>
      <c r="MMP5" s="155"/>
      <c r="MMQ5" s="155"/>
      <c r="MMR5" s="155"/>
      <c r="MMS5" s="155"/>
      <c r="MMT5" s="155"/>
      <c r="MMU5" s="155"/>
      <c r="MMV5" s="155"/>
      <c r="MMW5" s="155"/>
      <c r="MMX5" s="155"/>
      <c r="MMY5" s="155"/>
      <c r="MMZ5" s="155"/>
      <c r="MNA5" s="155"/>
      <c r="MNB5" s="155"/>
      <c r="MNC5" s="155"/>
      <c r="MND5" s="155"/>
      <c r="MNE5" s="155"/>
      <c r="MNF5" s="155"/>
      <c r="MNG5" s="155"/>
      <c r="MNH5" s="155"/>
      <c r="MNI5" s="155"/>
      <c r="MNJ5" s="155"/>
      <c r="MNK5" s="155"/>
      <c r="MNL5" s="155"/>
      <c r="MNM5" s="155"/>
      <c r="MNN5" s="155"/>
      <c r="MNO5" s="155"/>
      <c r="MNP5" s="155"/>
      <c r="MNQ5" s="155"/>
      <c r="MNR5" s="155"/>
      <c r="MNS5" s="155"/>
      <c r="MNT5" s="155"/>
      <c r="MNU5" s="155"/>
      <c r="MNV5" s="155"/>
      <c r="MNW5" s="155"/>
      <c r="MNX5" s="155"/>
      <c r="MNY5" s="155"/>
      <c r="MNZ5" s="155"/>
      <c r="MOA5" s="155"/>
      <c r="MOB5" s="155"/>
      <c r="MOC5" s="155"/>
      <c r="MOD5" s="155"/>
      <c r="MOE5" s="155"/>
      <c r="MOF5" s="155"/>
      <c r="MOG5" s="155"/>
      <c r="MOH5" s="155"/>
      <c r="MOI5" s="155"/>
      <c r="MOJ5" s="155"/>
      <c r="MOK5" s="155"/>
      <c r="MOL5" s="155"/>
      <c r="MOM5" s="155"/>
      <c r="MON5" s="155"/>
      <c r="MOO5" s="155"/>
      <c r="MOP5" s="155"/>
      <c r="MOQ5" s="155"/>
      <c r="MOR5" s="155"/>
      <c r="MOS5" s="155"/>
      <c r="MOT5" s="155"/>
      <c r="MOU5" s="155"/>
      <c r="MOV5" s="155"/>
      <c r="MOW5" s="155"/>
      <c r="MOX5" s="155"/>
      <c r="MOY5" s="155"/>
      <c r="MOZ5" s="155"/>
      <c r="MPA5" s="155"/>
      <c r="MPB5" s="155"/>
      <c r="MPC5" s="155"/>
      <c r="MPD5" s="155"/>
      <c r="MPE5" s="155"/>
      <c r="MPF5" s="155"/>
      <c r="MPG5" s="155"/>
      <c r="MPH5" s="155"/>
      <c r="MPI5" s="155"/>
      <c r="MPJ5" s="155"/>
      <c r="MPK5" s="155"/>
      <c r="MPL5" s="155"/>
      <c r="MPM5" s="155"/>
      <c r="MPN5" s="155"/>
      <c r="MPO5" s="155"/>
      <c r="MPP5" s="155"/>
      <c r="MPQ5" s="155"/>
      <c r="MPR5" s="155"/>
      <c r="MPS5" s="155"/>
      <c r="MPT5" s="155"/>
      <c r="MPU5" s="155"/>
      <c r="MPV5" s="155"/>
      <c r="MPW5" s="155"/>
      <c r="MPX5" s="155"/>
      <c r="MPY5" s="155"/>
      <c r="MPZ5" s="155"/>
      <c r="MQA5" s="155"/>
      <c r="MQB5" s="155"/>
      <c r="MQC5" s="155"/>
      <c r="MQD5" s="155"/>
      <c r="MQE5" s="155"/>
      <c r="MQF5" s="155"/>
      <c r="MQG5" s="155"/>
      <c r="MQH5" s="155"/>
      <c r="MQI5" s="155"/>
      <c r="MQJ5" s="155"/>
      <c r="MQK5" s="155"/>
      <c r="MQL5" s="155"/>
      <c r="MQM5" s="155"/>
      <c r="MQN5" s="155"/>
      <c r="MQO5" s="155"/>
      <c r="MQP5" s="155"/>
      <c r="MQQ5" s="155"/>
      <c r="MQR5" s="155"/>
      <c r="MQS5" s="155"/>
      <c r="MQT5" s="155"/>
      <c r="MQU5" s="155"/>
      <c r="MQV5" s="155"/>
      <c r="MQW5" s="155"/>
      <c r="MQX5" s="155"/>
      <c r="MQY5" s="155"/>
      <c r="MQZ5" s="155"/>
      <c r="MRA5" s="155"/>
      <c r="MRB5" s="155"/>
      <c r="MRC5" s="155"/>
      <c r="MRD5" s="155"/>
      <c r="MRE5" s="155"/>
      <c r="MRF5" s="155"/>
      <c r="MRG5" s="155"/>
      <c r="MRH5" s="155"/>
      <c r="MRI5" s="155"/>
      <c r="MRJ5" s="155"/>
      <c r="MRK5" s="155"/>
      <c r="MRL5" s="155"/>
      <c r="MRM5" s="155"/>
      <c r="MRN5" s="155"/>
      <c r="MRO5" s="155"/>
      <c r="MRP5" s="155"/>
      <c r="MRQ5" s="155"/>
      <c r="MRR5" s="155"/>
      <c r="MRS5" s="155"/>
      <c r="MRT5" s="155"/>
      <c r="MRU5" s="155"/>
      <c r="MRV5" s="155"/>
      <c r="MRW5" s="155"/>
      <c r="MRX5" s="155"/>
      <c r="MRY5" s="155"/>
      <c r="MRZ5" s="155"/>
      <c r="MSA5" s="155"/>
      <c r="MSB5" s="155"/>
      <c r="MSC5" s="155"/>
      <c r="MSD5" s="155"/>
      <c r="MSE5" s="155"/>
      <c r="MSF5" s="155"/>
      <c r="MSG5" s="155"/>
      <c r="MSH5" s="155"/>
      <c r="MSI5" s="155"/>
      <c r="MSJ5" s="155"/>
      <c r="MSK5" s="155"/>
      <c r="MSL5" s="155"/>
      <c r="MSM5" s="155"/>
      <c r="MSN5" s="155"/>
      <c r="MSO5" s="155"/>
      <c r="MSP5" s="155"/>
      <c r="MSQ5" s="155"/>
      <c r="MSR5" s="155"/>
      <c r="MSS5" s="155"/>
      <c r="MST5" s="155"/>
      <c r="MSU5" s="155"/>
      <c r="MSV5" s="155"/>
      <c r="MSW5" s="155"/>
      <c r="MSX5" s="155"/>
      <c r="MSY5" s="155"/>
      <c r="MSZ5" s="155"/>
      <c r="MTA5" s="155"/>
      <c r="MTB5" s="155"/>
      <c r="MTC5" s="155"/>
      <c r="MTD5" s="155"/>
      <c r="MTE5" s="155"/>
      <c r="MTF5" s="155"/>
      <c r="MTG5" s="155"/>
      <c r="MTH5" s="155"/>
      <c r="MTI5" s="155"/>
      <c r="MTJ5" s="155"/>
      <c r="MTK5" s="155"/>
      <c r="MTL5" s="155"/>
      <c r="MTM5" s="155"/>
      <c r="MTN5" s="155"/>
      <c r="MTO5" s="155"/>
      <c r="MTP5" s="155"/>
      <c r="MTQ5" s="155"/>
      <c r="MTR5" s="155"/>
      <c r="MTS5" s="155"/>
      <c r="MTT5" s="155"/>
      <c r="MTU5" s="155"/>
      <c r="MTV5" s="155"/>
      <c r="MTW5" s="155"/>
      <c r="MTX5" s="155"/>
      <c r="MTY5" s="155"/>
      <c r="MTZ5" s="155"/>
      <c r="MUA5" s="155"/>
      <c r="MUB5" s="155"/>
      <c r="MUC5" s="155"/>
      <c r="MUD5" s="155"/>
      <c r="MUE5" s="155"/>
      <c r="MUF5" s="155"/>
      <c r="MUG5" s="155"/>
      <c r="MUH5" s="155"/>
      <c r="MUI5" s="155"/>
      <c r="MUJ5" s="155"/>
      <c r="MUK5" s="155"/>
      <c r="MUL5" s="155"/>
      <c r="MUM5" s="155"/>
      <c r="MUN5" s="155"/>
      <c r="MUO5" s="155"/>
      <c r="MUP5" s="155"/>
      <c r="MUQ5" s="155"/>
      <c r="MUR5" s="155"/>
      <c r="MUS5" s="155"/>
      <c r="MUT5" s="155"/>
      <c r="MUU5" s="155"/>
      <c r="MUV5" s="155"/>
      <c r="MUW5" s="155"/>
      <c r="MUX5" s="155"/>
      <c r="MUY5" s="155"/>
      <c r="MUZ5" s="155"/>
      <c r="MVA5" s="155"/>
      <c r="MVB5" s="155"/>
      <c r="MVC5" s="155"/>
      <c r="MVD5" s="155"/>
      <c r="MVE5" s="155"/>
      <c r="MVF5" s="155"/>
      <c r="MVG5" s="155"/>
      <c r="MVH5" s="155"/>
      <c r="MVI5" s="155"/>
      <c r="MVJ5" s="155"/>
      <c r="MVK5" s="155"/>
      <c r="MVL5" s="155"/>
      <c r="MVM5" s="155"/>
      <c r="MVN5" s="155"/>
      <c r="MVO5" s="155"/>
      <c r="MVP5" s="155"/>
      <c r="MVQ5" s="155"/>
      <c r="MVR5" s="155"/>
      <c r="MVS5" s="155"/>
      <c r="MVT5" s="155"/>
      <c r="MVU5" s="155"/>
      <c r="MVV5" s="155"/>
      <c r="MVW5" s="155"/>
      <c r="MVX5" s="155"/>
      <c r="MVY5" s="155"/>
      <c r="MVZ5" s="155"/>
      <c r="MWA5" s="155"/>
      <c r="MWB5" s="155"/>
      <c r="MWC5" s="155"/>
      <c r="MWD5" s="155"/>
      <c r="MWE5" s="155"/>
      <c r="MWF5" s="155"/>
      <c r="MWG5" s="155"/>
      <c r="MWH5" s="155"/>
      <c r="MWI5" s="155"/>
      <c r="MWJ5" s="155"/>
      <c r="MWK5" s="155"/>
      <c r="MWL5" s="155"/>
      <c r="MWM5" s="155"/>
      <c r="MWN5" s="155"/>
      <c r="MWO5" s="155"/>
      <c r="MWP5" s="155"/>
      <c r="MWQ5" s="155"/>
      <c r="MWR5" s="155"/>
      <c r="MWS5" s="155"/>
      <c r="MWT5" s="155"/>
      <c r="MWU5" s="155"/>
      <c r="MWV5" s="155"/>
      <c r="MWW5" s="155"/>
      <c r="MWX5" s="155"/>
      <c r="MWY5" s="155"/>
      <c r="MWZ5" s="155"/>
      <c r="MXA5" s="155"/>
      <c r="MXB5" s="155"/>
      <c r="MXC5" s="155"/>
      <c r="MXD5" s="155"/>
      <c r="MXE5" s="155"/>
      <c r="MXF5" s="155"/>
      <c r="MXG5" s="155"/>
      <c r="MXH5" s="155"/>
      <c r="MXI5" s="155"/>
      <c r="MXJ5" s="155"/>
      <c r="MXK5" s="155"/>
      <c r="MXL5" s="155"/>
      <c r="MXM5" s="155"/>
      <c r="MXN5" s="155"/>
      <c r="MXO5" s="155"/>
      <c r="MXP5" s="155"/>
      <c r="MXQ5" s="155"/>
      <c r="MXR5" s="155"/>
      <c r="MXS5" s="155"/>
      <c r="MXT5" s="155"/>
      <c r="MXU5" s="155"/>
      <c r="MXV5" s="155"/>
      <c r="MXW5" s="155"/>
      <c r="MXX5" s="155"/>
      <c r="MXY5" s="155"/>
      <c r="MXZ5" s="155"/>
      <c r="MYA5" s="155"/>
      <c r="MYB5" s="155"/>
      <c r="MYC5" s="155"/>
      <c r="MYD5" s="155"/>
      <c r="MYE5" s="155"/>
      <c r="MYF5" s="155"/>
      <c r="MYG5" s="155"/>
      <c r="MYH5" s="155"/>
      <c r="MYI5" s="155"/>
      <c r="MYJ5" s="155"/>
      <c r="MYK5" s="155"/>
      <c r="MYL5" s="155"/>
      <c r="MYM5" s="155"/>
      <c r="MYN5" s="155"/>
      <c r="MYO5" s="155"/>
      <c r="MYP5" s="155"/>
      <c r="MYQ5" s="155"/>
      <c r="MYR5" s="155"/>
      <c r="MYS5" s="155"/>
      <c r="MYT5" s="155"/>
      <c r="MYU5" s="155"/>
      <c r="MYV5" s="155"/>
      <c r="MYW5" s="155"/>
      <c r="MYX5" s="155"/>
      <c r="MYY5" s="155"/>
      <c r="MYZ5" s="155"/>
      <c r="MZA5" s="155"/>
      <c r="MZB5" s="155"/>
      <c r="MZC5" s="155"/>
      <c r="MZD5" s="155"/>
      <c r="MZE5" s="155"/>
      <c r="MZF5" s="155"/>
      <c r="MZG5" s="155"/>
      <c r="MZH5" s="155"/>
      <c r="MZI5" s="155"/>
      <c r="MZJ5" s="155"/>
      <c r="MZK5" s="155"/>
      <c r="MZL5" s="155"/>
      <c r="MZM5" s="155"/>
      <c r="MZN5" s="155"/>
      <c r="MZO5" s="155"/>
      <c r="MZP5" s="155"/>
      <c r="MZQ5" s="155"/>
      <c r="MZR5" s="155"/>
      <c r="MZS5" s="155"/>
      <c r="MZT5" s="155"/>
      <c r="MZU5" s="155"/>
      <c r="MZV5" s="155"/>
      <c r="MZW5" s="155"/>
      <c r="MZX5" s="155"/>
      <c r="MZY5" s="155"/>
      <c r="MZZ5" s="155"/>
      <c r="NAA5" s="155"/>
      <c r="NAB5" s="155"/>
      <c r="NAC5" s="155"/>
      <c r="NAD5" s="155"/>
      <c r="NAE5" s="155"/>
      <c r="NAF5" s="155"/>
      <c r="NAG5" s="155"/>
      <c r="NAH5" s="155"/>
      <c r="NAI5" s="155"/>
      <c r="NAJ5" s="155"/>
      <c r="NAK5" s="155"/>
      <c r="NAL5" s="155"/>
      <c r="NAM5" s="155"/>
      <c r="NAN5" s="155"/>
      <c r="NAO5" s="155"/>
      <c r="NAP5" s="155"/>
      <c r="NAQ5" s="155"/>
      <c r="NAR5" s="155"/>
      <c r="NAS5" s="155"/>
      <c r="NAT5" s="155"/>
      <c r="NAU5" s="155"/>
      <c r="NAV5" s="155"/>
      <c r="NAW5" s="155"/>
      <c r="NAX5" s="155"/>
      <c r="NAY5" s="155"/>
      <c r="NAZ5" s="155"/>
      <c r="NBA5" s="155"/>
      <c r="NBB5" s="155"/>
      <c r="NBC5" s="155"/>
      <c r="NBD5" s="155"/>
      <c r="NBE5" s="155"/>
      <c r="NBF5" s="155"/>
      <c r="NBG5" s="155"/>
      <c r="NBH5" s="155"/>
      <c r="NBI5" s="155"/>
      <c r="NBJ5" s="155"/>
      <c r="NBK5" s="155"/>
      <c r="NBL5" s="155"/>
      <c r="NBM5" s="155"/>
      <c r="NBN5" s="155"/>
      <c r="NBO5" s="155"/>
      <c r="NBP5" s="155"/>
      <c r="NBQ5" s="155"/>
      <c r="NBR5" s="155"/>
      <c r="NBS5" s="155"/>
      <c r="NBT5" s="155"/>
      <c r="NBU5" s="155"/>
      <c r="NBV5" s="155"/>
      <c r="NBW5" s="155"/>
      <c r="NBX5" s="155"/>
      <c r="NBY5" s="155"/>
      <c r="NBZ5" s="155"/>
      <c r="NCA5" s="155"/>
      <c r="NCB5" s="155"/>
      <c r="NCC5" s="155"/>
      <c r="NCD5" s="155"/>
      <c r="NCE5" s="155"/>
      <c r="NCF5" s="155"/>
      <c r="NCG5" s="155"/>
      <c r="NCH5" s="155"/>
      <c r="NCI5" s="155"/>
      <c r="NCJ5" s="155"/>
      <c r="NCK5" s="155"/>
      <c r="NCL5" s="155"/>
      <c r="NCM5" s="155"/>
      <c r="NCN5" s="155"/>
      <c r="NCO5" s="155"/>
      <c r="NCP5" s="155"/>
      <c r="NCQ5" s="155"/>
      <c r="NCR5" s="155"/>
      <c r="NCS5" s="155"/>
      <c r="NCT5" s="155"/>
      <c r="NCU5" s="155"/>
      <c r="NCV5" s="155"/>
      <c r="NCW5" s="155"/>
      <c r="NCX5" s="155"/>
      <c r="NCY5" s="155"/>
      <c r="NCZ5" s="155"/>
      <c r="NDA5" s="155"/>
      <c r="NDB5" s="155"/>
      <c r="NDC5" s="155"/>
      <c r="NDD5" s="155"/>
      <c r="NDE5" s="155"/>
      <c r="NDF5" s="155"/>
      <c r="NDG5" s="155"/>
      <c r="NDH5" s="155"/>
      <c r="NDI5" s="155"/>
      <c r="NDJ5" s="155"/>
      <c r="NDK5" s="155"/>
      <c r="NDL5" s="155"/>
      <c r="NDM5" s="155"/>
      <c r="NDN5" s="155"/>
      <c r="NDO5" s="155"/>
      <c r="NDP5" s="155"/>
      <c r="NDQ5" s="155"/>
      <c r="NDR5" s="155"/>
      <c r="NDS5" s="155"/>
      <c r="NDT5" s="155"/>
      <c r="NDU5" s="155"/>
      <c r="NDV5" s="155"/>
      <c r="NDW5" s="155"/>
      <c r="NDX5" s="155"/>
      <c r="NDY5" s="155"/>
      <c r="NDZ5" s="155"/>
      <c r="NEA5" s="155"/>
      <c r="NEB5" s="155"/>
      <c r="NEC5" s="155"/>
      <c r="NED5" s="155"/>
      <c r="NEE5" s="155"/>
      <c r="NEF5" s="155"/>
      <c r="NEG5" s="155"/>
      <c r="NEH5" s="155"/>
      <c r="NEI5" s="155"/>
      <c r="NEJ5" s="155"/>
      <c r="NEK5" s="155"/>
      <c r="NEL5" s="155"/>
      <c r="NEM5" s="155"/>
      <c r="NEN5" s="155"/>
      <c r="NEO5" s="155"/>
      <c r="NEP5" s="155"/>
      <c r="NEQ5" s="155"/>
      <c r="NER5" s="155"/>
      <c r="NES5" s="155"/>
      <c r="NET5" s="155"/>
      <c r="NEU5" s="155"/>
      <c r="NEV5" s="155"/>
      <c r="NEW5" s="155"/>
      <c r="NEX5" s="155"/>
      <c r="NEY5" s="155"/>
      <c r="NEZ5" s="155"/>
      <c r="NFA5" s="155"/>
      <c r="NFB5" s="155"/>
      <c r="NFC5" s="155"/>
      <c r="NFD5" s="155"/>
      <c r="NFE5" s="155"/>
      <c r="NFF5" s="155"/>
      <c r="NFG5" s="155"/>
      <c r="NFH5" s="155"/>
      <c r="NFI5" s="155"/>
      <c r="NFJ5" s="155"/>
      <c r="NFK5" s="155"/>
      <c r="NFL5" s="155"/>
      <c r="NFM5" s="155"/>
      <c r="NFN5" s="155"/>
      <c r="NFO5" s="155"/>
      <c r="NFP5" s="155"/>
      <c r="NFQ5" s="155"/>
      <c r="NFR5" s="155"/>
      <c r="NFS5" s="155"/>
      <c r="NFT5" s="155"/>
      <c r="NFU5" s="155"/>
      <c r="NFV5" s="155"/>
      <c r="NFW5" s="155"/>
      <c r="NFX5" s="155"/>
      <c r="NFY5" s="155"/>
      <c r="NFZ5" s="155"/>
      <c r="NGA5" s="155"/>
      <c r="NGB5" s="155"/>
      <c r="NGC5" s="155"/>
      <c r="NGD5" s="155"/>
      <c r="NGE5" s="155"/>
      <c r="NGF5" s="155"/>
      <c r="NGG5" s="155"/>
      <c r="NGH5" s="155"/>
      <c r="NGI5" s="155"/>
      <c r="NGJ5" s="155"/>
      <c r="NGK5" s="155"/>
      <c r="NGL5" s="155"/>
      <c r="NGM5" s="155"/>
      <c r="NGN5" s="155"/>
      <c r="NGO5" s="155"/>
      <c r="NGP5" s="155"/>
      <c r="NGQ5" s="155"/>
      <c r="NGR5" s="155"/>
      <c r="NGS5" s="155"/>
      <c r="NGT5" s="155"/>
      <c r="NGU5" s="155"/>
      <c r="NGV5" s="155"/>
      <c r="NGW5" s="155"/>
      <c r="NGX5" s="155"/>
      <c r="NGY5" s="155"/>
      <c r="NGZ5" s="155"/>
      <c r="NHA5" s="155"/>
      <c r="NHB5" s="155"/>
      <c r="NHC5" s="155"/>
      <c r="NHD5" s="155"/>
      <c r="NHE5" s="155"/>
      <c r="NHF5" s="155"/>
      <c r="NHG5" s="155"/>
      <c r="NHH5" s="155"/>
      <c r="NHI5" s="155"/>
      <c r="NHJ5" s="155"/>
      <c r="NHK5" s="155"/>
      <c r="NHL5" s="155"/>
      <c r="NHM5" s="155"/>
      <c r="NHN5" s="155"/>
      <c r="NHO5" s="155"/>
      <c r="NHP5" s="155"/>
      <c r="NHQ5" s="155"/>
      <c r="NHR5" s="155"/>
      <c r="NHS5" s="155"/>
      <c r="NHT5" s="155"/>
      <c r="NHU5" s="155"/>
      <c r="NHV5" s="155"/>
      <c r="NHW5" s="155"/>
      <c r="NHX5" s="155"/>
      <c r="NHY5" s="155"/>
      <c r="NHZ5" s="155"/>
      <c r="NIA5" s="155"/>
      <c r="NIB5" s="155"/>
      <c r="NIC5" s="155"/>
      <c r="NID5" s="155"/>
      <c r="NIE5" s="155"/>
      <c r="NIF5" s="155"/>
      <c r="NIG5" s="155"/>
      <c r="NIH5" s="155"/>
      <c r="NII5" s="155"/>
      <c r="NIJ5" s="155"/>
      <c r="NIK5" s="155"/>
      <c r="NIL5" s="155"/>
      <c r="NIM5" s="155"/>
      <c r="NIN5" s="155"/>
      <c r="NIO5" s="155"/>
      <c r="NIP5" s="155"/>
      <c r="NIQ5" s="155"/>
      <c r="NIR5" s="155"/>
      <c r="NIS5" s="155"/>
      <c r="NIT5" s="155"/>
      <c r="NIU5" s="155"/>
      <c r="NIV5" s="155"/>
      <c r="NIW5" s="155"/>
      <c r="NIX5" s="155"/>
      <c r="NIY5" s="155"/>
      <c r="NIZ5" s="155"/>
      <c r="NJA5" s="155"/>
      <c r="NJB5" s="155"/>
      <c r="NJC5" s="155"/>
      <c r="NJD5" s="155"/>
      <c r="NJE5" s="155"/>
      <c r="NJF5" s="155"/>
      <c r="NJG5" s="155"/>
      <c r="NJH5" s="155"/>
      <c r="NJI5" s="155"/>
      <c r="NJJ5" s="155"/>
      <c r="NJK5" s="155"/>
      <c r="NJL5" s="155"/>
      <c r="NJM5" s="155"/>
      <c r="NJN5" s="155"/>
      <c r="NJO5" s="155"/>
      <c r="NJP5" s="155"/>
      <c r="NJQ5" s="155"/>
      <c r="NJR5" s="155"/>
      <c r="NJS5" s="155"/>
      <c r="NJT5" s="155"/>
      <c r="NJU5" s="155"/>
      <c r="NJV5" s="155"/>
      <c r="NJW5" s="155"/>
      <c r="NJX5" s="155"/>
      <c r="NJY5" s="155"/>
      <c r="NJZ5" s="155"/>
      <c r="NKA5" s="155"/>
      <c r="NKB5" s="155"/>
      <c r="NKC5" s="155"/>
      <c r="NKD5" s="155"/>
      <c r="NKE5" s="155"/>
      <c r="NKF5" s="155"/>
      <c r="NKG5" s="155"/>
      <c r="NKH5" s="155"/>
      <c r="NKI5" s="155"/>
      <c r="NKJ5" s="155"/>
      <c r="NKK5" s="155"/>
      <c r="NKL5" s="155"/>
      <c r="NKM5" s="155"/>
      <c r="NKN5" s="155"/>
      <c r="NKO5" s="155"/>
      <c r="NKP5" s="155"/>
      <c r="NKQ5" s="155"/>
      <c r="NKR5" s="155"/>
      <c r="NKS5" s="155"/>
      <c r="NKT5" s="155"/>
      <c r="NKU5" s="155"/>
      <c r="NKV5" s="155"/>
      <c r="NKW5" s="155"/>
      <c r="NKX5" s="155"/>
      <c r="NKY5" s="155"/>
      <c r="NKZ5" s="155"/>
      <c r="NLA5" s="155"/>
      <c r="NLB5" s="155"/>
      <c r="NLC5" s="155"/>
      <c r="NLD5" s="155"/>
      <c r="NLE5" s="155"/>
      <c r="NLF5" s="155"/>
      <c r="NLG5" s="155"/>
      <c r="NLH5" s="155"/>
      <c r="NLI5" s="155"/>
      <c r="NLJ5" s="155"/>
      <c r="NLK5" s="155"/>
      <c r="NLL5" s="155"/>
      <c r="NLM5" s="155"/>
      <c r="NLN5" s="155"/>
      <c r="NLO5" s="155"/>
      <c r="NLP5" s="155"/>
      <c r="NLQ5" s="155"/>
      <c r="NLR5" s="155"/>
      <c r="NLS5" s="155"/>
      <c r="NLT5" s="155"/>
      <c r="NLU5" s="155"/>
      <c r="NLV5" s="155"/>
      <c r="NLW5" s="155"/>
      <c r="NLX5" s="155"/>
      <c r="NLY5" s="155"/>
      <c r="NLZ5" s="155"/>
      <c r="NMA5" s="155"/>
      <c r="NMB5" s="155"/>
      <c r="NMC5" s="155"/>
      <c r="NMD5" s="155"/>
      <c r="NME5" s="155"/>
      <c r="NMF5" s="155"/>
      <c r="NMG5" s="155"/>
      <c r="NMH5" s="155"/>
      <c r="NMI5" s="155"/>
      <c r="NMJ5" s="155"/>
      <c r="NMK5" s="155"/>
      <c r="NML5" s="155"/>
      <c r="NMM5" s="155"/>
      <c r="NMN5" s="155"/>
      <c r="NMO5" s="155"/>
      <c r="NMP5" s="155"/>
      <c r="NMQ5" s="155"/>
      <c r="NMR5" s="155"/>
      <c r="NMS5" s="155"/>
      <c r="NMT5" s="155"/>
      <c r="NMU5" s="155"/>
      <c r="NMV5" s="155"/>
      <c r="NMW5" s="155"/>
      <c r="NMX5" s="155"/>
      <c r="NMY5" s="155"/>
      <c r="NMZ5" s="155"/>
      <c r="NNA5" s="155"/>
      <c r="NNB5" s="155"/>
      <c r="NNC5" s="155"/>
      <c r="NND5" s="155"/>
      <c r="NNE5" s="155"/>
      <c r="NNF5" s="155"/>
      <c r="NNG5" s="155"/>
      <c r="NNH5" s="155"/>
      <c r="NNI5" s="155"/>
      <c r="NNJ5" s="155"/>
      <c r="NNK5" s="155"/>
      <c r="NNL5" s="155"/>
      <c r="NNM5" s="155"/>
      <c r="NNN5" s="155"/>
      <c r="NNO5" s="155"/>
      <c r="NNP5" s="155"/>
      <c r="NNQ5" s="155"/>
      <c r="NNR5" s="155"/>
      <c r="NNS5" s="155"/>
      <c r="NNT5" s="155"/>
      <c r="NNU5" s="155"/>
      <c r="NNV5" s="155"/>
      <c r="NNW5" s="155"/>
      <c r="NNX5" s="155"/>
      <c r="NNY5" s="155"/>
      <c r="NNZ5" s="155"/>
      <c r="NOA5" s="155"/>
      <c r="NOB5" s="155"/>
      <c r="NOC5" s="155"/>
      <c r="NOD5" s="155"/>
      <c r="NOE5" s="155"/>
      <c r="NOF5" s="155"/>
      <c r="NOG5" s="155"/>
      <c r="NOH5" s="155"/>
      <c r="NOI5" s="155"/>
      <c r="NOJ5" s="155"/>
      <c r="NOK5" s="155"/>
      <c r="NOL5" s="155"/>
      <c r="NOM5" s="155"/>
      <c r="NON5" s="155"/>
      <c r="NOO5" s="155"/>
      <c r="NOP5" s="155"/>
      <c r="NOQ5" s="155"/>
      <c r="NOR5" s="155"/>
      <c r="NOS5" s="155"/>
      <c r="NOT5" s="155"/>
      <c r="NOU5" s="155"/>
      <c r="NOV5" s="155"/>
      <c r="NOW5" s="155"/>
      <c r="NOX5" s="155"/>
      <c r="NOY5" s="155"/>
      <c r="NOZ5" s="155"/>
      <c r="NPA5" s="155"/>
      <c r="NPB5" s="155"/>
      <c r="NPC5" s="155"/>
      <c r="NPD5" s="155"/>
      <c r="NPE5" s="155"/>
      <c r="NPF5" s="155"/>
      <c r="NPG5" s="155"/>
      <c r="NPH5" s="155"/>
      <c r="NPI5" s="155"/>
      <c r="NPJ5" s="155"/>
      <c r="NPK5" s="155"/>
      <c r="NPL5" s="155"/>
      <c r="NPM5" s="155"/>
      <c r="NPN5" s="155"/>
      <c r="NPO5" s="155"/>
      <c r="NPP5" s="155"/>
      <c r="NPQ5" s="155"/>
      <c r="NPR5" s="155"/>
      <c r="NPS5" s="155"/>
      <c r="NPT5" s="155"/>
      <c r="NPU5" s="155"/>
      <c r="NPV5" s="155"/>
      <c r="NPW5" s="155"/>
      <c r="NPX5" s="155"/>
      <c r="NPY5" s="155"/>
      <c r="NPZ5" s="155"/>
      <c r="NQA5" s="155"/>
      <c r="NQB5" s="155"/>
      <c r="NQC5" s="155"/>
      <c r="NQD5" s="155"/>
      <c r="NQE5" s="155"/>
      <c r="NQF5" s="155"/>
      <c r="NQG5" s="155"/>
      <c r="NQH5" s="155"/>
      <c r="NQI5" s="155"/>
      <c r="NQJ5" s="155"/>
      <c r="NQK5" s="155"/>
      <c r="NQL5" s="155"/>
      <c r="NQM5" s="155"/>
      <c r="NQN5" s="155"/>
      <c r="NQO5" s="155"/>
      <c r="NQP5" s="155"/>
      <c r="NQQ5" s="155"/>
      <c r="NQR5" s="155"/>
      <c r="NQS5" s="155"/>
      <c r="NQT5" s="155"/>
      <c r="NQU5" s="155"/>
      <c r="NQV5" s="155"/>
      <c r="NQW5" s="155"/>
      <c r="NQX5" s="155"/>
      <c r="NQY5" s="155"/>
      <c r="NQZ5" s="155"/>
      <c r="NRA5" s="155"/>
      <c r="NRB5" s="155"/>
      <c r="NRC5" s="155"/>
      <c r="NRD5" s="155"/>
      <c r="NRE5" s="155"/>
      <c r="NRF5" s="155"/>
      <c r="NRG5" s="155"/>
      <c r="NRH5" s="155"/>
      <c r="NRI5" s="155"/>
      <c r="NRJ5" s="155"/>
      <c r="NRK5" s="155"/>
      <c r="NRL5" s="155"/>
      <c r="NRM5" s="155"/>
      <c r="NRN5" s="155"/>
      <c r="NRO5" s="155"/>
      <c r="NRP5" s="155"/>
      <c r="NRQ5" s="155"/>
      <c r="NRR5" s="155"/>
      <c r="NRS5" s="155"/>
      <c r="NRT5" s="155"/>
      <c r="NRU5" s="155"/>
      <c r="NRV5" s="155"/>
      <c r="NRW5" s="155"/>
      <c r="NRX5" s="155"/>
      <c r="NRY5" s="155"/>
      <c r="NRZ5" s="155"/>
      <c r="NSA5" s="155"/>
      <c r="NSB5" s="155"/>
      <c r="NSC5" s="155"/>
      <c r="NSD5" s="155"/>
      <c r="NSE5" s="155"/>
      <c r="NSF5" s="155"/>
      <c r="NSG5" s="155"/>
      <c r="NSH5" s="155"/>
      <c r="NSI5" s="155"/>
      <c r="NSJ5" s="155"/>
      <c r="NSK5" s="155"/>
      <c r="NSL5" s="155"/>
      <c r="NSM5" s="155"/>
      <c r="NSN5" s="155"/>
      <c r="NSO5" s="155"/>
      <c r="NSP5" s="155"/>
      <c r="NSQ5" s="155"/>
      <c r="NSR5" s="155"/>
      <c r="NSS5" s="155"/>
      <c r="NST5" s="155"/>
      <c r="NSU5" s="155"/>
      <c r="NSV5" s="155"/>
      <c r="NSW5" s="155"/>
      <c r="NSX5" s="155"/>
      <c r="NSY5" s="155"/>
      <c r="NSZ5" s="155"/>
      <c r="NTA5" s="155"/>
      <c r="NTB5" s="155"/>
      <c r="NTC5" s="155"/>
      <c r="NTD5" s="155"/>
      <c r="NTE5" s="155"/>
      <c r="NTF5" s="155"/>
      <c r="NTG5" s="155"/>
      <c r="NTH5" s="155"/>
      <c r="NTI5" s="155"/>
      <c r="NTJ5" s="155"/>
      <c r="NTK5" s="155"/>
      <c r="NTL5" s="155"/>
      <c r="NTM5" s="155"/>
      <c r="NTN5" s="155"/>
      <c r="NTO5" s="155"/>
      <c r="NTP5" s="155"/>
      <c r="NTQ5" s="155"/>
      <c r="NTR5" s="155"/>
      <c r="NTS5" s="155"/>
      <c r="NTT5" s="155"/>
      <c r="NTU5" s="155"/>
      <c r="NTV5" s="155"/>
      <c r="NTW5" s="155"/>
      <c r="NTX5" s="155"/>
      <c r="NTY5" s="155"/>
      <c r="NTZ5" s="155"/>
      <c r="NUA5" s="155"/>
      <c r="NUB5" s="155"/>
      <c r="NUC5" s="155"/>
      <c r="NUD5" s="155"/>
      <c r="NUE5" s="155"/>
      <c r="NUF5" s="155"/>
      <c r="NUG5" s="155"/>
      <c r="NUH5" s="155"/>
      <c r="NUI5" s="155"/>
      <c r="NUJ5" s="155"/>
      <c r="NUK5" s="155"/>
      <c r="NUL5" s="155"/>
      <c r="NUM5" s="155"/>
      <c r="NUN5" s="155"/>
      <c r="NUO5" s="155"/>
      <c r="NUP5" s="155"/>
      <c r="NUQ5" s="155"/>
      <c r="NUR5" s="155"/>
      <c r="NUS5" s="155"/>
      <c r="NUT5" s="155"/>
      <c r="NUU5" s="155"/>
      <c r="NUV5" s="155"/>
      <c r="NUW5" s="155"/>
      <c r="NUX5" s="155"/>
      <c r="NUY5" s="155"/>
      <c r="NUZ5" s="155"/>
      <c r="NVA5" s="155"/>
      <c r="NVB5" s="155"/>
      <c r="NVC5" s="155"/>
      <c r="NVD5" s="155"/>
      <c r="NVE5" s="155"/>
      <c r="NVF5" s="155"/>
      <c r="NVG5" s="155"/>
      <c r="NVH5" s="155"/>
      <c r="NVI5" s="155"/>
      <c r="NVJ5" s="155"/>
      <c r="NVK5" s="155"/>
      <c r="NVL5" s="155"/>
      <c r="NVM5" s="155"/>
      <c r="NVN5" s="155"/>
      <c r="NVO5" s="155"/>
      <c r="NVP5" s="155"/>
      <c r="NVQ5" s="155"/>
      <c r="NVR5" s="155"/>
      <c r="NVS5" s="155"/>
      <c r="NVT5" s="155"/>
      <c r="NVU5" s="155"/>
      <c r="NVV5" s="155"/>
      <c r="NVW5" s="155"/>
      <c r="NVX5" s="155"/>
      <c r="NVY5" s="155"/>
      <c r="NVZ5" s="155"/>
      <c r="NWA5" s="155"/>
      <c r="NWB5" s="155"/>
      <c r="NWC5" s="155"/>
      <c r="NWD5" s="155"/>
      <c r="NWE5" s="155"/>
      <c r="NWF5" s="155"/>
      <c r="NWG5" s="155"/>
      <c r="NWH5" s="155"/>
      <c r="NWI5" s="155"/>
      <c r="NWJ5" s="155"/>
      <c r="NWK5" s="155"/>
      <c r="NWL5" s="155"/>
      <c r="NWM5" s="155"/>
      <c r="NWN5" s="155"/>
      <c r="NWO5" s="155"/>
      <c r="NWP5" s="155"/>
      <c r="NWQ5" s="155"/>
      <c r="NWR5" s="155"/>
      <c r="NWS5" s="155"/>
      <c r="NWT5" s="155"/>
      <c r="NWU5" s="155"/>
      <c r="NWV5" s="155"/>
      <c r="NWW5" s="155"/>
      <c r="NWX5" s="155"/>
      <c r="NWY5" s="155"/>
      <c r="NWZ5" s="155"/>
      <c r="NXA5" s="155"/>
      <c r="NXB5" s="155"/>
      <c r="NXC5" s="155"/>
      <c r="NXD5" s="155"/>
      <c r="NXE5" s="155"/>
      <c r="NXF5" s="155"/>
      <c r="NXG5" s="155"/>
      <c r="NXH5" s="155"/>
      <c r="NXI5" s="155"/>
      <c r="NXJ5" s="155"/>
      <c r="NXK5" s="155"/>
      <c r="NXL5" s="155"/>
      <c r="NXM5" s="155"/>
      <c r="NXN5" s="155"/>
      <c r="NXO5" s="155"/>
      <c r="NXP5" s="155"/>
      <c r="NXQ5" s="155"/>
      <c r="NXR5" s="155"/>
      <c r="NXS5" s="155"/>
      <c r="NXT5" s="155"/>
      <c r="NXU5" s="155"/>
      <c r="NXV5" s="155"/>
      <c r="NXW5" s="155"/>
      <c r="NXX5" s="155"/>
      <c r="NXY5" s="155"/>
      <c r="NXZ5" s="155"/>
      <c r="NYA5" s="155"/>
      <c r="NYB5" s="155"/>
      <c r="NYC5" s="155"/>
      <c r="NYD5" s="155"/>
      <c r="NYE5" s="155"/>
      <c r="NYF5" s="155"/>
      <c r="NYG5" s="155"/>
      <c r="NYH5" s="155"/>
      <c r="NYI5" s="155"/>
      <c r="NYJ5" s="155"/>
      <c r="NYK5" s="155"/>
      <c r="NYL5" s="155"/>
      <c r="NYM5" s="155"/>
      <c r="NYN5" s="155"/>
      <c r="NYO5" s="155"/>
      <c r="NYP5" s="155"/>
      <c r="NYQ5" s="155"/>
      <c r="NYR5" s="155"/>
      <c r="NYS5" s="155"/>
      <c r="NYT5" s="155"/>
      <c r="NYU5" s="155"/>
      <c r="NYV5" s="155"/>
      <c r="NYW5" s="155"/>
      <c r="NYX5" s="155"/>
      <c r="NYY5" s="155"/>
      <c r="NYZ5" s="155"/>
      <c r="NZA5" s="155"/>
      <c r="NZB5" s="155"/>
      <c r="NZC5" s="155"/>
      <c r="NZD5" s="155"/>
      <c r="NZE5" s="155"/>
      <c r="NZF5" s="155"/>
      <c r="NZG5" s="155"/>
      <c r="NZH5" s="155"/>
      <c r="NZI5" s="155"/>
      <c r="NZJ5" s="155"/>
      <c r="NZK5" s="155"/>
      <c r="NZL5" s="155"/>
      <c r="NZM5" s="155"/>
      <c r="NZN5" s="155"/>
      <c r="NZO5" s="155"/>
      <c r="NZP5" s="155"/>
      <c r="NZQ5" s="155"/>
      <c r="NZR5" s="155"/>
      <c r="NZS5" s="155"/>
      <c r="NZT5" s="155"/>
      <c r="NZU5" s="155"/>
      <c r="NZV5" s="155"/>
      <c r="NZW5" s="155"/>
      <c r="NZX5" s="155"/>
      <c r="NZY5" s="155"/>
      <c r="NZZ5" s="155"/>
      <c r="OAA5" s="155"/>
      <c r="OAB5" s="155"/>
      <c r="OAC5" s="155"/>
      <c r="OAD5" s="155"/>
      <c r="OAE5" s="155"/>
      <c r="OAF5" s="155"/>
      <c r="OAG5" s="155"/>
      <c r="OAH5" s="155"/>
      <c r="OAI5" s="155"/>
      <c r="OAJ5" s="155"/>
      <c r="OAK5" s="155"/>
      <c r="OAL5" s="155"/>
      <c r="OAM5" s="155"/>
      <c r="OAN5" s="155"/>
      <c r="OAO5" s="155"/>
      <c r="OAP5" s="155"/>
      <c r="OAQ5" s="155"/>
      <c r="OAR5" s="155"/>
      <c r="OAS5" s="155"/>
      <c r="OAT5" s="155"/>
      <c r="OAU5" s="155"/>
      <c r="OAV5" s="155"/>
      <c r="OAW5" s="155"/>
      <c r="OAX5" s="155"/>
      <c r="OAY5" s="155"/>
      <c r="OAZ5" s="155"/>
      <c r="OBA5" s="155"/>
      <c r="OBB5" s="155"/>
      <c r="OBC5" s="155"/>
      <c r="OBD5" s="155"/>
      <c r="OBE5" s="155"/>
      <c r="OBF5" s="155"/>
      <c r="OBG5" s="155"/>
      <c r="OBH5" s="155"/>
      <c r="OBI5" s="155"/>
      <c r="OBJ5" s="155"/>
      <c r="OBK5" s="155"/>
      <c r="OBL5" s="155"/>
      <c r="OBM5" s="155"/>
      <c r="OBN5" s="155"/>
      <c r="OBO5" s="155"/>
      <c r="OBP5" s="155"/>
      <c r="OBQ5" s="155"/>
      <c r="OBR5" s="155"/>
      <c r="OBS5" s="155"/>
      <c r="OBT5" s="155"/>
      <c r="OBU5" s="155"/>
      <c r="OBV5" s="155"/>
      <c r="OBW5" s="155"/>
      <c r="OBX5" s="155"/>
      <c r="OBY5" s="155"/>
      <c r="OBZ5" s="155"/>
      <c r="OCA5" s="155"/>
      <c r="OCB5" s="155"/>
      <c r="OCC5" s="155"/>
      <c r="OCD5" s="155"/>
      <c r="OCE5" s="155"/>
      <c r="OCF5" s="155"/>
      <c r="OCG5" s="155"/>
      <c r="OCH5" s="155"/>
      <c r="OCI5" s="155"/>
      <c r="OCJ5" s="155"/>
      <c r="OCK5" s="155"/>
      <c r="OCL5" s="155"/>
      <c r="OCM5" s="155"/>
      <c r="OCN5" s="155"/>
      <c r="OCO5" s="155"/>
      <c r="OCP5" s="155"/>
      <c r="OCQ5" s="155"/>
      <c r="OCR5" s="155"/>
      <c r="OCS5" s="155"/>
      <c r="OCT5" s="155"/>
      <c r="OCU5" s="155"/>
      <c r="OCV5" s="155"/>
      <c r="OCW5" s="155"/>
      <c r="OCX5" s="155"/>
      <c r="OCY5" s="155"/>
      <c r="OCZ5" s="155"/>
      <c r="ODA5" s="155"/>
      <c r="ODB5" s="155"/>
      <c r="ODC5" s="155"/>
      <c r="ODD5" s="155"/>
      <c r="ODE5" s="155"/>
      <c r="ODF5" s="155"/>
      <c r="ODG5" s="155"/>
      <c r="ODH5" s="155"/>
      <c r="ODI5" s="155"/>
      <c r="ODJ5" s="155"/>
      <c r="ODK5" s="155"/>
      <c r="ODL5" s="155"/>
      <c r="ODM5" s="155"/>
      <c r="ODN5" s="155"/>
      <c r="ODO5" s="155"/>
      <c r="ODP5" s="155"/>
      <c r="ODQ5" s="155"/>
      <c r="ODR5" s="155"/>
      <c r="ODS5" s="155"/>
      <c r="ODT5" s="155"/>
      <c r="ODU5" s="155"/>
      <c r="ODV5" s="155"/>
      <c r="ODW5" s="155"/>
      <c r="ODX5" s="155"/>
      <c r="ODY5" s="155"/>
      <c r="ODZ5" s="155"/>
      <c r="OEA5" s="155"/>
      <c r="OEB5" s="155"/>
      <c r="OEC5" s="155"/>
      <c r="OED5" s="155"/>
      <c r="OEE5" s="155"/>
      <c r="OEF5" s="155"/>
      <c r="OEG5" s="155"/>
      <c r="OEH5" s="155"/>
      <c r="OEI5" s="155"/>
      <c r="OEJ5" s="155"/>
      <c r="OEK5" s="155"/>
      <c r="OEL5" s="155"/>
      <c r="OEM5" s="155"/>
      <c r="OEN5" s="155"/>
      <c r="OEO5" s="155"/>
      <c r="OEP5" s="155"/>
      <c r="OEQ5" s="155"/>
      <c r="OER5" s="155"/>
      <c r="OES5" s="155"/>
      <c r="OET5" s="155"/>
      <c r="OEU5" s="155"/>
      <c r="OEV5" s="155"/>
      <c r="OEW5" s="155"/>
      <c r="OEX5" s="155"/>
      <c r="OEY5" s="155"/>
      <c r="OEZ5" s="155"/>
      <c r="OFA5" s="155"/>
      <c r="OFB5" s="155"/>
      <c r="OFC5" s="155"/>
      <c r="OFD5" s="155"/>
      <c r="OFE5" s="155"/>
      <c r="OFF5" s="155"/>
      <c r="OFG5" s="155"/>
      <c r="OFH5" s="155"/>
      <c r="OFI5" s="155"/>
      <c r="OFJ5" s="155"/>
      <c r="OFK5" s="155"/>
      <c r="OFL5" s="155"/>
      <c r="OFM5" s="155"/>
      <c r="OFN5" s="155"/>
      <c r="OFO5" s="155"/>
      <c r="OFP5" s="155"/>
      <c r="OFQ5" s="155"/>
      <c r="OFR5" s="155"/>
      <c r="OFS5" s="155"/>
      <c r="OFT5" s="155"/>
      <c r="OFU5" s="155"/>
      <c r="OFV5" s="155"/>
      <c r="OFW5" s="155"/>
      <c r="OFX5" s="155"/>
      <c r="OFY5" s="155"/>
      <c r="OFZ5" s="155"/>
      <c r="OGA5" s="155"/>
      <c r="OGB5" s="155"/>
      <c r="OGC5" s="155"/>
      <c r="OGD5" s="155"/>
      <c r="OGE5" s="155"/>
      <c r="OGF5" s="155"/>
      <c r="OGG5" s="155"/>
      <c r="OGH5" s="155"/>
      <c r="OGI5" s="155"/>
      <c r="OGJ5" s="155"/>
      <c r="OGK5" s="155"/>
      <c r="OGL5" s="155"/>
      <c r="OGM5" s="155"/>
      <c r="OGN5" s="155"/>
      <c r="OGO5" s="155"/>
      <c r="OGP5" s="155"/>
      <c r="OGQ5" s="155"/>
      <c r="OGR5" s="155"/>
      <c r="OGS5" s="155"/>
      <c r="OGT5" s="155"/>
      <c r="OGU5" s="155"/>
      <c r="OGV5" s="155"/>
      <c r="OGW5" s="155"/>
      <c r="OGX5" s="155"/>
      <c r="OGY5" s="155"/>
      <c r="OGZ5" s="155"/>
      <c r="OHA5" s="155"/>
      <c r="OHB5" s="155"/>
      <c r="OHC5" s="155"/>
      <c r="OHD5" s="155"/>
      <c r="OHE5" s="155"/>
      <c r="OHF5" s="155"/>
      <c r="OHG5" s="155"/>
      <c r="OHH5" s="155"/>
      <c r="OHI5" s="155"/>
      <c r="OHJ5" s="155"/>
      <c r="OHK5" s="155"/>
      <c r="OHL5" s="155"/>
      <c r="OHM5" s="155"/>
      <c r="OHN5" s="155"/>
      <c r="OHO5" s="155"/>
      <c r="OHP5" s="155"/>
      <c r="OHQ5" s="155"/>
      <c r="OHR5" s="155"/>
      <c r="OHS5" s="155"/>
      <c r="OHT5" s="155"/>
      <c r="OHU5" s="155"/>
      <c r="OHV5" s="155"/>
      <c r="OHW5" s="155"/>
      <c r="OHX5" s="155"/>
      <c r="OHY5" s="155"/>
      <c r="OHZ5" s="155"/>
      <c r="OIA5" s="155"/>
      <c r="OIB5" s="155"/>
      <c r="OIC5" s="155"/>
      <c r="OID5" s="155"/>
      <c r="OIE5" s="155"/>
      <c r="OIF5" s="155"/>
      <c r="OIG5" s="155"/>
      <c r="OIH5" s="155"/>
      <c r="OII5" s="155"/>
      <c r="OIJ5" s="155"/>
      <c r="OIK5" s="155"/>
      <c r="OIL5" s="155"/>
      <c r="OIM5" s="155"/>
      <c r="OIN5" s="155"/>
      <c r="OIO5" s="155"/>
      <c r="OIP5" s="155"/>
      <c r="OIQ5" s="155"/>
      <c r="OIR5" s="155"/>
      <c r="OIS5" s="155"/>
      <c r="OIT5" s="155"/>
      <c r="OIU5" s="155"/>
      <c r="OIV5" s="155"/>
      <c r="OIW5" s="155"/>
      <c r="OIX5" s="155"/>
      <c r="OIY5" s="155"/>
      <c r="OIZ5" s="155"/>
      <c r="OJA5" s="155"/>
      <c r="OJB5" s="155"/>
      <c r="OJC5" s="155"/>
      <c r="OJD5" s="155"/>
      <c r="OJE5" s="155"/>
      <c r="OJF5" s="155"/>
      <c r="OJG5" s="155"/>
      <c r="OJH5" s="155"/>
      <c r="OJI5" s="155"/>
      <c r="OJJ5" s="155"/>
      <c r="OJK5" s="155"/>
      <c r="OJL5" s="155"/>
      <c r="OJM5" s="155"/>
      <c r="OJN5" s="155"/>
      <c r="OJO5" s="155"/>
      <c r="OJP5" s="155"/>
      <c r="OJQ5" s="155"/>
      <c r="OJR5" s="155"/>
      <c r="OJS5" s="155"/>
      <c r="OJT5" s="155"/>
      <c r="OJU5" s="155"/>
      <c r="OJV5" s="155"/>
      <c r="OJW5" s="155"/>
      <c r="OJX5" s="155"/>
      <c r="OJY5" s="155"/>
      <c r="OJZ5" s="155"/>
      <c r="OKA5" s="155"/>
      <c r="OKB5" s="155"/>
      <c r="OKC5" s="155"/>
      <c r="OKD5" s="155"/>
      <c r="OKE5" s="155"/>
      <c r="OKF5" s="155"/>
      <c r="OKG5" s="155"/>
      <c r="OKH5" s="155"/>
      <c r="OKI5" s="155"/>
      <c r="OKJ5" s="155"/>
      <c r="OKK5" s="155"/>
      <c r="OKL5" s="155"/>
      <c r="OKM5" s="155"/>
      <c r="OKN5" s="155"/>
      <c r="OKO5" s="155"/>
      <c r="OKP5" s="155"/>
      <c r="OKQ5" s="155"/>
      <c r="OKR5" s="155"/>
      <c r="OKS5" s="155"/>
      <c r="OKT5" s="155"/>
      <c r="OKU5" s="155"/>
      <c r="OKV5" s="155"/>
      <c r="OKW5" s="155"/>
      <c r="OKX5" s="155"/>
      <c r="OKY5" s="155"/>
      <c r="OKZ5" s="155"/>
      <c r="OLA5" s="155"/>
      <c r="OLB5" s="155"/>
      <c r="OLC5" s="155"/>
      <c r="OLD5" s="155"/>
      <c r="OLE5" s="155"/>
      <c r="OLF5" s="155"/>
      <c r="OLG5" s="155"/>
      <c r="OLH5" s="155"/>
      <c r="OLI5" s="155"/>
      <c r="OLJ5" s="155"/>
      <c r="OLK5" s="155"/>
      <c r="OLL5" s="155"/>
      <c r="OLM5" s="155"/>
      <c r="OLN5" s="155"/>
      <c r="OLO5" s="155"/>
      <c r="OLP5" s="155"/>
      <c r="OLQ5" s="155"/>
      <c r="OLR5" s="155"/>
      <c r="OLS5" s="155"/>
      <c r="OLT5" s="155"/>
      <c r="OLU5" s="155"/>
      <c r="OLV5" s="155"/>
      <c r="OLW5" s="155"/>
      <c r="OLX5" s="155"/>
      <c r="OLY5" s="155"/>
      <c r="OLZ5" s="155"/>
      <c r="OMA5" s="155"/>
      <c r="OMB5" s="155"/>
      <c r="OMC5" s="155"/>
      <c r="OMD5" s="155"/>
      <c r="OME5" s="155"/>
      <c r="OMF5" s="155"/>
      <c r="OMG5" s="155"/>
      <c r="OMH5" s="155"/>
      <c r="OMI5" s="155"/>
      <c r="OMJ5" s="155"/>
      <c r="OMK5" s="155"/>
      <c r="OML5" s="155"/>
      <c r="OMM5" s="155"/>
      <c r="OMN5" s="155"/>
      <c r="OMO5" s="155"/>
      <c r="OMP5" s="155"/>
      <c r="OMQ5" s="155"/>
      <c r="OMR5" s="155"/>
      <c r="OMS5" s="155"/>
      <c r="OMT5" s="155"/>
      <c r="OMU5" s="155"/>
      <c r="OMV5" s="155"/>
      <c r="OMW5" s="155"/>
      <c r="OMX5" s="155"/>
      <c r="OMY5" s="155"/>
      <c r="OMZ5" s="155"/>
      <c r="ONA5" s="155"/>
      <c r="ONB5" s="155"/>
      <c r="ONC5" s="155"/>
      <c r="OND5" s="155"/>
      <c r="ONE5" s="155"/>
      <c r="ONF5" s="155"/>
      <c r="ONG5" s="155"/>
      <c r="ONH5" s="155"/>
      <c r="ONI5" s="155"/>
      <c r="ONJ5" s="155"/>
      <c r="ONK5" s="155"/>
      <c r="ONL5" s="155"/>
      <c r="ONM5" s="155"/>
      <c r="ONN5" s="155"/>
      <c r="ONO5" s="155"/>
      <c r="ONP5" s="155"/>
      <c r="ONQ5" s="155"/>
      <c r="ONR5" s="155"/>
      <c r="ONS5" s="155"/>
      <c r="ONT5" s="155"/>
      <c r="ONU5" s="155"/>
      <c r="ONV5" s="155"/>
      <c r="ONW5" s="155"/>
      <c r="ONX5" s="155"/>
      <c r="ONY5" s="155"/>
      <c r="ONZ5" s="155"/>
      <c r="OOA5" s="155"/>
      <c r="OOB5" s="155"/>
      <c r="OOC5" s="155"/>
      <c r="OOD5" s="155"/>
      <c r="OOE5" s="155"/>
      <c r="OOF5" s="155"/>
      <c r="OOG5" s="155"/>
      <c r="OOH5" s="155"/>
      <c r="OOI5" s="155"/>
      <c r="OOJ5" s="155"/>
      <c r="OOK5" s="155"/>
      <c r="OOL5" s="155"/>
      <c r="OOM5" s="155"/>
      <c r="OON5" s="155"/>
      <c r="OOO5" s="155"/>
      <c r="OOP5" s="155"/>
      <c r="OOQ5" s="155"/>
      <c r="OOR5" s="155"/>
      <c r="OOS5" s="155"/>
      <c r="OOT5" s="155"/>
      <c r="OOU5" s="155"/>
      <c r="OOV5" s="155"/>
      <c r="OOW5" s="155"/>
      <c r="OOX5" s="155"/>
      <c r="OOY5" s="155"/>
      <c r="OOZ5" s="155"/>
      <c r="OPA5" s="155"/>
      <c r="OPB5" s="155"/>
      <c r="OPC5" s="155"/>
      <c r="OPD5" s="155"/>
      <c r="OPE5" s="155"/>
      <c r="OPF5" s="155"/>
      <c r="OPG5" s="155"/>
      <c r="OPH5" s="155"/>
      <c r="OPI5" s="155"/>
      <c r="OPJ5" s="155"/>
      <c r="OPK5" s="155"/>
      <c r="OPL5" s="155"/>
      <c r="OPM5" s="155"/>
      <c r="OPN5" s="155"/>
      <c r="OPO5" s="155"/>
      <c r="OPP5" s="155"/>
      <c r="OPQ5" s="155"/>
      <c r="OPR5" s="155"/>
      <c r="OPS5" s="155"/>
      <c r="OPT5" s="155"/>
      <c r="OPU5" s="155"/>
      <c r="OPV5" s="155"/>
      <c r="OPW5" s="155"/>
      <c r="OPX5" s="155"/>
      <c r="OPY5" s="155"/>
      <c r="OPZ5" s="155"/>
      <c r="OQA5" s="155"/>
      <c r="OQB5" s="155"/>
      <c r="OQC5" s="155"/>
      <c r="OQD5" s="155"/>
      <c r="OQE5" s="155"/>
      <c r="OQF5" s="155"/>
      <c r="OQG5" s="155"/>
      <c r="OQH5" s="155"/>
      <c r="OQI5" s="155"/>
      <c r="OQJ5" s="155"/>
      <c r="OQK5" s="155"/>
      <c r="OQL5" s="155"/>
      <c r="OQM5" s="155"/>
      <c r="OQN5" s="155"/>
      <c r="OQO5" s="155"/>
      <c r="OQP5" s="155"/>
      <c r="OQQ5" s="155"/>
      <c r="OQR5" s="155"/>
      <c r="OQS5" s="155"/>
      <c r="OQT5" s="155"/>
      <c r="OQU5" s="155"/>
      <c r="OQV5" s="155"/>
      <c r="OQW5" s="155"/>
      <c r="OQX5" s="155"/>
      <c r="OQY5" s="155"/>
      <c r="OQZ5" s="155"/>
      <c r="ORA5" s="155"/>
      <c r="ORB5" s="155"/>
      <c r="ORC5" s="155"/>
      <c r="ORD5" s="155"/>
      <c r="ORE5" s="155"/>
      <c r="ORF5" s="155"/>
      <c r="ORG5" s="155"/>
      <c r="ORH5" s="155"/>
      <c r="ORI5" s="155"/>
      <c r="ORJ5" s="155"/>
      <c r="ORK5" s="155"/>
      <c r="ORL5" s="155"/>
      <c r="ORM5" s="155"/>
      <c r="ORN5" s="155"/>
      <c r="ORO5" s="155"/>
      <c r="ORP5" s="155"/>
      <c r="ORQ5" s="155"/>
      <c r="ORR5" s="155"/>
      <c r="ORS5" s="155"/>
      <c r="ORT5" s="155"/>
      <c r="ORU5" s="155"/>
      <c r="ORV5" s="155"/>
      <c r="ORW5" s="155"/>
      <c r="ORX5" s="155"/>
      <c r="ORY5" s="155"/>
      <c r="ORZ5" s="155"/>
      <c r="OSA5" s="155"/>
      <c r="OSB5" s="155"/>
      <c r="OSC5" s="155"/>
      <c r="OSD5" s="155"/>
      <c r="OSE5" s="155"/>
      <c r="OSF5" s="155"/>
      <c r="OSG5" s="155"/>
      <c r="OSH5" s="155"/>
      <c r="OSI5" s="155"/>
      <c r="OSJ5" s="155"/>
      <c r="OSK5" s="155"/>
      <c r="OSL5" s="155"/>
      <c r="OSM5" s="155"/>
      <c r="OSN5" s="155"/>
      <c r="OSO5" s="155"/>
      <c r="OSP5" s="155"/>
      <c r="OSQ5" s="155"/>
      <c r="OSR5" s="155"/>
      <c r="OSS5" s="155"/>
      <c r="OST5" s="155"/>
      <c r="OSU5" s="155"/>
      <c r="OSV5" s="155"/>
      <c r="OSW5" s="155"/>
      <c r="OSX5" s="155"/>
      <c r="OSY5" s="155"/>
      <c r="OSZ5" s="155"/>
      <c r="OTA5" s="155"/>
      <c r="OTB5" s="155"/>
      <c r="OTC5" s="155"/>
      <c r="OTD5" s="155"/>
      <c r="OTE5" s="155"/>
      <c r="OTF5" s="155"/>
      <c r="OTG5" s="155"/>
      <c r="OTH5" s="155"/>
      <c r="OTI5" s="155"/>
      <c r="OTJ5" s="155"/>
      <c r="OTK5" s="155"/>
      <c r="OTL5" s="155"/>
      <c r="OTM5" s="155"/>
      <c r="OTN5" s="155"/>
      <c r="OTO5" s="155"/>
      <c r="OTP5" s="155"/>
      <c r="OTQ5" s="155"/>
      <c r="OTR5" s="155"/>
      <c r="OTS5" s="155"/>
      <c r="OTT5" s="155"/>
      <c r="OTU5" s="155"/>
      <c r="OTV5" s="155"/>
      <c r="OTW5" s="155"/>
      <c r="OTX5" s="155"/>
      <c r="OTY5" s="155"/>
      <c r="OTZ5" s="155"/>
      <c r="OUA5" s="155"/>
      <c r="OUB5" s="155"/>
      <c r="OUC5" s="155"/>
      <c r="OUD5" s="155"/>
      <c r="OUE5" s="155"/>
      <c r="OUF5" s="155"/>
      <c r="OUG5" s="155"/>
      <c r="OUH5" s="155"/>
      <c r="OUI5" s="155"/>
      <c r="OUJ5" s="155"/>
      <c r="OUK5" s="155"/>
      <c r="OUL5" s="155"/>
      <c r="OUM5" s="155"/>
      <c r="OUN5" s="155"/>
      <c r="OUO5" s="155"/>
      <c r="OUP5" s="155"/>
      <c r="OUQ5" s="155"/>
      <c r="OUR5" s="155"/>
      <c r="OUS5" s="155"/>
      <c r="OUT5" s="155"/>
      <c r="OUU5" s="155"/>
      <c r="OUV5" s="155"/>
      <c r="OUW5" s="155"/>
      <c r="OUX5" s="155"/>
      <c r="OUY5" s="155"/>
      <c r="OUZ5" s="155"/>
      <c r="OVA5" s="155"/>
      <c r="OVB5" s="155"/>
      <c r="OVC5" s="155"/>
      <c r="OVD5" s="155"/>
      <c r="OVE5" s="155"/>
      <c r="OVF5" s="155"/>
      <c r="OVG5" s="155"/>
      <c r="OVH5" s="155"/>
      <c r="OVI5" s="155"/>
      <c r="OVJ5" s="155"/>
      <c r="OVK5" s="155"/>
      <c r="OVL5" s="155"/>
      <c r="OVM5" s="155"/>
      <c r="OVN5" s="155"/>
      <c r="OVO5" s="155"/>
      <c r="OVP5" s="155"/>
      <c r="OVQ5" s="155"/>
      <c r="OVR5" s="155"/>
      <c r="OVS5" s="155"/>
      <c r="OVT5" s="155"/>
      <c r="OVU5" s="155"/>
      <c r="OVV5" s="155"/>
      <c r="OVW5" s="155"/>
      <c r="OVX5" s="155"/>
      <c r="OVY5" s="155"/>
      <c r="OVZ5" s="155"/>
      <c r="OWA5" s="155"/>
      <c r="OWB5" s="155"/>
      <c r="OWC5" s="155"/>
      <c r="OWD5" s="155"/>
      <c r="OWE5" s="155"/>
      <c r="OWF5" s="155"/>
      <c r="OWG5" s="155"/>
      <c r="OWH5" s="155"/>
      <c r="OWI5" s="155"/>
      <c r="OWJ5" s="155"/>
      <c r="OWK5" s="155"/>
      <c r="OWL5" s="155"/>
      <c r="OWM5" s="155"/>
      <c r="OWN5" s="155"/>
      <c r="OWO5" s="155"/>
      <c r="OWP5" s="155"/>
      <c r="OWQ5" s="155"/>
      <c r="OWR5" s="155"/>
      <c r="OWS5" s="155"/>
      <c r="OWT5" s="155"/>
      <c r="OWU5" s="155"/>
      <c r="OWV5" s="155"/>
      <c r="OWW5" s="155"/>
      <c r="OWX5" s="155"/>
      <c r="OWY5" s="155"/>
      <c r="OWZ5" s="155"/>
      <c r="OXA5" s="155"/>
      <c r="OXB5" s="155"/>
      <c r="OXC5" s="155"/>
      <c r="OXD5" s="155"/>
      <c r="OXE5" s="155"/>
      <c r="OXF5" s="155"/>
      <c r="OXG5" s="155"/>
      <c r="OXH5" s="155"/>
      <c r="OXI5" s="155"/>
      <c r="OXJ5" s="155"/>
      <c r="OXK5" s="155"/>
      <c r="OXL5" s="155"/>
      <c r="OXM5" s="155"/>
      <c r="OXN5" s="155"/>
      <c r="OXO5" s="155"/>
      <c r="OXP5" s="155"/>
      <c r="OXQ5" s="155"/>
      <c r="OXR5" s="155"/>
      <c r="OXS5" s="155"/>
      <c r="OXT5" s="155"/>
      <c r="OXU5" s="155"/>
      <c r="OXV5" s="155"/>
      <c r="OXW5" s="155"/>
      <c r="OXX5" s="155"/>
      <c r="OXY5" s="155"/>
      <c r="OXZ5" s="155"/>
      <c r="OYA5" s="155"/>
      <c r="OYB5" s="155"/>
      <c r="OYC5" s="155"/>
      <c r="OYD5" s="155"/>
      <c r="OYE5" s="155"/>
      <c r="OYF5" s="155"/>
      <c r="OYG5" s="155"/>
      <c r="OYH5" s="155"/>
      <c r="OYI5" s="155"/>
      <c r="OYJ5" s="155"/>
      <c r="OYK5" s="155"/>
      <c r="OYL5" s="155"/>
      <c r="OYM5" s="155"/>
      <c r="OYN5" s="155"/>
      <c r="OYO5" s="155"/>
      <c r="OYP5" s="155"/>
      <c r="OYQ5" s="155"/>
      <c r="OYR5" s="155"/>
      <c r="OYS5" s="155"/>
      <c r="OYT5" s="155"/>
      <c r="OYU5" s="155"/>
      <c r="OYV5" s="155"/>
      <c r="OYW5" s="155"/>
      <c r="OYX5" s="155"/>
      <c r="OYY5" s="155"/>
      <c r="OYZ5" s="155"/>
      <c r="OZA5" s="155"/>
      <c r="OZB5" s="155"/>
      <c r="OZC5" s="155"/>
      <c r="OZD5" s="155"/>
      <c r="OZE5" s="155"/>
      <c r="OZF5" s="155"/>
      <c r="OZG5" s="155"/>
      <c r="OZH5" s="155"/>
      <c r="OZI5" s="155"/>
      <c r="OZJ5" s="155"/>
      <c r="OZK5" s="155"/>
      <c r="OZL5" s="155"/>
      <c r="OZM5" s="155"/>
      <c r="OZN5" s="155"/>
      <c r="OZO5" s="155"/>
      <c r="OZP5" s="155"/>
      <c r="OZQ5" s="155"/>
      <c r="OZR5" s="155"/>
      <c r="OZS5" s="155"/>
      <c r="OZT5" s="155"/>
      <c r="OZU5" s="155"/>
      <c r="OZV5" s="155"/>
      <c r="OZW5" s="155"/>
      <c r="OZX5" s="155"/>
      <c r="OZY5" s="155"/>
      <c r="OZZ5" s="155"/>
      <c r="PAA5" s="155"/>
      <c r="PAB5" s="155"/>
      <c r="PAC5" s="155"/>
      <c r="PAD5" s="155"/>
      <c r="PAE5" s="155"/>
      <c r="PAF5" s="155"/>
      <c r="PAG5" s="155"/>
      <c r="PAH5" s="155"/>
      <c r="PAI5" s="155"/>
      <c r="PAJ5" s="155"/>
      <c r="PAK5" s="155"/>
      <c r="PAL5" s="155"/>
      <c r="PAM5" s="155"/>
      <c r="PAN5" s="155"/>
      <c r="PAO5" s="155"/>
      <c r="PAP5" s="155"/>
      <c r="PAQ5" s="155"/>
      <c r="PAR5" s="155"/>
      <c r="PAS5" s="155"/>
      <c r="PAT5" s="155"/>
      <c r="PAU5" s="155"/>
      <c r="PAV5" s="155"/>
      <c r="PAW5" s="155"/>
      <c r="PAX5" s="155"/>
      <c r="PAY5" s="155"/>
      <c r="PAZ5" s="155"/>
      <c r="PBA5" s="155"/>
      <c r="PBB5" s="155"/>
      <c r="PBC5" s="155"/>
      <c r="PBD5" s="155"/>
      <c r="PBE5" s="155"/>
      <c r="PBF5" s="155"/>
      <c r="PBG5" s="155"/>
      <c r="PBH5" s="155"/>
      <c r="PBI5" s="155"/>
      <c r="PBJ5" s="155"/>
      <c r="PBK5" s="155"/>
      <c r="PBL5" s="155"/>
      <c r="PBM5" s="155"/>
      <c r="PBN5" s="155"/>
      <c r="PBO5" s="155"/>
      <c r="PBP5" s="155"/>
      <c r="PBQ5" s="155"/>
      <c r="PBR5" s="155"/>
      <c r="PBS5" s="155"/>
      <c r="PBT5" s="155"/>
      <c r="PBU5" s="155"/>
      <c r="PBV5" s="155"/>
      <c r="PBW5" s="155"/>
      <c r="PBX5" s="155"/>
      <c r="PBY5" s="155"/>
      <c r="PBZ5" s="155"/>
      <c r="PCA5" s="155"/>
      <c r="PCB5" s="155"/>
      <c r="PCC5" s="155"/>
      <c r="PCD5" s="155"/>
      <c r="PCE5" s="155"/>
      <c r="PCF5" s="155"/>
      <c r="PCG5" s="155"/>
      <c r="PCH5" s="155"/>
      <c r="PCI5" s="155"/>
      <c r="PCJ5" s="155"/>
      <c r="PCK5" s="155"/>
      <c r="PCL5" s="155"/>
      <c r="PCM5" s="155"/>
      <c r="PCN5" s="155"/>
      <c r="PCO5" s="155"/>
      <c r="PCP5" s="155"/>
      <c r="PCQ5" s="155"/>
      <c r="PCR5" s="155"/>
      <c r="PCS5" s="155"/>
      <c r="PCT5" s="155"/>
      <c r="PCU5" s="155"/>
      <c r="PCV5" s="155"/>
      <c r="PCW5" s="155"/>
      <c r="PCX5" s="155"/>
      <c r="PCY5" s="155"/>
      <c r="PCZ5" s="155"/>
      <c r="PDA5" s="155"/>
      <c r="PDB5" s="155"/>
      <c r="PDC5" s="155"/>
      <c r="PDD5" s="155"/>
      <c r="PDE5" s="155"/>
      <c r="PDF5" s="155"/>
      <c r="PDG5" s="155"/>
      <c r="PDH5" s="155"/>
      <c r="PDI5" s="155"/>
      <c r="PDJ5" s="155"/>
      <c r="PDK5" s="155"/>
      <c r="PDL5" s="155"/>
      <c r="PDM5" s="155"/>
      <c r="PDN5" s="155"/>
      <c r="PDO5" s="155"/>
      <c r="PDP5" s="155"/>
      <c r="PDQ5" s="155"/>
      <c r="PDR5" s="155"/>
      <c r="PDS5" s="155"/>
      <c r="PDT5" s="155"/>
      <c r="PDU5" s="155"/>
      <c r="PDV5" s="155"/>
      <c r="PDW5" s="155"/>
      <c r="PDX5" s="155"/>
      <c r="PDY5" s="155"/>
      <c r="PDZ5" s="155"/>
      <c r="PEA5" s="155"/>
      <c r="PEB5" s="155"/>
      <c r="PEC5" s="155"/>
      <c r="PED5" s="155"/>
      <c r="PEE5" s="155"/>
      <c r="PEF5" s="155"/>
      <c r="PEG5" s="155"/>
      <c r="PEH5" s="155"/>
      <c r="PEI5" s="155"/>
      <c r="PEJ5" s="155"/>
      <c r="PEK5" s="155"/>
      <c r="PEL5" s="155"/>
      <c r="PEM5" s="155"/>
      <c r="PEN5" s="155"/>
      <c r="PEO5" s="155"/>
      <c r="PEP5" s="155"/>
      <c r="PEQ5" s="155"/>
      <c r="PER5" s="155"/>
      <c r="PES5" s="155"/>
      <c r="PET5" s="155"/>
      <c r="PEU5" s="155"/>
      <c r="PEV5" s="155"/>
      <c r="PEW5" s="155"/>
      <c r="PEX5" s="155"/>
      <c r="PEY5" s="155"/>
      <c r="PEZ5" s="155"/>
      <c r="PFA5" s="155"/>
      <c r="PFB5" s="155"/>
      <c r="PFC5" s="155"/>
      <c r="PFD5" s="155"/>
      <c r="PFE5" s="155"/>
      <c r="PFF5" s="155"/>
      <c r="PFG5" s="155"/>
      <c r="PFH5" s="155"/>
      <c r="PFI5" s="155"/>
      <c r="PFJ5" s="155"/>
      <c r="PFK5" s="155"/>
      <c r="PFL5" s="155"/>
      <c r="PFM5" s="155"/>
      <c r="PFN5" s="155"/>
      <c r="PFO5" s="155"/>
      <c r="PFP5" s="155"/>
      <c r="PFQ5" s="155"/>
      <c r="PFR5" s="155"/>
      <c r="PFS5" s="155"/>
      <c r="PFT5" s="155"/>
      <c r="PFU5" s="155"/>
      <c r="PFV5" s="155"/>
      <c r="PFW5" s="155"/>
      <c r="PFX5" s="155"/>
      <c r="PFY5" s="155"/>
      <c r="PFZ5" s="155"/>
      <c r="PGA5" s="155"/>
      <c r="PGB5" s="155"/>
      <c r="PGC5" s="155"/>
      <c r="PGD5" s="155"/>
      <c r="PGE5" s="155"/>
      <c r="PGF5" s="155"/>
      <c r="PGG5" s="155"/>
      <c r="PGH5" s="155"/>
      <c r="PGI5" s="155"/>
      <c r="PGJ5" s="155"/>
      <c r="PGK5" s="155"/>
      <c r="PGL5" s="155"/>
      <c r="PGM5" s="155"/>
      <c r="PGN5" s="155"/>
      <c r="PGO5" s="155"/>
      <c r="PGP5" s="155"/>
      <c r="PGQ5" s="155"/>
      <c r="PGR5" s="155"/>
      <c r="PGS5" s="155"/>
      <c r="PGT5" s="155"/>
      <c r="PGU5" s="155"/>
      <c r="PGV5" s="155"/>
      <c r="PGW5" s="155"/>
      <c r="PGX5" s="155"/>
      <c r="PGY5" s="155"/>
      <c r="PGZ5" s="155"/>
      <c r="PHA5" s="155"/>
      <c r="PHB5" s="155"/>
      <c r="PHC5" s="155"/>
      <c r="PHD5" s="155"/>
      <c r="PHE5" s="155"/>
      <c r="PHF5" s="155"/>
      <c r="PHG5" s="155"/>
      <c r="PHH5" s="155"/>
      <c r="PHI5" s="155"/>
      <c r="PHJ5" s="155"/>
      <c r="PHK5" s="155"/>
      <c r="PHL5" s="155"/>
      <c r="PHM5" s="155"/>
      <c r="PHN5" s="155"/>
      <c r="PHO5" s="155"/>
      <c r="PHP5" s="155"/>
      <c r="PHQ5" s="155"/>
      <c r="PHR5" s="155"/>
      <c r="PHS5" s="155"/>
      <c r="PHT5" s="155"/>
      <c r="PHU5" s="155"/>
      <c r="PHV5" s="155"/>
      <c r="PHW5" s="155"/>
      <c r="PHX5" s="155"/>
      <c r="PHY5" s="155"/>
      <c r="PHZ5" s="155"/>
      <c r="PIA5" s="155"/>
      <c r="PIB5" s="155"/>
      <c r="PIC5" s="155"/>
      <c r="PID5" s="155"/>
      <c r="PIE5" s="155"/>
      <c r="PIF5" s="155"/>
      <c r="PIG5" s="155"/>
      <c r="PIH5" s="155"/>
      <c r="PII5" s="155"/>
      <c r="PIJ5" s="155"/>
      <c r="PIK5" s="155"/>
      <c r="PIL5" s="155"/>
      <c r="PIM5" s="155"/>
      <c r="PIN5" s="155"/>
      <c r="PIO5" s="155"/>
      <c r="PIP5" s="155"/>
      <c r="PIQ5" s="155"/>
      <c r="PIR5" s="155"/>
      <c r="PIS5" s="155"/>
      <c r="PIT5" s="155"/>
      <c r="PIU5" s="155"/>
      <c r="PIV5" s="155"/>
      <c r="PIW5" s="155"/>
      <c r="PIX5" s="155"/>
      <c r="PIY5" s="155"/>
      <c r="PIZ5" s="155"/>
      <c r="PJA5" s="155"/>
      <c r="PJB5" s="155"/>
      <c r="PJC5" s="155"/>
      <c r="PJD5" s="155"/>
      <c r="PJE5" s="155"/>
      <c r="PJF5" s="155"/>
      <c r="PJG5" s="155"/>
      <c r="PJH5" s="155"/>
      <c r="PJI5" s="155"/>
      <c r="PJJ5" s="155"/>
      <c r="PJK5" s="155"/>
      <c r="PJL5" s="155"/>
      <c r="PJM5" s="155"/>
      <c r="PJN5" s="155"/>
      <c r="PJO5" s="155"/>
      <c r="PJP5" s="155"/>
      <c r="PJQ5" s="155"/>
      <c r="PJR5" s="155"/>
      <c r="PJS5" s="155"/>
      <c r="PJT5" s="155"/>
      <c r="PJU5" s="155"/>
      <c r="PJV5" s="155"/>
      <c r="PJW5" s="155"/>
      <c r="PJX5" s="155"/>
      <c r="PJY5" s="155"/>
      <c r="PJZ5" s="155"/>
      <c r="PKA5" s="155"/>
      <c r="PKB5" s="155"/>
      <c r="PKC5" s="155"/>
      <c r="PKD5" s="155"/>
      <c r="PKE5" s="155"/>
      <c r="PKF5" s="155"/>
      <c r="PKG5" s="155"/>
      <c r="PKH5" s="155"/>
      <c r="PKI5" s="155"/>
      <c r="PKJ5" s="155"/>
      <c r="PKK5" s="155"/>
      <c r="PKL5" s="155"/>
      <c r="PKM5" s="155"/>
      <c r="PKN5" s="155"/>
      <c r="PKO5" s="155"/>
      <c r="PKP5" s="155"/>
      <c r="PKQ5" s="155"/>
      <c r="PKR5" s="155"/>
      <c r="PKS5" s="155"/>
      <c r="PKT5" s="155"/>
      <c r="PKU5" s="155"/>
      <c r="PKV5" s="155"/>
      <c r="PKW5" s="155"/>
      <c r="PKX5" s="155"/>
      <c r="PKY5" s="155"/>
      <c r="PKZ5" s="155"/>
      <c r="PLA5" s="155"/>
      <c r="PLB5" s="155"/>
      <c r="PLC5" s="155"/>
      <c r="PLD5" s="155"/>
      <c r="PLE5" s="155"/>
      <c r="PLF5" s="155"/>
      <c r="PLG5" s="155"/>
      <c r="PLH5" s="155"/>
      <c r="PLI5" s="155"/>
      <c r="PLJ5" s="155"/>
      <c r="PLK5" s="155"/>
      <c r="PLL5" s="155"/>
      <c r="PLM5" s="155"/>
      <c r="PLN5" s="155"/>
      <c r="PLO5" s="155"/>
      <c r="PLP5" s="155"/>
      <c r="PLQ5" s="155"/>
      <c r="PLR5" s="155"/>
      <c r="PLS5" s="155"/>
      <c r="PLT5" s="155"/>
      <c r="PLU5" s="155"/>
      <c r="PLV5" s="155"/>
      <c r="PLW5" s="155"/>
      <c r="PLX5" s="155"/>
      <c r="PLY5" s="155"/>
      <c r="PLZ5" s="155"/>
      <c r="PMA5" s="155"/>
      <c r="PMB5" s="155"/>
      <c r="PMC5" s="155"/>
      <c r="PMD5" s="155"/>
      <c r="PME5" s="155"/>
      <c r="PMF5" s="155"/>
      <c r="PMG5" s="155"/>
      <c r="PMH5" s="155"/>
      <c r="PMI5" s="155"/>
      <c r="PMJ5" s="155"/>
      <c r="PMK5" s="155"/>
      <c r="PML5" s="155"/>
      <c r="PMM5" s="155"/>
      <c r="PMN5" s="155"/>
      <c r="PMO5" s="155"/>
      <c r="PMP5" s="155"/>
      <c r="PMQ5" s="155"/>
      <c r="PMR5" s="155"/>
      <c r="PMS5" s="155"/>
      <c r="PMT5" s="155"/>
      <c r="PMU5" s="155"/>
      <c r="PMV5" s="155"/>
      <c r="PMW5" s="155"/>
      <c r="PMX5" s="155"/>
      <c r="PMY5" s="155"/>
      <c r="PMZ5" s="155"/>
      <c r="PNA5" s="155"/>
      <c r="PNB5" s="155"/>
      <c r="PNC5" s="155"/>
      <c r="PND5" s="155"/>
      <c r="PNE5" s="155"/>
      <c r="PNF5" s="155"/>
      <c r="PNG5" s="155"/>
      <c r="PNH5" s="155"/>
      <c r="PNI5" s="155"/>
      <c r="PNJ5" s="155"/>
      <c r="PNK5" s="155"/>
      <c r="PNL5" s="155"/>
      <c r="PNM5" s="155"/>
      <c r="PNN5" s="155"/>
      <c r="PNO5" s="155"/>
      <c r="PNP5" s="155"/>
      <c r="PNQ5" s="155"/>
      <c r="PNR5" s="155"/>
      <c r="PNS5" s="155"/>
      <c r="PNT5" s="155"/>
      <c r="PNU5" s="155"/>
      <c r="PNV5" s="155"/>
      <c r="PNW5" s="155"/>
      <c r="PNX5" s="155"/>
      <c r="PNY5" s="155"/>
      <c r="PNZ5" s="155"/>
      <c r="POA5" s="155"/>
      <c r="POB5" s="155"/>
      <c r="POC5" s="155"/>
      <c r="POD5" s="155"/>
      <c r="POE5" s="155"/>
      <c r="POF5" s="155"/>
      <c r="POG5" s="155"/>
      <c r="POH5" s="155"/>
      <c r="POI5" s="155"/>
      <c r="POJ5" s="155"/>
      <c r="POK5" s="155"/>
      <c r="POL5" s="155"/>
      <c r="POM5" s="155"/>
      <c r="PON5" s="155"/>
      <c r="POO5" s="155"/>
      <c r="POP5" s="155"/>
      <c r="POQ5" s="155"/>
      <c r="POR5" s="155"/>
      <c r="POS5" s="155"/>
      <c r="POT5" s="155"/>
      <c r="POU5" s="155"/>
      <c r="POV5" s="155"/>
      <c r="POW5" s="155"/>
      <c r="POX5" s="155"/>
      <c r="POY5" s="155"/>
      <c r="POZ5" s="155"/>
      <c r="PPA5" s="155"/>
      <c r="PPB5" s="155"/>
      <c r="PPC5" s="155"/>
      <c r="PPD5" s="155"/>
      <c r="PPE5" s="155"/>
      <c r="PPF5" s="155"/>
      <c r="PPG5" s="155"/>
      <c r="PPH5" s="155"/>
      <c r="PPI5" s="155"/>
      <c r="PPJ5" s="155"/>
      <c r="PPK5" s="155"/>
      <c r="PPL5" s="155"/>
      <c r="PPM5" s="155"/>
      <c r="PPN5" s="155"/>
      <c r="PPO5" s="155"/>
      <c r="PPP5" s="155"/>
      <c r="PPQ5" s="155"/>
      <c r="PPR5" s="155"/>
      <c r="PPS5" s="155"/>
      <c r="PPT5" s="155"/>
      <c r="PPU5" s="155"/>
      <c r="PPV5" s="155"/>
      <c r="PPW5" s="155"/>
      <c r="PPX5" s="155"/>
      <c r="PPY5" s="155"/>
      <c r="PPZ5" s="155"/>
      <c r="PQA5" s="155"/>
      <c r="PQB5" s="155"/>
      <c r="PQC5" s="155"/>
      <c r="PQD5" s="155"/>
      <c r="PQE5" s="155"/>
      <c r="PQF5" s="155"/>
      <c r="PQG5" s="155"/>
      <c r="PQH5" s="155"/>
      <c r="PQI5" s="155"/>
      <c r="PQJ5" s="155"/>
      <c r="PQK5" s="155"/>
      <c r="PQL5" s="155"/>
      <c r="PQM5" s="155"/>
      <c r="PQN5" s="155"/>
      <c r="PQO5" s="155"/>
      <c r="PQP5" s="155"/>
      <c r="PQQ5" s="155"/>
      <c r="PQR5" s="155"/>
      <c r="PQS5" s="155"/>
      <c r="PQT5" s="155"/>
      <c r="PQU5" s="155"/>
      <c r="PQV5" s="155"/>
      <c r="PQW5" s="155"/>
      <c r="PQX5" s="155"/>
      <c r="PQY5" s="155"/>
      <c r="PQZ5" s="155"/>
      <c r="PRA5" s="155"/>
      <c r="PRB5" s="155"/>
      <c r="PRC5" s="155"/>
      <c r="PRD5" s="155"/>
      <c r="PRE5" s="155"/>
      <c r="PRF5" s="155"/>
      <c r="PRG5" s="155"/>
      <c r="PRH5" s="155"/>
      <c r="PRI5" s="155"/>
      <c r="PRJ5" s="155"/>
      <c r="PRK5" s="155"/>
      <c r="PRL5" s="155"/>
      <c r="PRM5" s="155"/>
      <c r="PRN5" s="155"/>
      <c r="PRO5" s="155"/>
      <c r="PRP5" s="155"/>
      <c r="PRQ5" s="155"/>
      <c r="PRR5" s="155"/>
      <c r="PRS5" s="155"/>
      <c r="PRT5" s="155"/>
      <c r="PRU5" s="155"/>
      <c r="PRV5" s="155"/>
      <c r="PRW5" s="155"/>
      <c r="PRX5" s="155"/>
      <c r="PRY5" s="155"/>
      <c r="PRZ5" s="155"/>
      <c r="PSA5" s="155"/>
      <c r="PSB5" s="155"/>
      <c r="PSC5" s="155"/>
      <c r="PSD5" s="155"/>
      <c r="PSE5" s="155"/>
      <c r="PSF5" s="155"/>
      <c r="PSG5" s="155"/>
      <c r="PSH5" s="155"/>
      <c r="PSI5" s="155"/>
      <c r="PSJ5" s="155"/>
      <c r="PSK5" s="155"/>
      <c r="PSL5" s="155"/>
      <c r="PSM5" s="155"/>
      <c r="PSN5" s="155"/>
      <c r="PSO5" s="155"/>
      <c r="PSP5" s="155"/>
      <c r="PSQ5" s="155"/>
      <c r="PSR5" s="155"/>
      <c r="PSS5" s="155"/>
      <c r="PST5" s="155"/>
      <c r="PSU5" s="155"/>
      <c r="PSV5" s="155"/>
      <c r="PSW5" s="155"/>
      <c r="PSX5" s="155"/>
      <c r="PSY5" s="155"/>
      <c r="PSZ5" s="155"/>
      <c r="PTA5" s="155"/>
      <c r="PTB5" s="155"/>
      <c r="PTC5" s="155"/>
      <c r="PTD5" s="155"/>
      <c r="PTE5" s="155"/>
      <c r="PTF5" s="155"/>
      <c r="PTG5" s="155"/>
      <c r="PTH5" s="155"/>
      <c r="PTI5" s="155"/>
      <c r="PTJ5" s="155"/>
      <c r="PTK5" s="155"/>
      <c r="PTL5" s="155"/>
      <c r="PTM5" s="155"/>
      <c r="PTN5" s="155"/>
      <c r="PTO5" s="155"/>
      <c r="PTP5" s="155"/>
      <c r="PTQ5" s="155"/>
      <c r="PTR5" s="155"/>
      <c r="PTS5" s="155"/>
      <c r="PTT5" s="155"/>
      <c r="PTU5" s="155"/>
      <c r="PTV5" s="155"/>
      <c r="PTW5" s="155"/>
      <c r="PTX5" s="155"/>
      <c r="PTY5" s="155"/>
      <c r="PTZ5" s="155"/>
      <c r="PUA5" s="155"/>
      <c r="PUB5" s="155"/>
      <c r="PUC5" s="155"/>
      <c r="PUD5" s="155"/>
      <c r="PUE5" s="155"/>
      <c r="PUF5" s="155"/>
      <c r="PUG5" s="155"/>
      <c r="PUH5" s="155"/>
      <c r="PUI5" s="155"/>
      <c r="PUJ5" s="155"/>
      <c r="PUK5" s="155"/>
      <c r="PUL5" s="155"/>
      <c r="PUM5" s="155"/>
      <c r="PUN5" s="155"/>
      <c r="PUO5" s="155"/>
      <c r="PUP5" s="155"/>
      <c r="PUQ5" s="155"/>
      <c r="PUR5" s="155"/>
      <c r="PUS5" s="155"/>
      <c r="PUT5" s="155"/>
      <c r="PUU5" s="155"/>
      <c r="PUV5" s="155"/>
      <c r="PUW5" s="155"/>
      <c r="PUX5" s="155"/>
      <c r="PUY5" s="155"/>
      <c r="PUZ5" s="155"/>
      <c r="PVA5" s="155"/>
      <c r="PVB5" s="155"/>
      <c r="PVC5" s="155"/>
      <c r="PVD5" s="155"/>
      <c r="PVE5" s="155"/>
      <c r="PVF5" s="155"/>
      <c r="PVG5" s="155"/>
      <c r="PVH5" s="155"/>
      <c r="PVI5" s="155"/>
      <c r="PVJ5" s="155"/>
      <c r="PVK5" s="155"/>
      <c r="PVL5" s="155"/>
      <c r="PVM5" s="155"/>
      <c r="PVN5" s="155"/>
      <c r="PVO5" s="155"/>
      <c r="PVP5" s="155"/>
      <c r="PVQ5" s="155"/>
      <c r="PVR5" s="155"/>
      <c r="PVS5" s="155"/>
      <c r="PVT5" s="155"/>
      <c r="PVU5" s="155"/>
      <c r="PVV5" s="155"/>
      <c r="PVW5" s="155"/>
      <c r="PVX5" s="155"/>
      <c r="PVY5" s="155"/>
      <c r="PVZ5" s="155"/>
      <c r="PWA5" s="155"/>
      <c r="PWB5" s="155"/>
      <c r="PWC5" s="155"/>
      <c r="PWD5" s="155"/>
      <c r="PWE5" s="155"/>
      <c r="PWF5" s="155"/>
      <c r="PWG5" s="155"/>
      <c r="PWH5" s="155"/>
      <c r="PWI5" s="155"/>
      <c r="PWJ5" s="155"/>
      <c r="PWK5" s="155"/>
      <c r="PWL5" s="155"/>
      <c r="PWM5" s="155"/>
      <c r="PWN5" s="155"/>
      <c r="PWO5" s="155"/>
      <c r="PWP5" s="155"/>
      <c r="PWQ5" s="155"/>
      <c r="PWR5" s="155"/>
      <c r="PWS5" s="155"/>
      <c r="PWT5" s="155"/>
      <c r="PWU5" s="155"/>
      <c r="PWV5" s="155"/>
      <c r="PWW5" s="155"/>
      <c r="PWX5" s="155"/>
      <c r="PWY5" s="155"/>
      <c r="PWZ5" s="155"/>
      <c r="PXA5" s="155"/>
      <c r="PXB5" s="155"/>
      <c r="PXC5" s="155"/>
      <c r="PXD5" s="155"/>
      <c r="PXE5" s="155"/>
      <c r="PXF5" s="155"/>
      <c r="PXG5" s="155"/>
      <c r="PXH5" s="155"/>
      <c r="PXI5" s="155"/>
      <c r="PXJ5" s="155"/>
      <c r="PXK5" s="155"/>
      <c r="PXL5" s="155"/>
      <c r="PXM5" s="155"/>
      <c r="PXN5" s="155"/>
      <c r="PXO5" s="155"/>
      <c r="PXP5" s="155"/>
      <c r="PXQ5" s="155"/>
      <c r="PXR5" s="155"/>
      <c r="PXS5" s="155"/>
      <c r="PXT5" s="155"/>
      <c r="PXU5" s="155"/>
      <c r="PXV5" s="155"/>
      <c r="PXW5" s="155"/>
      <c r="PXX5" s="155"/>
      <c r="PXY5" s="155"/>
      <c r="PXZ5" s="155"/>
      <c r="PYA5" s="155"/>
      <c r="PYB5" s="155"/>
      <c r="PYC5" s="155"/>
      <c r="PYD5" s="155"/>
      <c r="PYE5" s="155"/>
      <c r="PYF5" s="155"/>
      <c r="PYG5" s="155"/>
      <c r="PYH5" s="155"/>
      <c r="PYI5" s="155"/>
      <c r="PYJ5" s="155"/>
      <c r="PYK5" s="155"/>
      <c r="PYL5" s="155"/>
      <c r="PYM5" s="155"/>
      <c r="PYN5" s="155"/>
      <c r="PYO5" s="155"/>
      <c r="PYP5" s="155"/>
      <c r="PYQ5" s="155"/>
      <c r="PYR5" s="155"/>
      <c r="PYS5" s="155"/>
      <c r="PYT5" s="155"/>
      <c r="PYU5" s="155"/>
      <c r="PYV5" s="155"/>
      <c r="PYW5" s="155"/>
      <c r="PYX5" s="155"/>
      <c r="PYY5" s="155"/>
      <c r="PYZ5" s="155"/>
      <c r="PZA5" s="155"/>
      <c r="PZB5" s="155"/>
      <c r="PZC5" s="155"/>
      <c r="PZD5" s="155"/>
      <c r="PZE5" s="155"/>
      <c r="PZF5" s="155"/>
      <c r="PZG5" s="155"/>
      <c r="PZH5" s="155"/>
      <c r="PZI5" s="155"/>
      <c r="PZJ5" s="155"/>
      <c r="PZK5" s="155"/>
      <c r="PZL5" s="155"/>
      <c r="PZM5" s="155"/>
      <c r="PZN5" s="155"/>
      <c r="PZO5" s="155"/>
      <c r="PZP5" s="155"/>
      <c r="PZQ5" s="155"/>
      <c r="PZR5" s="155"/>
      <c r="PZS5" s="155"/>
      <c r="PZT5" s="155"/>
      <c r="PZU5" s="155"/>
      <c r="PZV5" s="155"/>
      <c r="PZW5" s="155"/>
      <c r="PZX5" s="155"/>
      <c r="PZY5" s="155"/>
      <c r="PZZ5" s="155"/>
      <c r="QAA5" s="155"/>
      <c r="QAB5" s="155"/>
      <c r="QAC5" s="155"/>
      <c r="QAD5" s="155"/>
      <c r="QAE5" s="155"/>
      <c r="QAF5" s="155"/>
      <c r="QAG5" s="155"/>
      <c r="QAH5" s="155"/>
      <c r="QAI5" s="155"/>
      <c r="QAJ5" s="155"/>
      <c r="QAK5" s="155"/>
      <c r="QAL5" s="155"/>
      <c r="QAM5" s="155"/>
      <c r="QAN5" s="155"/>
      <c r="QAO5" s="155"/>
      <c r="QAP5" s="155"/>
      <c r="QAQ5" s="155"/>
      <c r="QAR5" s="155"/>
      <c r="QAS5" s="155"/>
      <c r="QAT5" s="155"/>
      <c r="QAU5" s="155"/>
      <c r="QAV5" s="155"/>
      <c r="QAW5" s="155"/>
      <c r="QAX5" s="155"/>
      <c r="QAY5" s="155"/>
      <c r="QAZ5" s="155"/>
      <c r="QBA5" s="155"/>
      <c r="QBB5" s="155"/>
      <c r="QBC5" s="155"/>
      <c r="QBD5" s="155"/>
      <c r="QBE5" s="155"/>
      <c r="QBF5" s="155"/>
      <c r="QBG5" s="155"/>
      <c r="QBH5" s="155"/>
      <c r="QBI5" s="155"/>
      <c r="QBJ5" s="155"/>
      <c r="QBK5" s="155"/>
      <c r="QBL5" s="155"/>
      <c r="QBM5" s="155"/>
      <c r="QBN5" s="155"/>
      <c r="QBO5" s="155"/>
      <c r="QBP5" s="155"/>
      <c r="QBQ5" s="155"/>
      <c r="QBR5" s="155"/>
      <c r="QBS5" s="155"/>
      <c r="QBT5" s="155"/>
      <c r="QBU5" s="155"/>
      <c r="QBV5" s="155"/>
      <c r="QBW5" s="155"/>
      <c r="QBX5" s="155"/>
      <c r="QBY5" s="155"/>
      <c r="QBZ5" s="155"/>
      <c r="QCA5" s="155"/>
      <c r="QCB5" s="155"/>
      <c r="QCC5" s="155"/>
      <c r="QCD5" s="155"/>
      <c r="QCE5" s="155"/>
      <c r="QCF5" s="155"/>
      <c r="QCG5" s="155"/>
      <c r="QCH5" s="155"/>
      <c r="QCI5" s="155"/>
      <c r="QCJ5" s="155"/>
      <c r="QCK5" s="155"/>
      <c r="QCL5" s="155"/>
      <c r="QCM5" s="155"/>
      <c r="QCN5" s="155"/>
      <c r="QCO5" s="155"/>
      <c r="QCP5" s="155"/>
      <c r="QCQ5" s="155"/>
      <c r="QCR5" s="155"/>
      <c r="QCS5" s="155"/>
      <c r="QCT5" s="155"/>
      <c r="QCU5" s="155"/>
      <c r="QCV5" s="155"/>
      <c r="QCW5" s="155"/>
      <c r="QCX5" s="155"/>
      <c r="QCY5" s="155"/>
      <c r="QCZ5" s="155"/>
      <c r="QDA5" s="155"/>
      <c r="QDB5" s="155"/>
      <c r="QDC5" s="155"/>
      <c r="QDD5" s="155"/>
      <c r="QDE5" s="155"/>
      <c r="QDF5" s="155"/>
      <c r="QDG5" s="155"/>
      <c r="QDH5" s="155"/>
      <c r="QDI5" s="155"/>
      <c r="QDJ5" s="155"/>
      <c r="QDK5" s="155"/>
      <c r="QDL5" s="155"/>
      <c r="QDM5" s="155"/>
      <c r="QDN5" s="155"/>
      <c r="QDO5" s="155"/>
      <c r="QDP5" s="155"/>
      <c r="QDQ5" s="155"/>
      <c r="QDR5" s="155"/>
      <c r="QDS5" s="155"/>
      <c r="QDT5" s="155"/>
      <c r="QDU5" s="155"/>
      <c r="QDV5" s="155"/>
      <c r="QDW5" s="155"/>
      <c r="QDX5" s="155"/>
      <c r="QDY5" s="155"/>
      <c r="QDZ5" s="155"/>
      <c r="QEA5" s="155"/>
      <c r="QEB5" s="155"/>
      <c r="QEC5" s="155"/>
      <c r="QED5" s="155"/>
      <c r="QEE5" s="155"/>
      <c r="QEF5" s="155"/>
      <c r="QEG5" s="155"/>
      <c r="QEH5" s="155"/>
      <c r="QEI5" s="155"/>
      <c r="QEJ5" s="155"/>
      <c r="QEK5" s="155"/>
      <c r="QEL5" s="155"/>
      <c r="QEM5" s="155"/>
      <c r="QEN5" s="155"/>
      <c r="QEO5" s="155"/>
      <c r="QEP5" s="155"/>
      <c r="QEQ5" s="155"/>
      <c r="QER5" s="155"/>
      <c r="QES5" s="155"/>
      <c r="QET5" s="155"/>
      <c r="QEU5" s="155"/>
      <c r="QEV5" s="155"/>
      <c r="QEW5" s="155"/>
      <c r="QEX5" s="155"/>
      <c r="QEY5" s="155"/>
      <c r="QEZ5" s="155"/>
      <c r="QFA5" s="155"/>
      <c r="QFB5" s="155"/>
      <c r="QFC5" s="155"/>
      <c r="QFD5" s="155"/>
      <c r="QFE5" s="155"/>
      <c r="QFF5" s="155"/>
      <c r="QFG5" s="155"/>
      <c r="QFH5" s="155"/>
      <c r="QFI5" s="155"/>
      <c r="QFJ5" s="155"/>
      <c r="QFK5" s="155"/>
      <c r="QFL5" s="155"/>
      <c r="QFM5" s="155"/>
      <c r="QFN5" s="155"/>
      <c r="QFO5" s="155"/>
      <c r="QFP5" s="155"/>
      <c r="QFQ5" s="155"/>
      <c r="QFR5" s="155"/>
      <c r="QFS5" s="155"/>
      <c r="QFT5" s="155"/>
      <c r="QFU5" s="155"/>
      <c r="QFV5" s="155"/>
      <c r="QFW5" s="155"/>
      <c r="QFX5" s="155"/>
      <c r="QFY5" s="155"/>
      <c r="QFZ5" s="155"/>
      <c r="QGA5" s="155"/>
      <c r="QGB5" s="155"/>
      <c r="QGC5" s="155"/>
      <c r="QGD5" s="155"/>
      <c r="QGE5" s="155"/>
      <c r="QGF5" s="155"/>
      <c r="QGG5" s="155"/>
      <c r="QGH5" s="155"/>
      <c r="QGI5" s="155"/>
      <c r="QGJ5" s="155"/>
      <c r="QGK5" s="155"/>
      <c r="QGL5" s="155"/>
      <c r="QGM5" s="155"/>
      <c r="QGN5" s="155"/>
      <c r="QGO5" s="155"/>
      <c r="QGP5" s="155"/>
      <c r="QGQ5" s="155"/>
      <c r="QGR5" s="155"/>
      <c r="QGS5" s="155"/>
      <c r="QGT5" s="155"/>
      <c r="QGU5" s="155"/>
      <c r="QGV5" s="155"/>
      <c r="QGW5" s="155"/>
      <c r="QGX5" s="155"/>
      <c r="QGY5" s="155"/>
      <c r="QGZ5" s="155"/>
      <c r="QHA5" s="155"/>
      <c r="QHB5" s="155"/>
      <c r="QHC5" s="155"/>
      <c r="QHD5" s="155"/>
      <c r="QHE5" s="155"/>
      <c r="QHF5" s="155"/>
      <c r="QHG5" s="155"/>
      <c r="QHH5" s="155"/>
      <c r="QHI5" s="155"/>
      <c r="QHJ5" s="155"/>
      <c r="QHK5" s="155"/>
      <c r="QHL5" s="155"/>
      <c r="QHM5" s="155"/>
      <c r="QHN5" s="155"/>
      <c r="QHO5" s="155"/>
      <c r="QHP5" s="155"/>
      <c r="QHQ5" s="155"/>
      <c r="QHR5" s="155"/>
      <c r="QHS5" s="155"/>
      <c r="QHT5" s="155"/>
      <c r="QHU5" s="155"/>
      <c r="QHV5" s="155"/>
      <c r="QHW5" s="155"/>
      <c r="QHX5" s="155"/>
      <c r="QHY5" s="155"/>
      <c r="QHZ5" s="155"/>
      <c r="QIA5" s="155"/>
      <c r="QIB5" s="155"/>
      <c r="QIC5" s="155"/>
      <c r="QID5" s="155"/>
      <c r="QIE5" s="155"/>
      <c r="QIF5" s="155"/>
      <c r="QIG5" s="155"/>
      <c r="QIH5" s="155"/>
      <c r="QII5" s="155"/>
      <c r="QIJ5" s="155"/>
      <c r="QIK5" s="155"/>
      <c r="QIL5" s="155"/>
      <c r="QIM5" s="155"/>
      <c r="QIN5" s="155"/>
      <c r="QIO5" s="155"/>
      <c r="QIP5" s="155"/>
      <c r="QIQ5" s="155"/>
      <c r="QIR5" s="155"/>
      <c r="QIS5" s="155"/>
      <c r="QIT5" s="155"/>
      <c r="QIU5" s="155"/>
      <c r="QIV5" s="155"/>
      <c r="QIW5" s="155"/>
      <c r="QIX5" s="155"/>
      <c r="QIY5" s="155"/>
      <c r="QIZ5" s="155"/>
      <c r="QJA5" s="155"/>
      <c r="QJB5" s="155"/>
      <c r="QJC5" s="155"/>
      <c r="QJD5" s="155"/>
      <c r="QJE5" s="155"/>
      <c r="QJF5" s="155"/>
      <c r="QJG5" s="155"/>
      <c r="QJH5" s="155"/>
      <c r="QJI5" s="155"/>
      <c r="QJJ5" s="155"/>
      <c r="QJK5" s="155"/>
      <c r="QJL5" s="155"/>
      <c r="QJM5" s="155"/>
      <c r="QJN5" s="155"/>
      <c r="QJO5" s="155"/>
      <c r="QJP5" s="155"/>
      <c r="QJQ5" s="155"/>
      <c r="QJR5" s="155"/>
      <c r="QJS5" s="155"/>
      <c r="QJT5" s="155"/>
      <c r="QJU5" s="155"/>
      <c r="QJV5" s="155"/>
      <c r="QJW5" s="155"/>
      <c r="QJX5" s="155"/>
      <c r="QJY5" s="155"/>
      <c r="QJZ5" s="155"/>
      <c r="QKA5" s="155"/>
      <c r="QKB5" s="155"/>
      <c r="QKC5" s="155"/>
      <c r="QKD5" s="155"/>
      <c r="QKE5" s="155"/>
      <c r="QKF5" s="155"/>
      <c r="QKG5" s="155"/>
      <c r="QKH5" s="155"/>
      <c r="QKI5" s="155"/>
      <c r="QKJ5" s="155"/>
      <c r="QKK5" s="155"/>
      <c r="QKL5" s="155"/>
      <c r="QKM5" s="155"/>
      <c r="QKN5" s="155"/>
      <c r="QKO5" s="155"/>
      <c r="QKP5" s="155"/>
      <c r="QKQ5" s="155"/>
      <c r="QKR5" s="155"/>
      <c r="QKS5" s="155"/>
      <c r="QKT5" s="155"/>
      <c r="QKU5" s="155"/>
      <c r="QKV5" s="155"/>
      <c r="QKW5" s="155"/>
      <c r="QKX5" s="155"/>
      <c r="QKY5" s="155"/>
      <c r="QKZ5" s="155"/>
      <c r="QLA5" s="155"/>
      <c r="QLB5" s="155"/>
      <c r="QLC5" s="155"/>
      <c r="QLD5" s="155"/>
      <c r="QLE5" s="155"/>
      <c r="QLF5" s="155"/>
      <c r="QLG5" s="155"/>
      <c r="QLH5" s="155"/>
      <c r="QLI5" s="155"/>
      <c r="QLJ5" s="155"/>
      <c r="QLK5" s="155"/>
      <c r="QLL5" s="155"/>
      <c r="QLM5" s="155"/>
      <c r="QLN5" s="155"/>
      <c r="QLO5" s="155"/>
      <c r="QLP5" s="155"/>
      <c r="QLQ5" s="155"/>
      <c r="QLR5" s="155"/>
      <c r="QLS5" s="155"/>
      <c r="QLT5" s="155"/>
      <c r="QLU5" s="155"/>
      <c r="QLV5" s="155"/>
      <c r="QLW5" s="155"/>
      <c r="QLX5" s="155"/>
      <c r="QLY5" s="155"/>
      <c r="QLZ5" s="155"/>
      <c r="QMA5" s="155"/>
      <c r="QMB5" s="155"/>
      <c r="QMC5" s="155"/>
      <c r="QMD5" s="155"/>
      <c r="QME5" s="155"/>
      <c r="QMF5" s="155"/>
      <c r="QMG5" s="155"/>
      <c r="QMH5" s="155"/>
      <c r="QMI5" s="155"/>
      <c r="QMJ5" s="155"/>
      <c r="QMK5" s="155"/>
      <c r="QML5" s="155"/>
      <c r="QMM5" s="155"/>
      <c r="QMN5" s="155"/>
      <c r="QMO5" s="155"/>
      <c r="QMP5" s="155"/>
      <c r="QMQ5" s="155"/>
      <c r="QMR5" s="155"/>
      <c r="QMS5" s="155"/>
      <c r="QMT5" s="155"/>
      <c r="QMU5" s="155"/>
      <c r="QMV5" s="155"/>
      <c r="QMW5" s="155"/>
      <c r="QMX5" s="155"/>
      <c r="QMY5" s="155"/>
      <c r="QMZ5" s="155"/>
      <c r="QNA5" s="155"/>
      <c r="QNB5" s="155"/>
      <c r="QNC5" s="155"/>
      <c r="QND5" s="155"/>
      <c r="QNE5" s="155"/>
      <c r="QNF5" s="155"/>
      <c r="QNG5" s="155"/>
      <c r="QNH5" s="155"/>
      <c r="QNI5" s="155"/>
      <c r="QNJ5" s="155"/>
      <c r="QNK5" s="155"/>
      <c r="QNL5" s="155"/>
      <c r="QNM5" s="155"/>
      <c r="QNN5" s="155"/>
      <c r="QNO5" s="155"/>
      <c r="QNP5" s="155"/>
      <c r="QNQ5" s="155"/>
      <c r="QNR5" s="155"/>
      <c r="QNS5" s="155"/>
      <c r="QNT5" s="155"/>
      <c r="QNU5" s="155"/>
      <c r="QNV5" s="155"/>
      <c r="QNW5" s="155"/>
      <c r="QNX5" s="155"/>
      <c r="QNY5" s="155"/>
      <c r="QNZ5" s="155"/>
      <c r="QOA5" s="155"/>
      <c r="QOB5" s="155"/>
      <c r="QOC5" s="155"/>
      <c r="QOD5" s="155"/>
      <c r="QOE5" s="155"/>
      <c r="QOF5" s="155"/>
      <c r="QOG5" s="155"/>
      <c r="QOH5" s="155"/>
      <c r="QOI5" s="155"/>
      <c r="QOJ5" s="155"/>
      <c r="QOK5" s="155"/>
      <c r="QOL5" s="155"/>
      <c r="QOM5" s="155"/>
      <c r="QON5" s="155"/>
      <c r="QOO5" s="155"/>
      <c r="QOP5" s="155"/>
      <c r="QOQ5" s="155"/>
      <c r="QOR5" s="155"/>
      <c r="QOS5" s="155"/>
      <c r="QOT5" s="155"/>
      <c r="QOU5" s="155"/>
      <c r="QOV5" s="155"/>
      <c r="QOW5" s="155"/>
      <c r="QOX5" s="155"/>
      <c r="QOY5" s="155"/>
      <c r="QOZ5" s="155"/>
      <c r="QPA5" s="155"/>
      <c r="QPB5" s="155"/>
      <c r="QPC5" s="155"/>
      <c r="QPD5" s="155"/>
      <c r="QPE5" s="155"/>
      <c r="QPF5" s="155"/>
      <c r="QPG5" s="155"/>
      <c r="QPH5" s="155"/>
      <c r="QPI5" s="155"/>
      <c r="QPJ5" s="155"/>
      <c r="QPK5" s="155"/>
      <c r="QPL5" s="155"/>
      <c r="QPM5" s="155"/>
      <c r="QPN5" s="155"/>
      <c r="QPO5" s="155"/>
      <c r="QPP5" s="155"/>
      <c r="QPQ5" s="155"/>
      <c r="QPR5" s="155"/>
      <c r="QPS5" s="155"/>
      <c r="QPT5" s="155"/>
      <c r="QPU5" s="155"/>
      <c r="QPV5" s="155"/>
      <c r="QPW5" s="155"/>
      <c r="QPX5" s="155"/>
      <c r="QPY5" s="155"/>
      <c r="QPZ5" s="155"/>
      <c r="QQA5" s="155"/>
      <c r="QQB5" s="155"/>
      <c r="QQC5" s="155"/>
      <c r="QQD5" s="155"/>
      <c r="QQE5" s="155"/>
      <c r="QQF5" s="155"/>
      <c r="QQG5" s="155"/>
      <c r="QQH5" s="155"/>
      <c r="QQI5" s="155"/>
      <c r="QQJ5" s="155"/>
      <c r="QQK5" s="155"/>
      <c r="QQL5" s="155"/>
      <c r="QQM5" s="155"/>
      <c r="QQN5" s="155"/>
      <c r="QQO5" s="155"/>
      <c r="QQP5" s="155"/>
      <c r="QQQ5" s="155"/>
      <c r="QQR5" s="155"/>
      <c r="QQS5" s="155"/>
      <c r="QQT5" s="155"/>
      <c r="QQU5" s="155"/>
      <c r="QQV5" s="155"/>
      <c r="QQW5" s="155"/>
      <c r="QQX5" s="155"/>
      <c r="QQY5" s="155"/>
      <c r="QQZ5" s="155"/>
      <c r="QRA5" s="155"/>
      <c r="QRB5" s="155"/>
      <c r="QRC5" s="155"/>
      <c r="QRD5" s="155"/>
      <c r="QRE5" s="155"/>
      <c r="QRF5" s="155"/>
      <c r="QRG5" s="155"/>
      <c r="QRH5" s="155"/>
      <c r="QRI5" s="155"/>
      <c r="QRJ5" s="155"/>
      <c r="QRK5" s="155"/>
      <c r="QRL5" s="155"/>
      <c r="QRM5" s="155"/>
      <c r="QRN5" s="155"/>
      <c r="QRO5" s="155"/>
      <c r="QRP5" s="155"/>
      <c r="QRQ5" s="155"/>
      <c r="QRR5" s="155"/>
      <c r="QRS5" s="155"/>
      <c r="QRT5" s="155"/>
      <c r="QRU5" s="155"/>
      <c r="QRV5" s="155"/>
      <c r="QRW5" s="155"/>
      <c r="QRX5" s="155"/>
      <c r="QRY5" s="155"/>
      <c r="QRZ5" s="155"/>
      <c r="QSA5" s="155"/>
      <c r="QSB5" s="155"/>
      <c r="QSC5" s="155"/>
      <c r="QSD5" s="155"/>
      <c r="QSE5" s="155"/>
      <c r="QSF5" s="155"/>
      <c r="QSG5" s="155"/>
      <c r="QSH5" s="155"/>
      <c r="QSI5" s="155"/>
      <c r="QSJ5" s="155"/>
      <c r="QSK5" s="155"/>
      <c r="QSL5" s="155"/>
      <c r="QSM5" s="155"/>
      <c r="QSN5" s="155"/>
      <c r="QSO5" s="155"/>
      <c r="QSP5" s="155"/>
      <c r="QSQ5" s="155"/>
      <c r="QSR5" s="155"/>
      <c r="QSS5" s="155"/>
      <c r="QST5" s="155"/>
      <c r="QSU5" s="155"/>
      <c r="QSV5" s="155"/>
      <c r="QSW5" s="155"/>
      <c r="QSX5" s="155"/>
      <c r="QSY5" s="155"/>
      <c r="QSZ5" s="155"/>
      <c r="QTA5" s="155"/>
      <c r="QTB5" s="155"/>
      <c r="QTC5" s="155"/>
      <c r="QTD5" s="155"/>
      <c r="QTE5" s="155"/>
      <c r="QTF5" s="155"/>
      <c r="QTG5" s="155"/>
      <c r="QTH5" s="155"/>
      <c r="QTI5" s="155"/>
      <c r="QTJ5" s="155"/>
      <c r="QTK5" s="155"/>
      <c r="QTL5" s="155"/>
      <c r="QTM5" s="155"/>
      <c r="QTN5" s="155"/>
      <c r="QTO5" s="155"/>
      <c r="QTP5" s="155"/>
      <c r="QTQ5" s="155"/>
      <c r="QTR5" s="155"/>
      <c r="QTS5" s="155"/>
      <c r="QTT5" s="155"/>
      <c r="QTU5" s="155"/>
      <c r="QTV5" s="155"/>
      <c r="QTW5" s="155"/>
      <c r="QTX5" s="155"/>
      <c r="QTY5" s="155"/>
      <c r="QTZ5" s="155"/>
      <c r="QUA5" s="155"/>
      <c r="QUB5" s="155"/>
      <c r="QUC5" s="155"/>
      <c r="QUD5" s="155"/>
      <c r="QUE5" s="155"/>
      <c r="QUF5" s="155"/>
      <c r="QUG5" s="155"/>
      <c r="QUH5" s="155"/>
      <c r="QUI5" s="155"/>
      <c r="QUJ5" s="155"/>
      <c r="QUK5" s="155"/>
      <c r="QUL5" s="155"/>
      <c r="QUM5" s="155"/>
      <c r="QUN5" s="155"/>
      <c r="QUO5" s="155"/>
      <c r="QUP5" s="155"/>
      <c r="QUQ5" s="155"/>
      <c r="QUR5" s="155"/>
      <c r="QUS5" s="155"/>
      <c r="QUT5" s="155"/>
      <c r="QUU5" s="155"/>
      <c r="QUV5" s="155"/>
      <c r="QUW5" s="155"/>
      <c r="QUX5" s="155"/>
      <c r="QUY5" s="155"/>
      <c r="QUZ5" s="155"/>
      <c r="QVA5" s="155"/>
      <c r="QVB5" s="155"/>
      <c r="QVC5" s="155"/>
      <c r="QVD5" s="155"/>
      <c r="QVE5" s="155"/>
      <c r="QVF5" s="155"/>
      <c r="QVG5" s="155"/>
      <c r="QVH5" s="155"/>
      <c r="QVI5" s="155"/>
      <c r="QVJ5" s="155"/>
      <c r="QVK5" s="155"/>
      <c r="QVL5" s="155"/>
      <c r="QVM5" s="155"/>
      <c r="QVN5" s="155"/>
      <c r="QVO5" s="155"/>
      <c r="QVP5" s="155"/>
      <c r="QVQ5" s="155"/>
      <c r="QVR5" s="155"/>
      <c r="QVS5" s="155"/>
      <c r="QVT5" s="155"/>
      <c r="QVU5" s="155"/>
      <c r="QVV5" s="155"/>
      <c r="QVW5" s="155"/>
      <c r="QVX5" s="155"/>
      <c r="QVY5" s="155"/>
      <c r="QVZ5" s="155"/>
      <c r="QWA5" s="155"/>
      <c r="QWB5" s="155"/>
      <c r="QWC5" s="155"/>
      <c r="QWD5" s="155"/>
      <c r="QWE5" s="155"/>
      <c r="QWF5" s="155"/>
      <c r="QWG5" s="155"/>
      <c r="QWH5" s="155"/>
      <c r="QWI5" s="155"/>
      <c r="QWJ5" s="155"/>
      <c r="QWK5" s="155"/>
      <c r="QWL5" s="155"/>
      <c r="QWM5" s="155"/>
      <c r="QWN5" s="155"/>
      <c r="QWO5" s="155"/>
      <c r="QWP5" s="155"/>
      <c r="QWQ5" s="155"/>
      <c r="QWR5" s="155"/>
      <c r="QWS5" s="155"/>
      <c r="QWT5" s="155"/>
      <c r="QWU5" s="155"/>
      <c r="QWV5" s="155"/>
      <c r="QWW5" s="155"/>
      <c r="QWX5" s="155"/>
      <c r="QWY5" s="155"/>
      <c r="QWZ5" s="155"/>
      <c r="QXA5" s="155"/>
      <c r="QXB5" s="155"/>
      <c r="QXC5" s="155"/>
      <c r="QXD5" s="155"/>
      <c r="QXE5" s="155"/>
      <c r="QXF5" s="155"/>
      <c r="QXG5" s="155"/>
      <c r="QXH5" s="155"/>
      <c r="QXI5" s="155"/>
      <c r="QXJ5" s="155"/>
      <c r="QXK5" s="155"/>
      <c r="QXL5" s="155"/>
      <c r="QXM5" s="155"/>
      <c r="QXN5" s="155"/>
      <c r="QXO5" s="155"/>
      <c r="QXP5" s="155"/>
      <c r="QXQ5" s="155"/>
      <c r="QXR5" s="155"/>
      <c r="QXS5" s="155"/>
      <c r="QXT5" s="155"/>
      <c r="QXU5" s="155"/>
      <c r="QXV5" s="155"/>
      <c r="QXW5" s="155"/>
      <c r="QXX5" s="155"/>
      <c r="QXY5" s="155"/>
      <c r="QXZ5" s="155"/>
      <c r="QYA5" s="155"/>
      <c r="QYB5" s="155"/>
      <c r="QYC5" s="155"/>
      <c r="QYD5" s="155"/>
      <c r="QYE5" s="155"/>
      <c r="QYF5" s="155"/>
      <c r="QYG5" s="155"/>
      <c r="QYH5" s="155"/>
      <c r="QYI5" s="155"/>
      <c r="QYJ5" s="155"/>
      <c r="QYK5" s="155"/>
      <c r="QYL5" s="155"/>
      <c r="QYM5" s="155"/>
      <c r="QYN5" s="155"/>
      <c r="QYO5" s="155"/>
      <c r="QYP5" s="155"/>
      <c r="QYQ5" s="155"/>
      <c r="QYR5" s="155"/>
      <c r="QYS5" s="155"/>
      <c r="QYT5" s="155"/>
      <c r="QYU5" s="155"/>
      <c r="QYV5" s="155"/>
      <c r="QYW5" s="155"/>
      <c r="QYX5" s="155"/>
      <c r="QYY5" s="155"/>
      <c r="QYZ5" s="155"/>
      <c r="QZA5" s="155"/>
      <c r="QZB5" s="155"/>
      <c r="QZC5" s="155"/>
      <c r="QZD5" s="155"/>
      <c r="QZE5" s="155"/>
      <c r="QZF5" s="155"/>
      <c r="QZG5" s="155"/>
      <c r="QZH5" s="155"/>
      <c r="QZI5" s="155"/>
      <c r="QZJ5" s="155"/>
      <c r="QZK5" s="155"/>
      <c r="QZL5" s="155"/>
      <c r="QZM5" s="155"/>
      <c r="QZN5" s="155"/>
      <c r="QZO5" s="155"/>
      <c r="QZP5" s="155"/>
      <c r="QZQ5" s="155"/>
      <c r="QZR5" s="155"/>
      <c r="QZS5" s="155"/>
      <c r="QZT5" s="155"/>
      <c r="QZU5" s="155"/>
      <c r="QZV5" s="155"/>
      <c r="QZW5" s="155"/>
      <c r="QZX5" s="155"/>
      <c r="QZY5" s="155"/>
      <c r="QZZ5" s="155"/>
      <c r="RAA5" s="155"/>
      <c r="RAB5" s="155"/>
      <c r="RAC5" s="155"/>
      <c r="RAD5" s="155"/>
      <c r="RAE5" s="155"/>
      <c r="RAF5" s="155"/>
      <c r="RAG5" s="155"/>
      <c r="RAH5" s="155"/>
      <c r="RAI5" s="155"/>
      <c r="RAJ5" s="155"/>
      <c r="RAK5" s="155"/>
      <c r="RAL5" s="155"/>
      <c r="RAM5" s="155"/>
      <c r="RAN5" s="155"/>
      <c r="RAO5" s="155"/>
      <c r="RAP5" s="155"/>
      <c r="RAQ5" s="155"/>
      <c r="RAR5" s="155"/>
      <c r="RAS5" s="155"/>
      <c r="RAT5" s="155"/>
      <c r="RAU5" s="155"/>
      <c r="RAV5" s="155"/>
      <c r="RAW5" s="155"/>
      <c r="RAX5" s="155"/>
      <c r="RAY5" s="155"/>
      <c r="RAZ5" s="155"/>
      <c r="RBA5" s="155"/>
      <c r="RBB5" s="155"/>
      <c r="RBC5" s="155"/>
      <c r="RBD5" s="155"/>
      <c r="RBE5" s="155"/>
      <c r="RBF5" s="155"/>
      <c r="RBG5" s="155"/>
      <c r="RBH5" s="155"/>
      <c r="RBI5" s="155"/>
      <c r="RBJ5" s="155"/>
      <c r="RBK5" s="155"/>
      <c r="RBL5" s="155"/>
      <c r="RBM5" s="155"/>
      <c r="RBN5" s="155"/>
      <c r="RBO5" s="155"/>
      <c r="RBP5" s="155"/>
      <c r="RBQ5" s="155"/>
      <c r="RBR5" s="155"/>
      <c r="RBS5" s="155"/>
      <c r="RBT5" s="155"/>
      <c r="RBU5" s="155"/>
      <c r="RBV5" s="155"/>
      <c r="RBW5" s="155"/>
      <c r="RBX5" s="155"/>
      <c r="RBY5" s="155"/>
      <c r="RBZ5" s="155"/>
      <c r="RCA5" s="155"/>
      <c r="RCB5" s="155"/>
      <c r="RCC5" s="155"/>
      <c r="RCD5" s="155"/>
      <c r="RCE5" s="155"/>
      <c r="RCF5" s="155"/>
      <c r="RCG5" s="155"/>
      <c r="RCH5" s="155"/>
      <c r="RCI5" s="155"/>
      <c r="RCJ5" s="155"/>
      <c r="RCK5" s="155"/>
      <c r="RCL5" s="155"/>
      <c r="RCM5" s="155"/>
      <c r="RCN5" s="155"/>
      <c r="RCO5" s="155"/>
      <c r="RCP5" s="155"/>
      <c r="RCQ5" s="155"/>
      <c r="RCR5" s="155"/>
      <c r="RCS5" s="155"/>
      <c r="RCT5" s="155"/>
      <c r="RCU5" s="155"/>
      <c r="RCV5" s="155"/>
      <c r="RCW5" s="155"/>
      <c r="RCX5" s="155"/>
      <c r="RCY5" s="155"/>
      <c r="RCZ5" s="155"/>
      <c r="RDA5" s="155"/>
      <c r="RDB5" s="155"/>
      <c r="RDC5" s="155"/>
      <c r="RDD5" s="155"/>
      <c r="RDE5" s="155"/>
      <c r="RDF5" s="155"/>
      <c r="RDG5" s="155"/>
      <c r="RDH5" s="155"/>
      <c r="RDI5" s="155"/>
      <c r="RDJ5" s="155"/>
      <c r="RDK5" s="155"/>
      <c r="RDL5" s="155"/>
      <c r="RDM5" s="155"/>
      <c r="RDN5" s="155"/>
      <c r="RDO5" s="155"/>
      <c r="RDP5" s="155"/>
      <c r="RDQ5" s="155"/>
      <c r="RDR5" s="155"/>
      <c r="RDS5" s="155"/>
      <c r="RDT5" s="155"/>
      <c r="RDU5" s="155"/>
      <c r="RDV5" s="155"/>
      <c r="RDW5" s="155"/>
      <c r="RDX5" s="155"/>
      <c r="RDY5" s="155"/>
      <c r="RDZ5" s="155"/>
      <c r="REA5" s="155"/>
      <c r="REB5" s="155"/>
      <c r="REC5" s="155"/>
      <c r="RED5" s="155"/>
      <c r="REE5" s="155"/>
      <c r="REF5" s="155"/>
      <c r="REG5" s="155"/>
      <c r="REH5" s="155"/>
      <c r="REI5" s="155"/>
      <c r="REJ5" s="155"/>
      <c r="REK5" s="155"/>
      <c r="REL5" s="155"/>
      <c r="REM5" s="155"/>
      <c r="REN5" s="155"/>
      <c r="REO5" s="155"/>
      <c r="REP5" s="155"/>
      <c r="REQ5" s="155"/>
      <c r="RER5" s="155"/>
      <c r="RES5" s="155"/>
      <c r="RET5" s="155"/>
      <c r="REU5" s="155"/>
      <c r="REV5" s="155"/>
      <c r="REW5" s="155"/>
      <c r="REX5" s="155"/>
      <c r="REY5" s="155"/>
      <c r="REZ5" s="155"/>
      <c r="RFA5" s="155"/>
      <c r="RFB5" s="155"/>
      <c r="RFC5" s="155"/>
      <c r="RFD5" s="155"/>
      <c r="RFE5" s="155"/>
      <c r="RFF5" s="155"/>
      <c r="RFG5" s="155"/>
      <c r="RFH5" s="155"/>
      <c r="RFI5" s="155"/>
      <c r="RFJ5" s="155"/>
      <c r="RFK5" s="155"/>
      <c r="RFL5" s="155"/>
      <c r="RFM5" s="155"/>
      <c r="RFN5" s="155"/>
      <c r="RFO5" s="155"/>
      <c r="RFP5" s="155"/>
      <c r="RFQ5" s="155"/>
      <c r="RFR5" s="155"/>
      <c r="RFS5" s="155"/>
      <c r="RFT5" s="155"/>
      <c r="RFU5" s="155"/>
      <c r="RFV5" s="155"/>
      <c r="RFW5" s="155"/>
      <c r="RFX5" s="155"/>
      <c r="RFY5" s="155"/>
      <c r="RFZ5" s="155"/>
      <c r="RGA5" s="155"/>
      <c r="RGB5" s="155"/>
      <c r="RGC5" s="155"/>
      <c r="RGD5" s="155"/>
      <c r="RGE5" s="155"/>
      <c r="RGF5" s="155"/>
      <c r="RGG5" s="155"/>
      <c r="RGH5" s="155"/>
      <c r="RGI5" s="155"/>
      <c r="RGJ5" s="155"/>
      <c r="RGK5" s="155"/>
      <c r="RGL5" s="155"/>
      <c r="RGM5" s="155"/>
      <c r="RGN5" s="155"/>
      <c r="RGO5" s="155"/>
      <c r="RGP5" s="155"/>
      <c r="RGQ5" s="155"/>
      <c r="RGR5" s="155"/>
      <c r="RGS5" s="155"/>
      <c r="RGT5" s="155"/>
      <c r="RGU5" s="155"/>
      <c r="RGV5" s="155"/>
      <c r="RGW5" s="155"/>
      <c r="RGX5" s="155"/>
      <c r="RGY5" s="155"/>
      <c r="RGZ5" s="155"/>
      <c r="RHA5" s="155"/>
      <c r="RHB5" s="155"/>
      <c r="RHC5" s="155"/>
      <c r="RHD5" s="155"/>
      <c r="RHE5" s="155"/>
      <c r="RHF5" s="155"/>
      <c r="RHG5" s="155"/>
      <c r="RHH5" s="155"/>
      <c r="RHI5" s="155"/>
      <c r="RHJ5" s="155"/>
      <c r="RHK5" s="155"/>
      <c r="RHL5" s="155"/>
      <c r="RHM5" s="155"/>
      <c r="RHN5" s="155"/>
      <c r="RHO5" s="155"/>
      <c r="RHP5" s="155"/>
      <c r="RHQ5" s="155"/>
      <c r="RHR5" s="155"/>
      <c r="RHS5" s="155"/>
      <c r="RHT5" s="155"/>
      <c r="RHU5" s="155"/>
      <c r="RHV5" s="155"/>
      <c r="RHW5" s="155"/>
      <c r="RHX5" s="155"/>
      <c r="RHY5" s="155"/>
      <c r="RHZ5" s="155"/>
      <c r="RIA5" s="155"/>
      <c r="RIB5" s="155"/>
      <c r="RIC5" s="155"/>
      <c r="RID5" s="155"/>
      <c r="RIE5" s="155"/>
      <c r="RIF5" s="155"/>
      <c r="RIG5" s="155"/>
      <c r="RIH5" s="155"/>
      <c r="RII5" s="155"/>
      <c r="RIJ5" s="155"/>
      <c r="RIK5" s="155"/>
      <c r="RIL5" s="155"/>
      <c r="RIM5" s="155"/>
      <c r="RIN5" s="155"/>
      <c r="RIO5" s="155"/>
      <c r="RIP5" s="155"/>
      <c r="RIQ5" s="155"/>
      <c r="RIR5" s="155"/>
      <c r="RIS5" s="155"/>
      <c r="RIT5" s="155"/>
      <c r="RIU5" s="155"/>
      <c r="RIV5" s="155"/>
      <c r="RIW5" s="155"/>
      <c r="RIX5" s="155"/>
      <c r="RIY5" s="155"/>
      <c r="RIZ5" s="155"/>
      <c r="RJA5" s="155"/>
      <c r="RJB5" s="155"/>
      <c r="RJC5" s="155"/>
      <c r="RJD5" s="155"/>
      <c r="RJE5" s="155"/>
      <c r="RJF5" s="155"/>
      <c r="RJG5" s="155"/>
      <c r="RJH5" s="155"/>
      <c r="RJI5" s="155"/>
      <c r="RJJ5" s="155"/>
      <c r="RJK5" s="155"/>
      <c r="RJL5" s="155"/>
      <c r="RJM5" s="155"/>
      <c r="RJN5" s="155"/>
      <c r="RJO5" s="155"/>
      <c r="RJP5" s="155"/>
      <c r="RJQ5" s="155"/>
      <c r="RJR5" s="155"/>
      <c r="RJS5" s="155"/>
      <c r="RJT5" s="155"/>
      <c r="RJU5" s="155"/>
      <c r="RJV5" s="155"/>
      <c r="RJW5" s="155"/>
      <c r="RJX5" s="155"/>
      <c r="RJY5" s="155"/>
      <c r="RJZ5" s="155"/>
      <c r="RKA5" s="155"/>
      <c r="RKB5" s="155"/>
      <c r="RKC5" s="155"/>
      <c r="RKD5" s="155"/>
      <c r="RKE5" s="155"/>
      <c r="RKF5" s="155"/>
      <c r="RKG5" s="155"/>
      <c r="RKH5" s="155"/>
      <c r="RKI5" s="155"/>
      <c r="RKJ5" s="155"/>
      <c r="RKK5" s="155"/>
      <c r="RKL5" s="155"/>
      <c r="RKM5" s="155"/>
      <c r="RKN5" s="155"/>
      <c r="RKO5" s="155"/>
      <c r="RKP5" s="155"/>
      <c r="RKQ5" s="155"/>
      <c r="RKR5" s="155"/>
      <c r="RKS5" s="155"/>
      <c r="RKT5" s="155"/>
      <c r="RKU5" s="155"/>
      <c r="RKV5" s="155"/>
      <c r="RKW5" s="155"/>
      <c r="RKX5" s="155"/>
      <c r="RKY5" s="155"/>
      <c r="RKZ5" s="155"/>
      <c r="RLA5" s="155"/>
      <c r="RLB5" s="155"/>
      <c r="RLC5" s="155"/>
      <c r="RLD5" s="155"/>
      <c r="RLE5" s="155"/>
      <c r="RLF5" s="155"/>
      <c r="RLG5" s="155"/>
      <c r="RLH5" s="155"/>
      <c r="RLI5" s="155"/>
      <c r="RLJ5" s="155"/>
      <c r="RLK5" s="155"/>
      <c r="RLL5" s="155"/>
      <c r="RLM5" s="155"/>
      <c r="RLN5" s="155"/>
      <c r="RLO5" s="155"/>
      <c r="RLP5" s="155"/>
      <c r="RLQ5" s="155"/>
      <c r="RLR5" s="155"/>
      <c r="RLS5" s="155"/>
      <c r="RLT5" s="155"/>
      <c r="RLU5" s="155"/>
      <c r="RLV5" s="155"/>
      <c r="RLW5" s="155"/>
      <c r="RLX5" s="155"/>
      <c r="RLY5" s="155"/>
      <c r="RLZ5" s="155"/>
      <c r="RMA5" s="155"/>
      <c r="RMB5" s="155"/>
      <c r="RMC5" s="155"/>
      <c r="RMD5" s="155"/>
      <c r="RME5" s="155"/>
      <c r="RMF5" s="155"/>
      <c r="RMG5" s="155"/>
      <c r="RMH5" s="155"/>
      <c r="RMI5" s="155"/>
      <c r="RMJ5" s="155"/>
      <c r="RMK5" s="155"/>
      <c r="RML5" s="155"/>
      <c r="RMM5" s="155"/>
      <c r="RMN5" s="155"/>
      <c r="RMO5" s="155"/>
      <c r="RMP5" s="155"/>
      <c r="RMQ5" s="155"/>
      <c r="RMR5" s="155"/>
      <c r="RMS5" s="155"/>
      <c r="RMT5" s="155"/>
      <c r="RMU5" s="155"/>
      <c r="RMV5" s="155"/>
      <c r="RMW5" s="155"/>
      <c r="RMX5" s="155"/>
      <c r="RMY5" s="155"/>
      <c r="RMZ5" s="155"/>
      <c r="RNA5" s="155"/>
      <c r="RNB5" s="155"/>
      <c r="RNC5" s="155"/>
      <c r="RND5" s="155"/>
      <c r="RNE5" s="155"/>
      <c r="RNF5" s="155"/>
      <c r="RNG5" s="155"/>
      <c r="RNH5" s="155"/>
      <c r="RNI5" s="155"/>
      <c r="RNJ5" s="155"/>
      <c r="RNK5" s="155"/>
      <c r="RNL5" s="155"/>
      <c r="RNM5" s="155"/>
      <c r="RNN5" s="155"/>
      <c r="RNO5" s="155"/>
      <c r="RNP5" s="155"/>
      <c r="RNQ5" s="155"/>
      <c r="RNR5" s="155"/>
      <c r="RNS5" s="155"/>
      <c r="RNT5" s="155"/>
      <c r="RNU5" s="155"/>
      <c r="RNV5" s="155"/>
      <c r="RNW5" s="155"/>
      <c r="RNX5" s="155"/>
      <c r="RNY5" s="155"/>
      <c r="RNZ5" s="155"/>
      <c r="ROA5" s="155"/>
      <c r="ROB5" s="155"/>
      <c r="ROC5" s="155"/>
      <c r="ROD5" s="155"/>
      <c r="ROE5" s="155"/>
      <c r="ROF5" s="155"/>
      <c r="ROG5" s="155"/>
      <c r="ROH5" s="155"/>
      <c r="ROI5" s="155"/>
      <c r="ROJ5" s="155"/>
      <c r="ROK5" s="155"/>
      <c r="ROL5" s="155"/>
      <c r="ROM5" s="155"/>
      <c r="RON5" s="155"/>
      <c r="ROO5" s="155"/>
      <c r="ROP5" s="155"/>
      <c r="ROQ5" s="155"/>
      <c r="ROR5" s="155"/>
      <c r="ROS5" s="155"/>
      <c r="ROT5" s="155"/>
      <c r="ROU5" s="155"/>
      <c r="ROV5" s="155"/>
      <c r="ROW5" s="155"/>
      <c r="ROX5" s="155"/>
      <c r="ROY5" s="155"/>
      <c r="ROZ5" s="155"/>
      <c r="RPA5" s="155"/>
      <c r="RPB5" s="155"/>
      <c r="RPC5" s="155"/>
      <c r="RPD5" s="155"/>
      <c r="RPE5" s="155"/>
      <c r="RPF5" s="155"/>
      <c r="RPG5" s="155"/>
      <c r="RPH5" s="155"/>
      <c r="RPI5" s="155"/>
      <c r="RPJ5" s="155"/>
      <c r="RPK5" s="155"/>
      <c r="RPL5" s="155"/>
      <c r="RPM5" s="155"/>
      <c r="RPN5" s="155"/>
      <c r="RPO5" s="155"/>
      <c r="RPP5" s="155"/>
      <c r="RPQ5" s="155"/>
      <c r="RPR5" s="155"/>
      <c r="RPS5" s="155"/>
      <c r="RPT5" s="155"/>
      <c r="RPU5" s="155"/>
      <c r="RPV5" s="155"/>
      <c r="RPW5" s="155"/>
      <c r="RPX5" s="155"/>
      <c r="RPY5" s="155"/>
      <c r="RPZ5" s="155"/>
      <c r="RQA5" s="155"/>
      <c r="RQB5" s="155"/>
      <c r="RQC5" s="155"/>
      <c r="RQD5" s="155"/>
      <c r="RQE5" s="155"/>
      <c r="RQF5" s="155"/>
      <c r="RQG5" s="155"/>
      <c r="RQH5" s="155"/>
      <c r="RQI5" s="155"/>
      <c r="RQJ5" s="155"/>
      <c r="RQK5" s="155"/>
      <c r="RQL5" s="155"/>
      <c r="RQM5" s="155"/>
      <c r="RQN5" s="155"/>
      <c r="RQO5" s="155"/>
      <c r="RQP5" s="155"/>
      <c r="RQQ5" s="155"/>
      <c r="RQR5" s="155"/>
      <c r="RQS5" s="155"/>
      <c r="RQT5" s="155"/>
      <c r="RQU5" s="155"/>
      <c r="RQV5" s="155"/>
      <c r="RQW5" s="155"/>
      <c r="RQX5" s="155"/>
      <c r="RQY5" s="155"/>
      <c r="RQZ5" s="155"/>
      <c r="RRA5" s="155"/>
      <c r="RRB5" s="155"/>
      <c r="RRC5" s="155"/>
      <c r="RRD5" s="155"/>
      <c r="RRE5" s="155"/>
      <c r="RRF5" s="155"/>
      <c r="RRG5" s="155"/>
      <c r="RRH5" s="155"/>
      <c r="RRI5" s="155"/>
      <c r="RRJ5" s="155"/>
      <c r="RRK5" s="155"/>
      <c r="RRL5" s="155"/>
      <c r="RRM5" s="155"/>
      <c r="RRN5" s="155"/>
      <c r="RRO5" s="155"/>
      <c r="RRP5" s="155"/>
      <c r="RRQ5" s="155"/>
      <c r="RRR5" s="155"/>
      <c r="RRS5" s="155"/>
      <c r="RRT5" s="155"/>
      <c r="RRU5" s="155"/>
      <c r="RRV5" s="155"/>
      <c r="RRW5" s="155"/>
      <c r="RRX5" s="155"/>
      <c r="RRY5" s="155"/>
      <c r="RRZ5" s="155"/>
      <c r="RSA5" s="155"/>
      <c r="RSB5" s="155"/>
      <c r="RSC5" s="155"/>
      <c r="RSD5" s="155"/>
      <c r="RSE5" s="155"/>
      <c r="RSF5" s="155"/>
      <c r="RSG5" s="155"/>
      <c r="RSH5" s="155"/>
      <c r="RSI5" s="155"/>
      <c r="RSJ5" s="155"/>
      <c r="RSK5" s="155"/>
      <c r="RSL5" s="155"/>
      <c r="RSM5" s="155"/>
      <c r="RSN5" s="155"/>
      <c r="RSO5" s="155"/>
      <c r="RSP5" s="155"/>
      <c r="RSQ5" s="155"/>
      <c r="RSR5" s="155"/>
      <c r="RSS5" s="155"/>
      <c r="RST5" s="155"/>
      <c r="RSU5" s="155"/>
      <c r="RSV5" s="155"/>
      <c r="RSW5" s="155"/>
      <c r="RSX5" s="155"/>
      <c r="RSY5" s="155"/>
      <c r="RSZ5" s="155"/>
      <c r="RTA5" s="155"/>
      <c r="RTB5" s="155"/>
      <c r="RTC5" s="155"/>
      <c r="RTD5" s="155"/>
      <c r="RTE5" s="155"/>
      <c r="RTF5" s="155"/>
      <c r="RTG5" s="155"/>
      <c r="RTH5" s="155"/>
      <c r="RTI5" s="155"/>
      <c r="RTJ5" s="155"/>
      <c r="RTK5" s="155"/>
      <c r="RTL5" s="155"/>
      <c r="RTM5" s="155"/>
      <c r="RTN5" s="155"/>
      <c r="RTO5" s="155"/>
      <c r="RTP5" s="155"/>
      <c r="RTQ5" s="155"/>
      <c r="RTR5" s="155"/>
      <c r="RTS5" s="155"/>
      <c r="RTT5" s="155"/>
      <c r="RTU5" s="155"/>
      <c r="RTV5" s="155"/>
      <c r="RTW5" s="155"/>
      <c r="RTX5" s="155"/>
      <c r="RTY5" s="155"/>
      <c r="RTZ5" s="155"/>
      <c r="RUA5" s="155"/>
      <c r="RUB5" s="155"/>
      <c r="RUC5" s="155"/>
      <c r="RUD5" s="155"/>
      <c r="RUE5" s="155"/>
      <c r="RUF5" s="155"/>
      <c r="RUG5" s="155"/>
      <c r="RUH5" s="155"/>
      <c r="RUI5" s="155"/>
      <c r="RUJ5" s="155"/>
      <c r="RUK5" s="155"/>
      <c r="RUL5" s="155"/>
      <c r="RUM5" s="155"/>
      <c r="RUN5" s="155"/>
      <c r="RUO5" s="155"/>
      <c r="RUP5" s="155"/>
      <c r="RUQ5" s="155"/>
      <c r="RUR5" s="155"/>
      <c r="RUS5" s="155"/>
      <c r="RUT5" s="155"/>
      <c r="RUU5" s="155"/>
      <c r="RUV5" s="155"/>
      <c r="RUW5" s="155"/>
      <c r="RUX5" s="155"/>
      <c r="RUY5" s="155"/>
      <c r="RUZ5" s="155"/>
      <c r="RVA5" s="155"/>
      <c r="RVB5" s="155"/>
      <c r="RVC5" s="155"/>
      <c r="RVD5" s="155"/>
      <c r="RVE5" s="155"/>
      <c r="RVF5" s="155"/>
      <c r="RVG5" s="155"/>
      <c r="RVH5" s="155"/>
      <c r="RVI5" s="155"/>
      <c r="RVJ5" s="155"/>
      <c r="RVK5" s="155"/>
      <c r="RVL5" s="155"/>
      <c r="RVM5" s="155"/>
      <c r="RVN5" s="155"/>
      <c r="RVO5" s="155"/>
      <c r="RVP5" s="155"/>
      <c r="RVQ5" s="155"/>
      <c r="RVR5" s="155"/>
      <c r="RVS5" s="155"/>
      <c r="RVT5" s="155"/>
      <c r="RVU5" s="155"/>
      <c r="RVV5" s="155"/>
      <c r="RVW5" s="155"/>
      <c r="RVX5" s="155"/>
      <c r="RVY5" s="155"/>
      <c r="RVZ5" s="155"/>
      <c r="RWA5" s="155"/>
      <c r="RWB5" s="155"/>
      <c r="RWC5" s="155"/>
      <c r="RWD5" s="155"/>
      <c r="RWE5" s="155"/>
      <c r="RWF5" s="155"/>
      <c r="RWG5" s="155"/>
      <c r="RWH5" s="155"/>
      <c r="RWI5" s="155"/>
      <c r="RWJ5" s="155"/>
      <c r="RWK5" s="155"/>
      <c r="RWL5" s="155"/>
      <c r="RWM5" s="155"/>
      <c r="RWN5" s="155"/>
      <c r="RWO5" s="155"/>
      <c r="RWP5" s="155"/>
      <c r="RWQ5" s="155"/>
      <c r="RWR5" s="155"/>
      <c r="RWS5" s="155"/>
      <c r="RWT5" s="155"/>
      <c r="RWU5" s="155"/>
      <c r="RWV5" s="155"/>
      <c r="RWW5" s="155"/>
      <c r="RWX5" s="155"/>
      <c r="RWY5" s="155"/>
      <c r="RWZ5" s="155"/>
      <c r="RXA5" s="155"/>
      <c r="RXB5" s="155"/>
      <c r="RXC5" s="155"/>
      <c r="RXD5" s="155"/>
      <c r="RXE5" s="155"/>
      <c r="RXF5" s="155"/>
      <c r="RXG5" s="155"/>
      <c r="RXH5" s="155"/>
      <c r="RXI5" s="155"/>
      <c r="RXJ5" s="155"/>
      <c r="RXK5" s="155"/>
      <c r="RXL5" s="155"/>
      <c r="RXM5" s="155"/>
      <c r="RXN5" s="155"/>
      <c r="RXO5" s="155"/>
      <c r="RXP5" s="155"/>
      <c r="RXQ5" s="155"/>
      <c r="RXR5" s="155"/>
      <c r="RXS5" s="155"/>
      <c r="RXT5" s="155"/>
      <c r="RXU5" s="155"/>
      <c r="RXV5" s="155"/>
      <c r="RXW5" s="155"/>
      <c r="RXX5" s="155"/>
      <c r="RXY5" s="155"/>
      <c r="RXZ5" s="155"/>
      <c r="RYA5" s="155"/>
      <c r="RYB5" s="155"/>
      <c r="RYC5" s="155"/>
      <c r="RYD5" s="155"/>
      <c r="RYE5" s="155"/>
      <c r="RYF5" s="155"/>
      <c r="RYG5" s="155"/>
      <c r="RYH5" s="155"/>
      <c r="RYI5" s="155"/>
      <c r="RYJ5" s="155"/>
      <c r="RYK5" s="155"/>
      <c r="RYL5" s="155"/>
      <c r="RYM5" s="155"/>
      <c r="RYN5" s="155"/>
      <c r="RYO5" s="155"/>
      <c r="RYP5" s="155"/>
      <c r="RYQ5" s="155"/>
      <c r="RYR5" s="155"/>
      <c r="RYS5" s="155"/>
      <c r="RYT5" s="155"/>
      <c r="RYU5" s="155"/>
      <c r="RYV5" s="155"/>
      <c r="RYW5" s="155"/>
      <c r="RYX5" s="155"/>
      <c r="RYY5" s="155"/>
      <c r="RYZ5" s="155"/>
      <c r="RZA5" s="155"/>
      <c r="RZB5" s="155"/>
      <c r="RZC5" s="155"/>
      <c r="RZD5" s="155"/>
      <c r="RZE5" s="155"/>
      <c r="RZF5" s="155"/>
      <c r="RZG5" s="155"/>
      <c r="RZH5" s="155"/>
      <c r="RZI5" s="155"/>
      <c r="RZJ5" s="155"/>
      <c r="RZK5" s="155"/>
      <c r="RZL5" s="155"/>
      <c r="RZM5" s="155"/>
      <c r="RZN5" s="155"/>
      <c r="RZO5" s="155"/>
      <c r="RZP5" s="155"/>
      <c r="RZQ5" s="155"/>
      <c r="RZR5" s="155"/>
      <c r="RZS5" s="155"/>
      <c r="RZT5" s="155"/>
      <c r="RZU5" s="155"/>
      <c r="RZV5" s="155"/>
      <c r="RZW5" s="155"/>
      <c r="RZX5" s="155"/>
      <c r="RZY5" s="155"/>
      <c r="RZZ5" s="155"/>
      <c r="SAA5" s="155"/>
      <c r="SAB5" s="155"/>
      <c r="SAC5" s="155"/>
      <c r="SAD5" s="155"/>
      <c r="SAE5" s="155"/>
      <c r="SAF5" s="155"/>
      <c r="SAG5" s="155"/>
      <c r="SAH5" s="155"/>
      <c r="SAI5" s="155"/>
      <c r="SAJ5" s="155"/>
      <c r="SAK5" s="155"/>
      <c r="SAL5" s="155"/>
      <c r="SAM5" s="155"/>
      <c r="SAN5" s="155"/>
      <c r="SAO5" s="155"/>
      <c r="SAP5" s="155"/>
      <c r="SAQ5" s="155"/>
      <c r="SAR5" s="155"/>
      <c r="SAS5" s="155"/>
      <c r="SAT5" s="155"/>
      <c r="SAU5" s="155"/>
      <c r="SAV5" s="155"/>
      <c r="SAW5" s="155"/>
      <c r="SAX5" s="155"/>
      <c r="SAY5" s="155"/>
      <c r="SAZ5" s="155"/>
      <c r="SBA5" s="155"/>
      <c r="SBB5" s="155"/>
      <c r="SBC5" s="155"/>
      <c r="SBD5" s="155"/>
      <c r="SBE5" s="155"/>
      <c r="SBF5" s="155"/>
      <c r="SBG5" s="155"/>
      <c r="SBH5" s="155"/>
      <c r="SBI5" s="155"/>
      <c r="SBJ5" s="155"/>
      <c r="SBK5" s="155"/>
      <c r="SBL5" s="155"/>
      <c r="SBM5" s="155"/>
      <c r="SBN5" s="155"/>
      <c r="SBO5" s="155"/>
      <c r="SBP5" s="155"/>
      <c r="SBQ5" s="155"/>
      <c r="SBR5" s="155"/>
      <c r="SBS5" s="155"/>
      <c r="SBT5" s="155"/>
      <c r="SBU5" s="155"/>
      <c r="SBV5" s="155"/>
      <c r="SBW5" s="155"/>
      <c r="SBX5" s="155"/>
      <c r="SBY5" s="155"/>
      <c r="SBZ5" s="155"/>
      <c r="SCA5" s="155"/>
      <c r="SCB5" s="155"/>
      <c r="SCC5" s="155"/>
      <c r="SCD5" s="155"/>
      <c r="SCE5" s="155"/>
      <c r="SCF5" s="155"/>
      <c r="SCG5" s="155"/>
      <c r="SCH5" s="155"/>
      <c r="SCI5" s="155"/>
      <c r="SCJ5" s="155"/>
      <c r="SCK5" s="155"/>
      <c r="SCL5" s="155"/>
      <c r="SCM5" s="155"/>
      <c r="SCN5" s="155"/>
      <c r="SCO5" s="155"/>
      <c r="SCP5" s="155"/>
      <c r="SCQ5" s="155"/>
      <c r="SCR5" s="155"/>
      <c r="SCS5" s="155"/>
      <c r="SCT5" s="155"/>
      <c r="SCU5" s="155"/>
      <c r="SCV5" s="155"/>
      <c r="SCW5" s="155"/>
      <c r="SCX5" s="155"/>
      <c r="SCY5" s="155"/>
      <c r="SCZ5" s="155"/>
      <c r="SDA5" s="155"/>
      <c r="SDB5" s="155"/>
      <c r="SDC5" s="155"/>
      <c r="SDD5" s="155"/>
      <c r="SDE5" s="155"/>
      <c r="SDF5" s="155"/>
      <c r="SDG5" s="155"/>
      <c r="SDH5" s="155"/>
      <c r="SDI5" s="155"/>
      <c r="SDJ5" s="155"/>
      <c r="SDK5" s="155"/>
      <c r="SDL5" s="155"/>
      <c r="SDM5" s="155"/>
      <c r="SDN5" s="155"/>
      <c r="SDO5" s="155"/>
      <c r="SDP5" s="155"/>
      <c r="SDQ5" s="155"/>
      <c r="SDR5" s="155"/>
      <c r="SDS5" s="155"/>
      <c r="SDT5" s="155"/>
      <c r="SDU5" s="155"/>
      <c r="SDV5" s="155"/>
      <c r="SDW5" s="155"/>
      <c r="SDX5" s="155"/>
      <c r="SDY5" s="155"/>
      <c r="SDZ5" s="155"/>
      <c r="SEA5" s="155"/>
      <c r="SEB5" s="155"/>
      <c r="SEC5" s="155"/>
      <c r="SED5" s="155"/>
      <c r="SEE5" s="155"/>
      <c r="SEF5" s="155"/>
      <c r="SEG5" s="155"/>
      <c r="SEH5" s="155"/>
      <c r="SEI5" s="155"/>
      <c r="SEJ5" s="155"/>
      <c r="SEK5" s="155"/>
      <c r="SEL5" s="155"/>
      <c r="SEM5" s="155"/>
      <c r="SEN5" s="155"/>
      <c r="SEO5" s="155"/>
      <c r="SEP5" s="155"/>
      <c r="SEQ5" s="155"/>
      <c r="SER5" s="155"/>
      <c r="SES5" s="155"/>
      <c r="SET5" s="155"/>
      <c r="SEU5" s="155"/>
      <c r="SEV5" s="155"/>
      <c r="SEW5" s="155"/>
      <c r="SEX5" s="155"/>
      <c r="SEY5" s="155"/>
      <c r="SEZ5" s="155"/>
      <c r="SFA5" s="155"/>
      <c r="SFB5" s="155"/>
      <c r="SFC5" s="155"/>
      <c r="SFD5" s="155"/>
      <c r="SFE5" s="155"/>
      <c r="SFF5" s="155"/>
      <c r="SFG5" s="155"/>
      <c r="SFH5" s="155"/>
      <c r="SFI5" s="155"/>
      <c r="SFJ5" s="155"/>
      <c r="SFK5" s="155"/>
      <c r="SFL5" s="155"/>
      <c r="SFM5" s="155"/>
      <c r="SFN5" s="155"/>
      <c r="SFO5" s="155"/>
      <c r="SFP5" s="155"/>
      <c r="SFQ5" s="155"/>
      <c r="SFR5" s="155"/>
      <c r="SFS5" s="155"/>
      <c r="SFT5" s="155"/>
      <c r="SFU5" s="155"/>
      <c r="SFV5" s="155"/>
      <c r="SFW5" s="155"/>
      <c r="SFX5" s="155"/>
      <c r="SFY5" s="155"/>
      <c r="SFZ5" s="155"/>
      <c r="SGA5" s="155"/>
      <c r="SGB5" s="155"/>
      <c r="SGC5" s="155"/>
      <c r="SGD5" s="155"/>
      <c r="SGE5" s="155"/>
      <c r="SGF5" s="155"/>
      <c r="SGG5" s="155"/>
      <c r="SGH5" s="155"/>
      <c r="SGI5" s="155"/>
      <c r="SGJ5" s="155"/>
      <c r="SGK5" s="155"/>
      <c r="SGL5" s="155"/>
      <c r="SGM5" s="155"/>
      <c r="SGN5" s="155"/>
      <c r="SGO5" s="155"/>
      <c r="SGP5" s="155"/>
      <c r="SGQ5" s="155"/>
      <c r="SGR5" s="155"/>
      <c r="SGS5" s="155"/>
      <c r="SGT5" s="155"/>
      <c r="SGU5" s="155"/>
      <c r="SGV5" s="155"/>
      <c r="SGW5" s="155"/>
      <c r="SGX5" s="155"/>
      <c r="SGY5" s="155"/>
      <c r="SGZ5" s="155"/>
      <c r="SHA5" s="155"/>
      <c r="SHB5" s="155"/>
      <c r="SHC5" s="155"/>
      <c r="SHD5" s="155"/>
      <c r="SHE5" s="155"/>
      <c r="SHF5" s="155"/>
      <c r="SHG5" s="155"/>
      <c r="SHH5" s="155"/>
      <c r="SHI5" s="155"/>
      <c r="SHJ5" s="155"/>
      <c r="SHK5" s="155"/>
      <c r="SHL5" s="155"/>
      <c r="SHM5" s="155"/>
      <c r="SHN5" s="155"/>
      <c r="SHO5" s="155"/>
      <c r="SHP5" s="155"/>
      <c r="SHQ5" s="155"/>
      <c r="SHR5" s="155"/>
      <c r="SHS5" s="155"/>
      <c r="SHT5" s="155"/>
      <c r="SHU5" s="155"/>
      <c r="SHV5" s="155"/>
      <c r="SHW5" s="155"/>
      <c r="SHX5" s="155"/>
      <c r="SHY5" s="155"/>
      <c r="SHZ5" s="155"/>
      <c r="SIA5" s="155"/>
      <c r="SIB5" s="155"/>
      <c r="SIC5" s="155"/>
      <c r="SID5" s="155"/>
      <c r="SIE5" s="155"/>
      <c r="SIF5" s="155"/>
      <c r="SIG5" s="155"/>
      <c r="SIH5" s="155"/>
      <c r="SII5" s="155"/>
      <c r="SIJ5" s="155"/>
      <c r="SIK5" s="155"/>
      <c r="SIL5" s="155"/>
      <c r="SIM5" s="155"/>
      <c r="SIN5" s="155"/>
      <c r="SIO5" s="155"/>
      <c r="SIP5" s="155"/>
      <c r="SIQ5" s="155"/>
      <c r="SIR5" s="155"/>
      <c r="SIS5" s="155"/>
      <c r="SIT5" s="155"/>
      <c r="SIU5" s="155"/>
      <c r="SIV5" s="155"/>
      <c r="SIW5" s="155"/>
      <c r="SIX5" s="155"/>
      <c r="SIY5" s="155"/>
      <c r="SIZ5" s="155"/>
      <c r="SJA5" s="155"/>
      <c r="SJB5" s="155"/>
      <c r="SJC5" s="155"/>
      <c r="SJD5" s="155"/>
      <c r="SJE5" s="155"/>
      <c r="SJF5" s="155"/>
      <c r="SJG5" s="155"/>
      <c r="SJH5" s="155"/>
      <c r="SJI5" s="155"/>
      <c r="SJJ5" s="155"/>
      <c r="SJK5" s="155"/>
      <c r="SJL5" s="155"/>
      <c r="SJM5" s="155"/>
      <c r="SJN5" s="155"/>
      <c r="SJO5" s="155"/>
      <c r="SJP5" s="155"/>
      <c r="SJQ5" s="155"/>
      <c r="SJR5" s="155"/>
      <c r="SJS5" s="155"/>
      <c r="SJT5" s="155"/>
      <c r="SJU5" s="155"/>
      <c r="SJV5" s="155"/>
      <c r="SJW5" s="155"/>
      <c r="SJX5" s="155"/>
      <c r="SJY5" s="155"/>
      <c r="SJZ5" s="155"/>
      <c r="SKA5" s="155"/>
      <c r="SKB5" s="155"/>
      <c r="SKC5" s="155"/>
      <c r="SKD5" s="155"/>
      <c r="SKE5" s="155"/>
      <c r="SKF5" s="155"/>
      <c r="SKG5" s="155"/>
      <c r="SKH5" s="155"/>
      <c r="SKI5" s="155"/>
      <c r="SKJ5" s="155"/>
      <c r="SKK5" s="155"/>
      <c r="SKL5" s="155"/>
      <c r="SKM5" s="155"/>
      <c r="SKN5" s="155"/>
      <c r="SKO5" s="155"/>
      <c r="SKP5" s="155"/>
      <c r="SKQ5" s="155"/>
      <c r="SKR5" s="155"/>
      <c r="SKS5" s="155"/>
      <c r="SKT5" s="155"/>
      <c r="SKU5" s="155"/>
      <c r="SKV5" s="155"/>
      <c r="SKW5" s="155"/>
      <c r="SKX5" s="155"/>
      <c r="SKY5" s="155"/>
      <c r="SKZ5" s="155"/>
      <c r="SLA5" s="155"/>
      <c r="SLB5" s="155"/>
      <c r="SLC5" s="155"/>
      <c r="SLD5" s="155"/>
      <c r="SLE5" s="155"/>
      <c r="SLF5" s="155"/>
      <c r="SLG5" s="155"/>
      <c r="SLH5" s="155"/>
      <c r="SLI5" s="155"/>
      <c r="SLJ5" s="155"/>
      <c r="SLK5" s="155"/>
      <c r="SLL5" s="155"/>
      <c r="SLM5" s="155"/>
      <c r="SLN5" s="155"/>
      <c r="SLO5" s="155"/>
      <c r="SLP5" s="155"/>
      <c r="SLQ5" s="155"/>
      <c r="SLR5" s="155"/>
      <c r="SLS5" s="155"/>
      <c r="SLT5" s="155"/>
      <c r="SLU5" s="155"/>
      <c r="SLV5" s="155"/>
      <c r="SLW5" s="155"/>
      <c r="SLX5" s="155"/>
      <c r="SLY5" s="155"/>
      <c r="SLZ5" s="155"/>
      <c r="SMA5" s="155"/>
      <c r="SMB5" s="155"/>
      <c r="SMC5" s="155"/>
      <c r="SMD5" s="155"/>
      <c r="SME5" s="155"/>
      <c r="SMF5" s="155"/>
      <c r="SMG5" s="155"/>
      <c r="SMH5" s="155"/>
      <c r="SMI5" s="155"/>
      <c r="SMJ5" s="155"/>
      <c r="SMK5" s="155"/>
      <c r="SML5" s="155"/>
      <c r="SMM5" s="155"/>
      <c r="SMN5" s="155"/>
      <c r="SMO5" s="155"/>
      <c r="SMP5" s="155"/>
      <c r="SMQ5" s="155"/>
      <c r="SMR5" s="155"/>
      <c r="SMS5" s="155"/>
      <c r="SMT5" s="155"/>
      <c r="SMU5" s="155"/>
      <c r="SMV5" s="155"/>
      <c r="SMW5" s="155"/>
      <c r="SMX5" s="155"/>
      <c r="SMY5" s="155"/>
      <c r="SMZ5" s="155"/>
      <c r="SNA5" s="155"/>
      <c r="SNB5" s="155"/>
      <c r="SNC5" s="155"/>
      <c r="SND5" s="155"/>
      <c r="SNE5" s="155"/>
      <c r="SNF5" s="155"/>
      <c r="SNG5" s="155"/>
      <c r="SNH5" s="155"/>
      <c r="SNI5" s="155"/>
      <c r="SNJ5" s="155"/>
      <c r="SNK5" s="155"/>
      <c r="SNL5" s="155"/>
      <c r="SNM5" s="155"/>
      <c r="SNN5" s="155"/>
      <c r="SNO5" s="155"/>
      <c r="SNP5" s="155"/>
      <c r="SNQ5" s="155"/>
      <c r="SNR5" s="155"/>
      <c r="SNS5" s="155"/>
      <c r="SNT5" s="155"/>
      <c r="SNU5" s="155"/>
      <c r="SNV5" s="155"/>
      <c r="SNW5" s="155"/>
      <c r="SNX5" s="155"/>
      <c r="SNY5" s="155"/>
      <c r="SNZ5" s="155"/>
      <c r="SOA5" s="155"/>
      <c r="SOB5" s="155"/>
      <c r="SOC5" s="155"/>
      <c r="SOD5" s="155"/>
      <c r="SOE5" s="155"/>
      <c r="SOF5" s="155"/>
      <c r="SOG5" s="155"/>
      <c r="SOH5" s="155"/>
      <c r="SOI5" s="155"/>
      <c r="SOJ5" s="155"/>
      <c r="SOK5" s="155"/>
      <c r="SOL5" s="155"/>
      <c r="SOM5" s="155"/>
      <c r="SON5" s="155"/>
      <c r="SOO5" s="155"/>
      <c r="SOP5" s="155"/>
      <c r="SOQ5" s="155"/>
      <c r="SOR5" s="155"/>
      <c r="SOS5" s="155"/>
      <c r="SOT5" s="155"/>
      <c r="SOU5" s="155"/>
      <c r="SOV5" s="155"/>
      <c r="SOW5" s="155"/>
      <c r="SOX5" s="155"/>
      <c r="SOY5" s="155"/>
      <c r="SOZ5" s="155"/>
      <c r="SPA5" s="155"/>
      <c r="SPB5" s="155"/>
      <c r="SPC5" s="155"/>
      <c r="SPD5" s="155"/>
      <c r="SPE5" s="155"/>
      <c r="SPF5" s="155"/>
      <c r="SPG5" s="155"/>
      <c r="SPH5" s="155"/>
      <c r="SPI5" s="155"/>
      <c r="SPJ5" s="155"/>
      <c r="SPK5" s="155"/>
      <c r="SPL5" s="155"/>
      <c r="SPM5" s="155"/>
      <c r="SPN5" s="155"/>
      <c r="SPO5" s="155"/>
      <c r="SPP5" s="155"/>
      <c r="SPQ5" s="155"/>
      <c r="SPR5" s="155"/>
      <c r="SPS5" s="155"/>
      <c r="SPT5" s="155"/>
      <c r="SPU5" s="155"/>
      <c r="SPV5" s="155"/>
      <c r="SPW5" s="155"/>
      <c r="SPX5" s="155"/>
      <c r="SPY5" s="155"/>
      <c r="SPZ5" s="155"/>
      <c r="SQA5" s="155"/>
      <c r="SQB5" s="155"/>
      <c r="SQC5" s="155"/>
      <c r="SQD5" s="155"/>
      <c r="SQE5" s="155"/>
      <c r="SQF5" s="155"/>
      <c r="SQG5" s="155"/>
      <c r="SQH5" s="155"/>
      <c r="SQI5" s="155"/>
      <c r="SQJ5" s="155"/>
      <c r="SQK5" s="155"/>
      <c r="SQL5" s="155"/>
      <c r="SQM5" s="155"/>
      <c r="SQN5" s="155"/>
      <c r="SQO5" s="155"/>
      <c r="SQP5" s="155"/>
      <c r="SQQ5" s="155"/>
      <c r="SQR5" s="155"/>
      <c r="SQS5" s="155"/>
      <c r="SQT5" s="155"/>
      <c r="SQU5" s="155"/>
      <c r="SQV5" s="155"/>
      <c r="SQW5" s="155"/>
      <c r="SQX5" s="155"/>
      <c r="SQY5" s="155"/>
      <c r="SQZ5" s="155"/>
      <c r="SRA5" s="155"/>
      <c r="SRB5" s="155"/>
      <c r="SRC5" s="155"/>
      <c r="SRD5" s="155"/>
      <c r="SRE5" s="155"/>
      <c r="SRF5" s="155"/>
      <c r="SRG5" s="155"/>
      <c r="SRH5" s="155"/>
      <c r="SRI5" s="155"/>
      <c r="SRJ5" s="155"/>
      <c r="SRK5" s="155"/>
      <c r="SRL5" s="155"/>
      <c r="SRM5" s="155"/>
      <c r="SRN5" s="155"/>
      <c r="SRO5" s="155"/>
      <c r="SRP5" s="155"/>
      <c r="SRQ5" s="155"/>
      <c r="SRR5" s="155"/>
      <c r="SRS5" s="155"/>
      <c r="SRT5" s="155"/>
      <c r="SRU5" s="155"/>
      <c r="SRV5" s="155"/>
      <c r="SRW5" s="155"/>
      <c r="SRX5" s="155"/>
      <c r="SRY5" s="155"/>
      <c r="SRZ5" s="155"/>
      <c r="SSA5" s="155"/>
      <c r="SSB5" s="155"/>
      <c r="SSC5" s="155"/>
      <c r="SSD5" s="155"/>
      <c r="SSE5" s="155"/>
      <c r="SSF5" s="155"/>
      <c r="SSG5" s="155"/>
      <c r="SSH5" s="155"/>
      <c r="SSI5" s="155"/>
      <c r="SSJ5" s="155"/>
      <c r="SSK5" s="155"/>
      <c r="SSL5" s="155"/>
      <c r="SSM5" s="155"/>
      <c r="SSN5" s="155"/>
      <c r="SSO5" s="155"/>
      <c r="SSP5" s="155"/>
      <c r="SSQ5" s="155"/>
      <c r="SSR5" s="155"/>
      <c r="SSS5" s="155"/>
      <c r="SST5" s="155"/>
      <c r="SSU5" s="155"/>
      <c r="SSV5" s="155"/>
      <c r="SSW5" s="155"/>
      <c r="SSX5" s="155"/>
      <c r="SSY5" s="155"/>
      <c r="SSZ5" s="155"/>
      <c r="STA5" s="155"/>
      <c r="STB5" s="155"/>
      <c r="STC5" s="155"/>
      <c r="STD5" s="155"/>
      <c r="STE5" s="155"/>
      <c r="STF5" s="155"/>
      <c r="STG5" s="155"/>
      <c r="STH5" s="155"/>
      <c r="STI5" s="155"/>
      <c r="STJ5" s="155"/>
      <c r="STK5" s="155"/>
      <c r="STL5" s="155"/>
      <c r="STM5" s="155"/>
      <c r="STN5" s="155"/>
      <c r="STO5" s="155"/>
      <c r="STP5" s="155"/>
      <c r="STQ5" s="155"/>
      <c r="STR5" s="155"/>
      <c r="STS5" s="155"/>
      <c r="STT5" s="155"/>
      <c r="STU5" s="155"/>
      <c r="STV5" s="155"/>
      <c r="STW5" s="155"/>
      <c r="STX5" s="155"/>
      <c r="STY5" s="155"/>
      <c r="STZ5" s="155"/>
      <c r="SUA5" s="155"/>
      <c r="SUB5" s="155"/>
      <c r="SUC5" s="155"/>
      <c r="SUD5" s="155"/>
      <c r="SUE5" s="155"/>
      <c r="SUF5" s="155"/>
      <c r="SUG5" s="155"/>
      <c r="SUH5" s="155"/>
      <c r="SUI5" s="155"/>
      <c r="SUJ5" s="155"/>
      <c r="SUK5" s="155"/>
      <c r="SUL5" s="155"/>
      <c r="SUM5" s="155"/>
      <c r="SUN5" s="155"/>
      <c r="SUO5" s="155"/>
      <c r="SUP5" s="155"/>
      <c r="SUQ5" s="155"/>
      <c r="SUR5" s="155"/>
      <c r="SUS5" s="155"/>
      <c r="SUT5" s="155"/>
      <c r="SUU5" s="155"/>
      <c r="SUV5" s="155"/>
      <c r="SUW5" s="155"/>
      <c r="SUX5" s="155"/>
      <c r="SUY5" s="155"/>
      <c r="SUZ5" s="155"/>
      <c r="SVA5" s="155"/>
      <c r="SVB5" s="155"/>
      <c r="SVC5" s="155"/>
      <c r="SVD5" s="155"/>
      <c r="SVE5" s="155"/>
      <c r="SVF5" s="155"/>
      <c r="SVG5" s="155"/>
      <c r="SVH5" s="155"/>
      <c r="SVI5" s="155"/>
      <c r="SVJ5" s="155"/>
      <c r="SVK5" s="155"/>
      <c r="SVL5" s="155"/>
      <c r="SVM5" s="155"/>
      <c r="SVN5" s="155"/>
      <c r="SVO5" s="155"/>
      <c r="SVP5" s="155"/>
      <c r="SVQ5" s="155"/>
      <c r="SVR5" s="155"/>
      <c r="SVS5" s="155"/>
      <c r="SVT5" s="155"/>
      <c r="SVU5" s="155"/>
      <c r="SVV5" s="155"/>
      <c r="SVW5" s="155"/>
      <c r="SVX5" s="155"/>
      <c r="SVY5" s="155"/>
      <c r="SVZ5" s="155"/>
      <c r="SWA5" s="155"/>
      <c r="SWB5" s="155"/>
      <c r="SWC5" s="155"/>
      <c r="SWD5" s="155"/>
      <c r="SWE5" s="155"/>
      <c r="SWF5" s="155"/>
      <c r="SWG5" s="155"/>
      <c r="SWH5" s="155"/>
      <c r="SWI5" s="155"/>
      <c r="SWJ5" s="155"/>
      <c r="SWK5" s="155"/>
      <c r="SWL5" s="155"/>
      <c r="SWM5" s="155"/>
      <c r="SWN5" s="155"/>
      <c r="SWO5" s="155"/>
      <c r="SWP5" s="155"/>
      <c r="SWQ5" s="155"/>
      <c r="SWR5" s="155"/>
      <c r="SWS5" s="155"/>
      <c r="SWT5" s="155"/>
      <c r="SWU5" s="155"/>
      <c r="SWV5" s="155"/>
      <c r="SWW5" s="155"/>
      <c r="SWX5" s="155"/>
      <c r="SWY5" s="155"/>
      <c r="SWZ5" s="155"/>
      <c r="SXA5" s="155"/>
      <c r="SXB5" s="155"/>
      <c r="SXC5" s="155"/>
      <c r="SXD5" s="155"/>
      <c r="SXE5" s="155"/>
      <c r="SXF5" s="155"/>
      <c r="SXG5" s="155"/>
      <c r="SXH5" s="155"/>
      <c r="SXI5" s="155"/>
      <c r="SXJ5" s="155"/>
      <c r="SXK5" s="155"/>
      <c r="SXL5" s="155"/>
      <c r="SXM5" s="155"/>
      <c r="SXN5" s="155"/>
      <c r="SXO5" s="155"/>
      <c r="SXP5" s="155"/>
      <c r="SXQ5" s="155"/>
      <c r="SXR5" s="155"/>
      <c r="SXS5" s="155"/>
      <c r="SXT5" s="155"/>
      <c r="SXU5" s="155"/>
      <c r="SXV5" s="155"/>
      <c r="SXW5" s="155"/>
      <c r="SXX5" s="155"/>
      <c r="SXY5" s="155"/>
      <c r="SXZ5" s="155"/>
      <c r="SYA5" s="155"/>
      <c r="SYB5" s="155"/>
      <c r="SYC5" s="155"/>
      <c r="SYD5" s="155"/>
      <c r="SYE5" s="155"/>
      <c r="SYF5" s="155"/>
      <c r="SYG5" s="155"/>
      <c r="SYH5" s="155"/>
      <c r="SYI5" s="155"/>
      <c r="SYJ5" s="155"/>
      <c r="SYK5" s="155"/>
      <c r="SYL5" s="155"/>
      <c r="SYM5" s="155"/>
      <c r="SYN5" s="155"/>
      <c r="SYO5" s="155"/>
      <c r="SYP5" s="155"/>
      <c r="SYQ5" s="155"/>
      <c r="SYR5" s="155"/>
      <c r="SYS5" s="155"/>
      <c r="SYT5" s="155"/>
      <c r="SYU5" s="155"/>
      <c r="SYV5" s="155"/>
      <c r="SYW5" s="155"/>
      <c r="SYX5" s="155"/>
      <c r="SYY5" s="155"/>
      <c r="SYZ5" s="155"/>
      <c r="SZA5" s="155"/>
      <c r="SZB5" s="155"/>
      <c r="SZC5" s="155"/>
      <c r="SZD5" s="155"/>
      <c r="SZE5" s="155"/>
      <c r="SZF5" s="155"/>
      <c r="SZG5" s="155"/>
      <c r="SZH5" s="155"/>
      <c r="SZI5" s="155"/>
      <c r="SZJ5" s="155"/>
      <c r="SZK5" s="155"/>
      <c r="SZL5" s="155"/>
      <c r="SZM5" s="155"/>
      <c r="SZN5" s="155"/>
      <c r="SZO5" s="155"/>
      <c r="SZP5" s="155"/>
      <c r="SZQ5" s="155"/>
      <c r="SZR5" s="155"/>
      <c r="SZS5" s="155"/>
      <c r="SZT5" s="155"/>
      <c r="SZU5" s="155"/>
      <c r="SZV5" s="155"/>
      <c r="SZW5" s="155"/>
      <c r="SZX5" s="155"/>
      <c r="SZY5" s="155"/>
      <c r="SZZ5" s="155"/>
      <c r="TAA5" s="155"/>
      <c r="TAB5" s="155"/>
      <c r="TAC5" s="155"/>
      <c r="TAD5" s="155"/>
      <c r="TAE5" s="155"/>
      <c r="TAF5" s="155"/>
      <c r="TAG5" s="155"/>
      <c r="TAH5" s="155"/>
      <c r="TAI5" s="155"/>
      <c r="TAJ5" s="155"/>
      <c r="TAK5" s="155"/>
      <c r="TAL5" s="155"/>
      <c r="TAM5" s="155"/>
      <c r="TAN5" s="155"/>
      <c r="TAO5" s="155"/>
      <c r="TAP5" s="155"/>
      <c r="TAQ5" s="155"/>
      <c r="TAR5" s="155"/>
      <c r="TAS5" s="155"/>
      <c r="TAT5" s="155"/>
      <c r="TAU5" s="155"/>
      <c r="TAV5" s="155"/>
      <c r="TAW5" s="155"/>
      <c r="TAX5" s="155"/>
      <c r="TAY5" s="155"/>
      <c r="TAZ5" s="155"/>
      <c r="TBA5" s="155"/>
      <c r="TBB5" s="155"/>
      <c r="TBC5" s="155"/>
      <c r="TBD5" s="155"/>
      <c r="TBE5" s="155"/>
      <c r="TBF5" s="155"/>
      <c r="TBG5" s="155"/>
      <c r="TBH5" s="155"/>
      <c r="TBI5" s="155"/>
      <c r="TBJ5" s="155"/>
      <c r="TBK5" s="155"/>
      <c r="TBL5" s="155"/>
      <c r="TBM5" s="155"/>
      <c r="TBN5" s="155"/>
      <c r="TBO5" s="155"/>
      <c r="TBP5" s="155"/>
      <c r="TBQ5" s="155"/>
      <c r="TBR5" s="155"/>
      <c r="TBS5" s="155"/>
      <c r="TBT5" s="155"/>
      <c r="TBU5" s="155"/>
      <c r="TBV5" s="155"/>
      <c r="TBW5" s="155"/>
      <c r="TBX5" s="155"/>
      <c r="TBY5" s="155"/>
      <c r="TBZ5" s="155"/>
      <c r="TCA5" s="155"/>
      <c r="TCB5" s="155"/>
      <c r="TCC5" s="155"/>
      <c r="TCD5" s="155"/>
      <c r="TCE5" s="155"/>
      <c r="TCF5" s="155"/>
      <c r="TCG5" s="155"/>
      <c r="TCH5" s="155"/>
      <c r="TCI5" s="155"/>
      <c r="TCJ5" s="155"/>
      <c r="TCK5" s="155"/>
      <c r="TCL5" s="155"/>
      <c r="TCM5" s="155"/>
      <c r="TCN5" s="155"/>
      <c r="TCO5" s="155"/>
      <c r="TCP5" s="155"/>
      <c r="TCQ5" s="155"/>
      <c r="TCR5" s="155"/>
      <c r="TCS5" s="155"/>
      <c r="TCT5" s="155"/>
      <c r="TCU5" s="155"/>
      <c r="TCV5" s="155"/>
      <c r="TCW5" s="155"/>
      <c r="TCX5" s="155"/>
      <c r="TCY5" s="155"/>
      <c r="TCZ5" s="155"/>
      <c r="TDA5" s="155"/>
      <c r="TDB5" s="155"/>
      <c r="TDC5" s="155"/>
      <c r="TDD5" s="155"/>
      <c r="TDE5" s="155"/>
      <c r="TDF5" s="155"/>
      <c r="TDG5" s="155"/>
      <c r="TDH5" s="155"/>
      <c r="TDI5" s="155"/>
      <c r="TDJ5" s="155"/>
      <c r="TDK5" s="155"/>
      <c r="TDL5" s="155"/>
      <c r="TDM5" s="155"/>
      <c r="TDN5" s="155"/>
      <c r="TDO5" s="155"/>
      <c r="TDP5" s="155"/>
      <c r="TDQ5" s="155"/>
      <c r="TDR5" s="155"/>
      <c r="TDS5" s="155"/>
      <c r="TDT5" s="155"/>
      <c r="TDU5" s="155"/>
      <c r="TDV5" s="155"/>
      <c r="TDW5" s="155"/>
      <c r="TDX5" s="155"/>
      <c r="TDY5" s="155"/>
      <c r="TDZ5" s="155"/>
      <c r="TEA5" s="155"/>
      <c r="TEB5" s="155"/>
      <c r="TEC5" s="155"/>
      <c r="TED5" s="155"/>
      <c r="TEE5" s="155"/>
      <c r="TEF5" s="155"/>
      <c r="TEG5" s="155"/>
      <c r="TEH5" s="155"/>
      <c r="TEI5" s="155"/>
      <c r="TEJ5" s="155"/>
      <c r="TEK5" s="155"/>
      <c r="TEL5" s="155"/>
      <c r="TEM5" s="155"/>
      <c r="TEN5" s="155"/>
      <c r="TEO5" s="155"/>
      <c r="TEP5" s="155"/>
      <c r="TEQ5" s="155"/>
      <c r="TER5" s="155"/>
      <c r="TES5" s="155"/>
      <c r="TET5" s="155"/>
      <c r="TEU5" s="155"/>
      <c r="TEV5" s="155"/>
      <c r="TEW5" s="155"/>
      <c r="TEX5" s="155"/>
      <c r="TEY5" s="155"/>
      <c r="TEZ5" s="155"/>
      <c r="TFA5" s="155"/>
      <c r="TFB5" s="155"/>
      <c r="TFC5" s="155"/>
      <c r="TFD5" s="155"/>
      <c r="TFE5" s="155"/>
      <c r="TFF5" s="155"/>
      <c r="TFG5" s="155"/>
      <c r="TFH5" s="155"/>
      <c r="TFI5" s="155"/>
      <c r="TFJ5" s="155"/>
      <c r="TFK5" s="155"/>
      <c r="TFL5" s="155"/>
      <c r="TFM5" s="155"/>
      <c r="TFN5" s="155"/>
      <c r="TFO5" s="155"/>
      <c r="TFP5" s="155"/>
      <c r="TFQ5" s="155"/>
      <c r="TFR5" s="155"/>
      <c r="TFS5" s="155"/>
      <c r="TFT5" s="155"/>
      <c r="TFU5" s="155"/>
      <c r="TFV5" s="155"/>
      <c r="TFW5" s="155"/>
      <c r="TFX5" s="155"/>
      <c r="TFY5" s="155"/>
      <c r="TFZ5" s="155"/>
      <c r="TGA5" s="155"/>
      <c r="TGB5" s="155"/>
      <c r="TGC5" s="155"/>
      <c r="TGD5" s="155"/>
      <c r="TGE5" s="155"/>
      <c r="TGF5" s="155"/>
      <c r="TGG5" s="155"/>
      <c r="TGH5" s="155"/>
      <c r="TGI5" s="155"/>
      <c r="TGJ5" s="155"/>
      <c r="TGK5" s="155"/>
      <c r="TGL5" s="155"/>
      <c r="TGM5" s="155"/>
      <c r="TGN5" s="155"/>
      <c r="TGO5" s="155"/>
      <c r="TGP5" s="155"/>
      <c r="TGQ5" s="155"/>
      <c r="TGR5" s="155"/>
      <c r="TGS5" s="155"/>
      <c r="TGT5" s="155"/>
      <c r="TGU5" s="155"/>
      <c r="TGV5" s="155"/>
      <c r="TGW5" s="155"/>
      <c r="TGX5" s="155"/>
      <c r="TGY5" s="155"/>
      <c r="TGZ5" s="155"/>
      <c r="THA5" s="155"/>
      <c r="THB5" s="155"/>
      <c r="THC5" s="155"/>
      <c r="THD5" s="155"/>
      <c r="THE5" s="155"/>
      <c r="THF5" s="155"/>
      <c r="THG5" s="155"/>
      <c r="THH5" s="155"/>
      <c r="THI5" s="155"/>
      <c r="THJ5" s="155"/>
      <c r="THK5" s="155"/>
      <c r="THL5" s="155"/>
      <c r="THM5" s="155"/>
      <c r="THN5" s="155"/>
      <c r="THO5" s="155"/>
      <c r="THP5" s="155"/>
      <c r="THQ5" s="155"/>
      <c r="THR5" s="155"/>
      <c r="THS5" s="155"/>
      <c r="THT5" s="155"/>
      <c r="THU5" s="155"/>
      <c r="THV5" s="155"/>
      <c r="THW5" s="155"/>
      <c r="THX5" s="155"/>
      <c r="THY5" s="155"/>
      <c r="THZ5" s="155"/>
      <c r="TIA5" s="155"/>
      <c r="TIB5" s="155"/>
      <c r="TIC5" s="155"/>
      <c r="TID5" s="155"/>
      <c r="TIE5" s="155"/>
      <c r="TIF5" s="155"/>
      <c r="TIG5" s="155"/>
      <c r="TIH5" s="155"/>
      <c r="TII5" s="155"/>
      <c r="TIJ5" s="155"/>
      <c r="TIK5" s="155"/>
      <c r="TIL5" s="155"/>
      <c r="TIM5" s="155"/>
      <c r="TIN5" s="155"/>
      <c r="TIO5" s="155"/>
      <c r="TIP5" s="155"/>
      <c r="TIQ5" s="155"/>
      <c r="TIR5" s="155"/>
      <c r="TIS5" s="155"/>
      <c r="TIT5" s="155"/>
      <c r="TIU5" s="155"/>
      <c r="TIV5" s="155"/>
      <c r="TIW5" s="155"/>
      <c r="TIX5" s="155"/>
      <c r="TIY5" s="155"/>
      <c r="TIZ5" s="155"/>
      <c r="TJA5" s="155"/>
      <c r="TJB5" s="155"/>
      <c r="TJC5" s="155"/>
      <c r="TJD5" s="155"/>
      <c r="TJE5" s="155"/>
      <c r="TJF5" s="155"/>
      <c r="TJG5" s="155"/>
      <c r="TJH5" s="155"/>
      <c r="TJI5" s="155"/>
      <c r="TJJ5" s="155"/>
      <c r="TJK5" s="155"/>
      <c r="TJL5" s="155"/>
      <c r="TJM5" s="155"/>
      <c r="TJN5" s="155"/>
      <c r="TJO5" s="155"/>
      <c r="TJP5" s="155"/>
      <c r="TJQ5" s="155"/>
      <c r="TJR5" s="155"/>
      <c r="TJS5" s="155"/>
      <c r="TJT5" s="155"/>
      <c r="TJU5" s="155"/>
      <c r="TJV5" s="155"/>
      <c r="TJW5" s="155"/>
      <c r="TJX5" s="155"/>
      <c r="TJY5" s="155"/>
      <c r="TJZ5" s="155"/>
      <c r="TKA5" s="155"/>
      <c r="TKB5" s="155"/>
      <c r="TKC5" s="155"/>
      <c r="TKD5" s="155"/>
      <c r="TKE5" s="155"/>
      <c r="TKF5" s="155"/>
      <c r="TKG5" s="155"/>
      <c r="TKH5" s="155"/>
      <c r="TKI5" s="155"/>
      <c r="TKJ5" s="155"/>
      <c r="TKK5" s="155"/>
      <c r="TKL5" s="155"/>
      <c r="TKM5" s="155"/>
      <c r="TKN5" s="155"/>
      <c r="TKO5" s="155"/>
      <c r="TKP5" s="155"/>
      <c r="TKQ5" s="155"/>
      <c r="TKR5" s="155"/>
      <c r="TKS5" s="155"/>
      <c r="TKT5" s="155"/>
      <c r="TKU5" s="155"/>
      <c r="TKV5" s="155"/>
      <c r="TKW5" s="155"/>
      <c r="TKX5" s="155"/>
      <c r="TKY5" s="155"/>
      <c r="TKZ5" s="155"/>
      <c r="TLA5" s="155"/>
      <c r="TLB5" s="155"/>
      <c r="TLC5" s="155"/>
      <c r="TLD5" s="155"/>
      <c r="TLE5" s="155"/>
      <c r="TLF5" s="155"/>
      <c r="TLG5" s="155"/>
      <c r="TLH5" s="155"/>
      <c r="TLI5" s="155"/>
      <c r="TLJ5" s="155"/>
      <c r="TLK5" s="155"/>
      <c r="TLL5" s="155"/>
      <c r="TLM5" s="155"/>
      <c r="TLN5" s="155"/>
      <c r="TLO5" s="155"/>
      <c r="TLP5" s="155"/>
      <c r="TLQ5" s="155"/>
      <c r="TLR5" s="155"/>
      <c r="TLS5" s="155"/>
      <c r="TLT5" s="155"/>
      <c r="TLU5" s="155"/>
      <c r="TLV5" s="155"/>
      <c r="TLW5" s="155"/>
      <c r="TLX5" s="155"/>
      <c r="TLY5" s="155"/>
      <c r="TLZ5" s="155"/>
      <c r="TMA5" s="155"/>
      <c r="TMB5" s="155"/>
      <c r="TMC5" s="155"/>
      <c r="TMD5" s="155"/>
      <c r="TME5" s="155"/>
      <c r="TMF5" s="155"/>
      <c r="TMG5" s="155"/>
      <c r="TMH5" s="155"/>
      <c r="TMI5" s="155"/>
      <c r="TMJ5" s="155"/>
      <c r="TMK5" s="155"/>
      <c r="TML5" s="155"/>
      <c r="TMM5" s="155"/>
      <c r="TMN5" s="155"/>
      <c r="TMO5" s="155"/>
      <c r="TMP5" s="155"/>
      <c r="TMQ5" s="155"/>
      <c r="TMR5" s="155"/>
      <c r="TMS5" s="155"/>
      <c r="TMT5" s="155"/>
      <c r="TMU5" s="155"/>
      <c r="TMV5" s="155"/>
      <c r="TMW5" s="155"/>
      <c r="TMX5" s="155"/>
      <c r="TMY5" s="155"/>
      <c r="TMZ5" s="155"/>
      <c r="TNA5" s="155"/>
      <c r="TNB5" s="155"/>
      <c r="TNC5" s="155"/>
      <c r="TND5" s="155"/>
      <c r="TNE5" s="155"/>
      <c r="TNF5" s="155"/>
      <c r="TNG5" s="155"/>
      <c r="TNH5" s="155"/>
      <c r="TNI5" s="155"/>
      <c r="TNJ5" s="155"/>
      <c r="TNK5" s="155"/>
      <c r="TNL5" s="155"/>
      <c r="TNM5" s="155"/>
      <c r="TNN5" s="155"/>
      <c r="TNO5" s="155"/>
      <c r="TNP5" s="155"/>
      <c r="TNQ5" s="155"/>
      <c r="TNR5" s="155"/>
      <c r="TNS5" s="155"/>
      <c r="TNT5" s="155"/>
      <c r="TNU5" s="155"/>
      <c r="TNV5" s="155"/>
      <c r="TNW5" s="155"/>
      <c r="TNX5" s="155"/>
      <c r="TNY5" s="155"/>
      <c r="TNZ5" s="155"/>
      <c r="TOA5" s="155"/>
      <c r="TOB5" s="155"/>
      <c r="TOC5" s="155"/>
      <c r="TOD5" s="155"/>
      <c r="TOE5" s="155"/>
      <c r="TOF5" s="155"/>
      <c r="TOG5" s="155"/>
      <c r="TOH5" s="155"/>
      <c r="TOI5" s="155"/>
      <c r="TOJ5" s="155"/>
      <c r="TOK5" s="155"/>
      <c r="TOL5" s="155"/>
      <c r="TOM5" s="155"/>
      <c r="TON5" s="155"/>
      <c r="TOO5" s="155"/>
      <c r="TOP5" s="155"/>
      <c r="TOQ5" s="155"/>
      <c r="TOR5" s="155"/>
      <c r="TOS5" s="155"/>
      <c r="TOT5" s="155"/>
      <c r="TOU5" s="155"/>
      <c r="TOV5" s="155"/>
      <c r="TOW5" s="155"/>
      <c r="TOX5" s="155"/>
      <c r="TOY5" s="155"/>
      <c r="TOZ5" s="155"/>
      <c r="TPA5" s="155"/>
      <c r="TPB5" s="155"/>
      <c r="TPC5" s="155"/>
      <c r="TPD5" s="155"/>
      <c r="TPE5" s="155"/>
      <c r="TPF5" s="155"/>
      <c r="TPG5" s="155"/>
      <c r="TPH5" s="155"/>
      <c r="TPI5" s="155"/>
      <c r="TPJ5" s="155"/>
      <c r="TPK5" s="155"/>
      <c r="TPL5" s="155"/>
      <c r="TPM5" s="155"/>
      <c r="TPN5" s="155"/>
      <c r="TPO5" s="155"/>
      <c r="TPP5" s="155"/>
      <c r="TPQ5" s="155"/>
      <c r="TPR5" s="155"/>
      <c r="TPS5" s="155"/>
      <c r="TPT5" s="155"/>
      <c r="TPU5" s="155"/>
      <c r="TPV5" s="155"/>
      <c r="TPW5" s="155"/>
      <c r="TPX5" s="155"/>
      <c r="TPY5" s="155"/>
      <c r="TPZ5" s="155"/>
      <c r="TQA5" s="155"/>
      <c r="TQB5" s="155"/>
      <c r="TQC5" s="155"/>
      <c r="TQD5" s="155"/>
      <c r="TQE5" s="155"/>
      <c r="TQF5" s="155"/>
      <c r="TQG5" s="155"/>
      <c r="TQH5" s="155"/>
      <c r="TQI5" s="155"/>
      <c r="TQJ5" s="155"/>
      <c r="TQK5" s="155"/>
      <c r="TQL5" s="155"/>
      <c r="TQM5" s="155"/>
      <c r="TQN5" s="155"/>
      <c r="TQO5" s="155"/>
      <c r="TQP5" s="155"/>
      <c r="TQQ5" s="155"/>
      <c r="TQR5" s="155"/>
      <c r="TQS5" s="155"/>
      <c r="TQT5" s="155"/>
      <c r="TQU5" s="155"/>
      <c r="TQV5" s="155"/>
      <c r="TQW5" s="155"/>
      <c r="TQX5" s="155"/>
      <c r="TQY5" s="155"/>
      <c r="TQZ5" s="155"/>
      <c r="TRA5" s="155"/>
      <c r="TRB5" s="155"/>
      <c r="TRC5" s="155"/>
      <c r="TRD5" s="155"/>
      <c r="TRE5" s="155"/>
      <c r="TRF5" s="155"/>
      <c r="TRG5" s="155"/>
      <c r="TRH5" s="155"/>
      <c r="TRI5" s="155"/>
      <c r="TRJ5" s="155"/>
      <c r="TRK5" s="155"/>
      <c r="TRL5" s="155"/>
      <c r="TRM5" s="155"/>
      <c r="TRN5" s="155"/>
      <c r="TRO5" s="155"/>
      <c r="TRP5" s="155"/>
      <c r="TRQ5" s="155"/>
      <c r="TRR5" s="155"/>
      <c r="TRS5" s="155"/>
      <c r="TRT5" s="155"/>
      <c r="TRU5" s="155"/>
      <c r="TRV5" s="155"/>
      <c r="TRW5" s="155"/>
      <c r="TRX5" s="155"/>
      <c r="TRY5" s="155"/>
      <c r="TRZ5" s="155"/>
      <c r="TSA5" s="155"/>
      <c r="TSB5" s="155"/>
      <c r="TSC5" s="155"/>
      <c r="TSD5" s="155"/>
      <c r="TSE5" s="155"/>
      <c r="TSF5" s="155"/>
      <c r="TSG5" s="155"/>
      <c r="TSH5" s="155"/>
      <c r="TSI5" s="155"/>
      <c r="TSJ5" s="155"/>
      <c r="TSK5" s="155"/>
      <c r="TSL5" s="155"/>
      <c r="TSM5" s="155"/>
      <c r="TSN5" s="155"/>
      <c r="TSO5" s="155"/>
      <c r="TSP5" s="155"/>
      <c r="TSQ5" s="155"/>
      <c r="TSR5" s="155"/>
      <c r="TSS5" s="155"/>
      <c r="TST5" s="155"/>
      <c r="TSU5" s="155"/>
      <c r="TSV5" s="155"/>
      <c r="TSW5" s="155"/>
      <c r="TSX5" s="155"/>
      <c r="TSY5" s="155"/>
      <c r="TSZ5" s="155"/>
      <c r="TTA5" s="155"/>
      <c r="TTB5" s="155"/>
      <c r="TTC5" s="155"/>
      <c r="TTD5" s="155"/>
      <c r="TTE5" s="155"/>
      <c r="TTF5" s="155"/>
      <c r="TTG5" s="155"/>
      <c r="TTH5" s="155"/>
      <c r="TTI5" s="155"/>
      <c r="TTJ5" s="155"/>
      <c r="TTK5" s="155"/>
      <c r="TTL5" s="155"/>
      <c r="TTM5" s="155"/>
      <c r="TTN5" s="155"/>
      <c r="TTO5" s="155"/>
      <c r="TTP5" s="155"/>
      <c r="TTQ5" s="155"/>
      <c r="TTR5" s="155"/>
      <c r="TTS5" s="155"/>
      <c r="TTT5" s="155"/>
      <c r="TTU5" s="155"/>
      <c r="TTV5" s="155"/>
      <c r="TTW5" s="155"/>
      <c r="TTX5" s="155"/>
      <c r="TTY5" s="155"/>
      <c r="TTZ5" s="155"/>
      <c r="TUA5" s="155"/>
      <c r="TUB5" s="155"/>
      <c r="TUC5" s="155"/>
      <c r="TUD5" s="155"/>
      <c r="TUE5" s="155"/>
      <c r="TUF5" s="155"/>
      <c r="TUG5" s="155"/>
      <c r="TUH5" s="155"/>
      <c r="TUI5" s="155"/>
      <c r="TUJ5" s="155"/>
      <c r="TUK5" s="155"/>
      <c r="TUL5" s="155"/>
      <c r="TUM5" s="155"/>
      <c r="TUN5" s="155"/>
      <c r="TUO5" s="155"/>
      <c r="TUP5" s="155"/>
      <c r="TUQ5" s="155"/>
      <c r="TUR5" s="155"/>
      <c r="TUS5" s="155"/>
      <c r="TUT5" s="155"/>
      <c r="TUU5" s="155"/>
      <c r="TUV5" s="155"/>
      <c r="TUW5" s="155"/>
      <c r="TUX5" s="155"/>
      <c r="TUY5" s="155"/>
      <c r="TUZ5" s="155"/>
      <c r="TVA5" s="155"/>
      <c r="TVB5" s="155"/>
      <c r="TVC5" s="155"/>
      <c r="TVD5" s="155"/>
      <c r="TVE5" s="155"/>
      <c r="TVF5" s="155"/>
      <c r="TVG5" s="155"/>
      <c r="TVH5" s="155"/>
      <c r="TVI5" s="155"/>
      <c r="TVJ5" s="155"/>
      <c r="TVK5" s="155"/>
      <c r="TVL5" s="155"/>
      <c r="TVM5" s="155"/>
      <c r="TVN5" s="155"/>
      <c r="TVO5" s="155"/>
      <c r="TVP5" s="155"/>
      <c r="TVQ5" s="155"/>
      <c r="TVR5" s="155"/>
      <c r="TVS5" s="155"/>
      <c r="TVT5" s="155"/>
      <c r="TVU5" s="155"/>
      <c r="TVV5" s="155"/>
      <c r="TVW5" s="155"/>
      <c r="TVX5" s="155"/>
      <c r="TVY5" s="155"/>
      <c r="TVZ5" s="155"/>
      <c r="TWA5" s="155"/>
      <c r="TWB5" s="155"/>
      <c r="TWC5" s="155"/>
      <c r="TWD5" s="155"/>
      <c r="TWE5" s="155"/>
      <c r="TWF5" s="155"/>
      <c r="TWG5" s="155"/>
      <c r="TWH5" s="155"/>
      <c r="TWI5" s="155"/>
      <c r="TWJ5" s="155"/>
      <c r="TWK5" s="155"/>
      <c r="TWL5" s="155"/>
      <c r="TWM5" s="155"/>
      <c r="TWN5" s="155"/>
      <c r="TWO5" s="155"/>
      <c r="TWP5" s="155"/>
      <c r="TWQ5" s="155"/>
      <c r="TWR5" s="155"/>
      <c r="TWS5" s="155"/>
      <c r="TWT5" s="155"/>
      <c r="TWU5" s="155"/>
      <c r="TWV5" s="155"/>
      <c r="TWW5" s="155"/>
      <c r="TWX5" s="155"/>
      <c r="TWY5" s="155"/>
      <c r="TWZ5" s="155"/>
      <c r="TXA5" s="155"/>
      <c r="TXB5" s="155"/>
      <c r="TXC5" s="155"/>
      <c r="TXD5" s="155"/>
      <c r="TXE5" s="155"/>
      <c r="TXF5" s="155"/>
      <c r="TXG5" s="155"/>
      <c r="TXH5" s="155"/>
      <c r="TXI5" s="155"/>
      <c r="TXJ5" s="155"/>
      <c r="TXK5" s="155"/>
      <c r="TXL5" s="155"/>
      <c r="TXM5" s="155"/>
      <c r="TXN5" s="155"/>
      <c r="TXO5" s="155"/>
      <c r="TXP5" s="155"/>
      <c r="TXQ5" s="155"/>
      <c r="TXR5" s="155"/>
      <c r="TXS5" s="155"/>
      <c r="TXT5" s="155"/>
      <c r="TXU5" s="155"/>
      <c r="TXV5" s="155"/>
      <c r="TXW5" s="155"/>
      <c r="TXX5" s="155"/>
      <c r="TXY5" s="155"/>
      <c r="TXZ5" s="155"/>
      <c r="TYA5" s="155"/>
      <c r="TYB5" s="155"/>
      <c r="TYC5" s="155"/>
      <c r="TYD5" s="155"/>
      <c r="TYE5" s="155"/>
      <c r="TYF5" s="155"/>
      <c r="TYG5" s="155"/>
      <c r="TYH5" s="155"/>
      <c r="TYI5" s="155"/>
      <c r="TYJ5" s="155"/>
      <c r="TYK5" s="155"/>
      <c r="TYL5" s="155"/>
      <c r="TYM5" s="155"/>
      <c r="TYN5" s="155"/>
      <c r="TYO5" s="155"/>
      <c r="TYP5" s="155"/>
      <c r="TYQ5" s="155"/>
      <c r="TYR5" s="155"/>
      <c r="TYS5" s="155"/>
      <c r="TYT5" s="155"/>
      <c r="TYU5" s="155"/>
      <c r="TYV5" s="155"/>
      <c r="TYW5" s="155"/>
      <c r="TYX5" s="155"/>
      <c r="TYY5" s="155"/>
      <c r="TYZ5" s="155"/>
      <c r="TZA5" s="155"/>
      <c r="TZB5" s="155"/>
      <c r="TZC5" s="155"/>
      <c r="TZD5" s="155"/>
      <c r="TZE5" s="155"/>
      <c r="TZF5" s="155"/>
      <c r="TZG5" s="155"/>
      <c r="TZH5" s="155"/>
      <c r="TZI5" s="155"/>
      <c r="TZJ5" s="155"/>
      <c r="TZK5" s="155"/>
      <c r="TZL5" s="155"/>
      <c r="TZM5" s="155"/>
      <c r="TZN5" s="155"/>
      <c r="TZO5" s="155"/>
      <c r="TZP5" s="155"/>
      <c r="TZQ5" s="155"/>
      <c r="TZR5" s="155"/>
      <c r="TZS5" s="155"/>
      <c r="TZT5" s="155"/>
      <c r="TZU5" s="155"/>
      <c r="TZV5" s="155"/>
      <c r="TZW5" s="155"/>
      <c r="TZX5" s="155"/>
      <c r="TZY5" s="155"/>
      <c r="TZZ5" s="155"/>
      <c r="UAA5" s="155"/>
      <c r="UAB5" s="155"/>
      <c r="UAC5" s="155"/>
      <c r="UAD5" s="155"/>
      <c r="UAE5" s="155"/>
      <c r="UAF5" s="155"/>
      <c r="UAG5" s="155"/>
      <c r="UAH5" s="155"/>
      <c r="UAI5" s="155"/>
      <c r="UAJ5" s="155"/>
      <c r="UAK5" s="155"/>
      <c r="UAL5" s="155"/>
      <c r="UAM5" s="155"/>
      <c r="UAN5" s="155"/>
      <c r="UAO5" s="155"/>
      <c r="UAP5" s="155"/>
      <c r="UAQ5" s="155"/>
      <c r="UAR5" s="155"/>
      <c r="UAS5" s="155"/>
      <c r="UAT5" s="155"/>
      <c r="UAU5" s="155"/>
      <c r="UAV5" s="155"/>
      <c r="UAW5" s="155"/>
      <c r="UAX5" s="155"/>
      <c r="UAY5" s="155"/>
      <c r="UAZ5" s="155"/>
      <c r="UBA5" s="155"/>
      <c r="UBB5" s="155"/>
      <c r="UBC5" s="155"/>
      <c r="UBD5" s="155"/>
      <c r="UBE5" s="155"/>
      <c r="UBF5" s="155"/>
      <c r="UBG5" s="155"/>
      <c r="UBH5" s="155"/>
      <c r="UBI5" s="155"/>
      <c r="UBJ5" s="155"/>
      <c r="UBK5" s="155"/>
      <c r="UBL5" s="155"/>
      <c r="UBM5" s="155"/>
      <c r="UBN5" s="155"/>
      <c r="UBO5" s="155"/>
      <c r="UBP5" s="155"/>
      <c r="UBQ5" s="155"/>
      <c r="UBR5" s="155"/>
      <c r="UBS5" s="155"/>
      <c r="UBT5" s="155"/>
      <c r="UBU5" s="155"/>
      <c r="UBV5" s="155"/>
      <c r="UBW5" s="155"/>
      <c r="UBX5" s="155"/>
      <c r="UBY5" s="155"/>
      <c r="UBZ5" s="155"/>
      <c r="UCA5" s="155"/>
      <c r="UCB5" s="155"/>
      <c r="UCC5" s="155"/>
      <c r="UCD5" s="155"/>
      <c r="UCE5" s="155"/>
      <c r="UCF5" s="155"/>
      <c r="UCG5" s="155"/>
      <c r="UCH5" s="155"/>
      <c r="UCI5" s="155"/>
      <c r="UCJ5" s="155"/>
      <c r="UCK5" s="155"/>
      <c r="UCL5" s="155"/>
      <c r="UCM5" s="155"/>
      <c r="UCN5" s="155"/>
      <c r="UCO5" s="155"/>
      <c r="UCP5" s="155"/>
      <c r="UCQ5" s="155"/>
      <c r="UCR5" s="155"/>
      <c r="UCS5" s="155"/>
      <c r="UCT5" s="155"/>
      <c r="UCU5" s="155"/>
      <c r="UCV5" s="155"/>
      <c r="UCW5" s="155"/>
      <c r="UCX5" s="155"/>
      <c r="UCY5" s="155"/>
      <c r="UCZ5" s="155"/>
      <c r="UDA5" s="155"/>
      <c r="UDB5" s="155"/>
      <c r="UDC5" s="155"/>
      <c r="UDD5" s="155"/>
      <c r="UDE5" s="155"/>
      <c r="UDF5" s="155"/>
      <c r="UDG5" s="155"/>
      <c r="UDH5" s="155"/>
      <c r="UDI5" s="155"/>
      <c r="UDJ5" s="155"/>
      <c r="UDK5" s="155"/>
      <c r="UDL5" s="155"/>
      <c r="UDM5" s="155"/>
      <c r="UDN5" s="155"/>
      <c r="UDO5" s="155"/>
      <c r="UDP5" s="155"/>
      <c r="UDQ5" s="155"/>
      <c r="UDR5" s="155"/>
      <c r="UDS5" s="155"/>
      <c r="UDT5" s="155"/>
      <c r="UDU5" s="155"/>
      <c r="UDV5" s="155"/>
      <c r="UDW5" s="155"/>
      <c r="UDX5" s="155"/>
      <c r="UDY5" s="155"/>
      <c r="UDZ5" s="155"/>
      <c r="UEA5" s="155"/>
      <c r="UEB5" s="155"/>
      <c r="UEC5" s="155"/>
      <c r="UED5" s="155"/>
      <c r="UEE5" s="155"/>
      <c r="UEF5" s="155"/>
      <c r="UEG5" s="155"/>
      <c r="UEH5" s="155"/>
      <c r="UEI5" s="155"/>
      <c r="UEJ5" s="155"/>
      <c r="UEK5" s="155"/>
      <c r="UEL5" s="155"/>
      <c r="UEM5" s="155"/>
      <c r="UEN5" s="155"/>
      <c r="UEO5" s="155"/>
      <c r="UEP5" s="155"/>
      <c r="UEQ5" s="155"/>
      <c r="UER5" s="155"/>
      <c r="UES5" s="155"/>
      <c r="UET5" s="155"/>
      <c r="UEU5" s="155"/>
      <c r="UEV5" s="155"/>
      <c r="UEW5" s="155"/>
      <c r="UEX5" s="155"/>
      <c r="UEY5" s="155"/>
      <c r="UEZ5" s="155"/>
      <c r="UFA5" s="155"/>
      <c r="UFB5" s="155"/>
      <c r="UFC5" s="155"/>
      <c r="UFD5" s="155"/>
      <c r="UFE5" s="155"/>
      <c r="UFF5" s="155"/>
      <c r="UFG5" s="155"/>
      <c r="UFH5" s="155"/>
      <c r="UFI5" s="155"/>
      <c r="UFJ5" s="155"/>
      <c r="UFK5" s="155"/>
      <c r="UFL5" s="155"/>
      <c r="UFM5" s="155"/>
      <c r="UFN5" s="155"/>
      <c r="UFO5" s="155"/>
      <c r="UFP5" s="155"/>
      <c r="UFQ5" s="155"/>
      <c r="UFR5" s="155"/>
      <c r="UFS5" s="155"/>
      <c r="UFT5" s="155"/>
      <c r="UFU5" s="155"/>
      <c r="UFV5" s="155"/>
      <c r="UFW5" s="155"/>
      <c r="UFX5" s="155"/>
      <c r="UFY5" s="155"/>
      <c r="UFZ5" s="155"/>
      <c r="UGA5" s="155"/>
      <c r="UGB5" s="155"/>
      <c r="UGC5" s="155"/>
      <c r="UGD5" s="155"/>
      <c r="UGE5" s="155"/>
      <c r="UGF5" s="155"/>
      <c r="UGG5" s="155"/>
      <c r="UGH5" s="155"/>
      <c r="UGI5" s="155"/>
      <c r="UGJ5" s="155"/>
      <c r="UGK5" s="155"/>
      <c r="UGL5" s="155"/>
      <c r="UGM5" s="155"/>
      <c r="UGN5" s="155"/>
      <c r="UGO5" s="155"/>
      <c r="UGP5" s="155"/>
      <c r="UGQ5" s="155"/>
      <c r="UGR5" s="155"/>
      <c r="UGS5" s="155"/>
      <c r="UGT5" s="155"/>
      <c r="UGU5" s="155"/>
      <c r="UGV5" s="155"/>
      <c r="UGW5" s="155"/>
      <c r="UGX5" s="155"/>
      <c r="UGY5" s="155"/>
      <c r="UGZ5" s="155"/>
      <c r="UHA5" s="155"/>
      <c r="UHB5" s="155"/>
      <c r="UHC5" s="155"/>
      <c r="UHD5" s="155"/>
      <c r="UHE5" s="155"/>
      <c r="UHF5" s="155"/>
      <c r="UHG5" s="155"/>
      <c r="UHH5" s="155"/>
      <c r="UHI5" s="155"/>
      <c r="UHJ5" s="155"/>
      <c r="UHK5" s="155"/>
      <c r="UHL5" s="155"/>
      <c r="UHM5" s="155"/>
      <c r="UHN5" s="155"/>
      <c r="UHO5" s="155"/>
      <c r="UHP5" s="155"/>
      <c r="UHQ5" s="155"/>
      <c r="UHR5" s="155"/>
      <c r="UHS5" s="155"/>
      <c r="UHT5" s="155"/>
      <c r="UHU5" s="155"/>
      <c r="UHV5" s="155"/>
      <c r="UHW5" s="155"/>
      <c r="UHX5" s="155"/>
      <c r="UHY5" s="155"/>
      <c r="UHZ5" s="155"/>
      <c r="UIA5" s="155"/>
      <c r="UIB5" s="155"/>
      <c r="UIC5" s="155"/>
      <c r="UID5" s="155"/>
      <c r="UIE5" s="155"/>
      <c r="UIF5" s="155"/>
      <c r="UIG5" s="155"/>
      <c r="UIH5" s="155"/>
      <c r="UII5" s="155"/>
      <c r="UIJ5" s="155"/>
      <c r="UIK5" s="155"/>
      <c r="UIL5" s="155"/>
      <c r="UIM5" s="155"/>
      <c r="UIN5" s="155"/>
      <c r="UIO5" s="155"/>
      <c r="UIP5" s="155"/>
      <c r="UIQ5" s="155"/>
      <c r="UIR5" s="155"/>
      <c r="UIS5" s="155"/>
      <c r="UIT5" s="155"/>
      <c r="UIU5" s="155"/>
      <c r="UIV5" s="155"/>
      <c r="UIW5" s="155"/>
      <c r="UIX5" s="155"/>
      <c r="UIY5" s="155"/>
      <c r="UIZ5" s="155"/>
      <c r="UJA5" s="155"/>
      <c r="UJB5" s="155"/>
      <c r="UJC5" s="155"/>
      <c r="UJD5" s="155"/>
      <c r="UJE5" s="155"/>
      <c r="UJF5" s="155"/>
      <c r="UJG5" s="155"/>
      <c r="UJH5" s="155"/>
      <c r="UJI5" s="155"/>
      <c r="UJJ5" s="155"/>
      <c r="UJK5" s="155"/>
      <c r="UJL5" s="155"/>
      <c r="UJM5" s="155"/>
      <c r="UJN5" s="155"/>
      <c r="UJO5" s="155"/>
      <c r="UJP5" s="155"/>
      <c r="UJQ5" s="155"/>
      <c r="UJR5" s="155"/>
      <c r="UJS5" s="155"/>
      <c r="UJT5" s="155"/>
      <c r="UJU5" s="155"/>
      <c r="UJV5" s="155"/>
      <c r="UJW5" s="155"/>
      <c r="UJX5" s="155"/>
      <c r="UJY5" s="155"/>
      <c r="UJZ5" s="155"/>
      <c r="UKA5" s="155"/>
      <c r="UKB5" s="155"/>
      <c r="UKC5" s="155"/>
      <c r="UKD5" s="155"/>
      <c r="UKE5" s="155"/>
      <c r="UKF5" s="155"/>
      <c r="UKG5" s="155"/>
      <c r="UKH5" s="155"/>
      <c r="UKI5" s="155"/>
      <c r="UKJ5" s="155"/>
      <c r="UKK5" s="155"/>
      <c r="UKL5" s="155"/>
      <c r="UKM5" s="155"/>
      <c r="UKN5" s="155"/>
      <c r="UKO5" s="155"/>
      <c r="UKP5" s="155"/>
      <c r="UKQ5" s="155"/>
      <c r="UKR5" s="155"/>
      <c r="UKS5" s="155"/>
      <c r="UKT5" s="155"/>
      <c r="UKU5" s="155"/>
      <c r="UKV5" s="155"/>
      <c r="UKW5" s="155"/>
      <c r="UKX5" s="155"/>
      <c r="UKY5" s="155"/>
      <c r="UKZ5" s="155"/>
      <c r="ULA5" s="155"/>
      <c r="ULB5" s="155"/>
      <c r="ULC5" s="155"/>
      <c r="ULD5" s="155"/>
      <c r="ULE5" s="155"/>
      <c r="ULF5" s="155"/>
      <c r="ULG5" s="155"/>
      <c r="ULH5" s="155"/>
      <c r="ULI5" s="155"/>
      <c r="ULJ5" s="155"/>
      <c r="ULK5" s="155"/>
      <c r="ULL5" s="155"/>
      <c r="ULM5" s="155"/>
      <c r="ULN5" s="155"/>
      <c r="ULO5" s="155"/>
      <c r="ULP5" s="155"/>
      <c r="ULQ5" s="155"/>
      <c r="ULR5" s="155"/>
      <c r="ULS5" s="155"/>
      <c r="ULT5" s="155"/>
      <c r="ULU5" s="155"/>
      <c r="ULV5" s="155"/>
      <c r="ULW5" s="155"/>
      <c r="ULX5" s="155"/>
      <c r="ULY5" s="155"/>
      <c r="ULZ5" s="155"/>
      <c r="UMA5" s="155"/>
      <c r="UMB5" s="155"/>
      <c r="UMC5" s="155"/>
      <c r="UMD5" s="155"/>
      <c r="UME5" s="155"/>
      <c r="UMF5" s="155"/>
      <c r="UMG5" s="155"/>
      <c r="UMH5" s="155"/>
      <c r="UMI5" s="155"/>
      <c r="UMJ5" s="155"/>
      <c r="UMK5" s="155"/>
      <c r="UML5" s="155"/>
      <c r="UMM5" s="155"/>
      <c r="UMN5" s="155"/>
      <c r="UMO5" s="155"/>
      <c r="UMP5" s="155"/>
      <c r="UMQ5" s="155"/>
      <c r="UMR5" s="155"/>
      <c r="UMS5" s="155"/>
      <c r="UMT5" s="155"/>
      <c r="UMU5" s="155"/>
      <c r="UMV5" s="155"/>
      <c r="UMW5" s="155"/>
      <c r="UMX5" s="155"/>
      <c r="UMY5" s="155"/>
      <c r="UMZ5" s="155"/>
      <c r="UNA5" s="155"/>
      <c r="UNB5" s="155"/>
      <c r="UNC5" s="155"/>
      <c r="UND5" s="155"/>
      <c r="UNE5" s="155"/>
      <c r="UNF5" s="155"/>
      <c r="UNG5" s="155"/>
      <c r="UNH5" s="155"/>
      <c r="UNI5" s="155"/>
      <c r="UNJ5" s="155"/>
      <c r="UNK5" s="155"/>
      <c r="UNL5" s="155"/>
      <c r="UNM5" s="155"/>
      <c r="UNN5" s="155"/>
      <c r="UNO5" s="155"/>
      <c r="UNP5" s="155"/>
      <c r="UNQ5" s="155"/>
      <c r="UNR5" s="155"/>
      <c r="UNS5" s="155"/>
      <c r="UNT5" s="155"/>
      <c r="UNU5" s="155"/>
      <c r="UNV5" s="155"/>
      <c r="UNW5" s="155"/>
      <c r="UNX5" s="155"/>
      <c r="UNY5" s="155"/>
      <c r="UNZ5" s="155"/>
      <c r="UOA5" s="155"/>
      <c r="UOB5" s="155"/>
      <c r="UOC5" s="155"/>
      <c r="UOD5" s="155"/>
      <c r="UOE5" s="155"/>
      <c r="UOF5" s="155"/>
      <c r="UOG5" s="155"/>
      <c r="UOH5" s="155"/>
      <c r="UOI5" s="155"/>
      <c r="UOJ5" s="155"/>
      <c r="UOK5" s="155"/>
      <c r="UOL5" s="155"/>
      <c r="UOM5" s="155"/>
      <c r="UON5" s="155"/>
      <c r="UOO5" s="155"/>
      <c r="UOP5" s="155"/>
      <c r="UOQ5" s="155"/>
      <c r="UOR5" s="155"/>
      <c r="UOS5" s="155"/>
      <c r="UOT5" s="155"/>
      <c r="UOU5" s="155"/>
      <c r="UOV5" s="155"/>
      <c r="UOW5" s="155"/>
      <c r="UOX5" s="155"/>
      <c r="UOY5" s="155"/>
      <c r="UOZ5" s="155"/>
      <c r="UPA5" s="155"/>
      <c r="UPB5" s="155"/>
      <c r="UPC5" s="155"/>
      <c r="UPD5" s="155"/>
      <c r="UPE5" s="155"/>
      <c r="UPF5" s="155"/>
      <c r="UPG5" s="155"/>
      <c r="UPH5" s="155"/>
      <c r="UPI5" s="155"/>
      <c r="UPJ5" s="155"/>
      <c r="UPK5" s="155"/>
      <c r="UPL5" s="155"/>
      <c r="UPM5" s="155"/>
      <c r="UPN5" s="155"/>
      <c r="UPO5" s="155"/>
      <c r="UPP5" s="155"/>
      <c r="UPQ5" s="155"/>
      <c r="UPR5" s="155"/>
      <c r="UPS5" s="155"/>
      <c r="UPT5" s="155"/>
      <c r="UPU5" s="155"/>
      <c r="UPV5" s="155"/>
      <c r="UPW5" s="155"/>
      <c r="UPX5" s="155"/>
      <c r="UPY5" s="155"/>
      <c r="UPZ5" s="155"/>
      <c r="UQA5" s="155"/>
      <c r="UQB5" s="155"/>
      <c r="UQC5" s="155"/>
      <c r="UQD5" s="155"/>
      <c r="UQE5" s="155"/>
      <c r="UQF5" s="155"/>
      <c r="UQG5" s="155"/>
      <c r="UQH5" s="155"/>
      <c r="UQI5" s="155"/>
      <c r="UQJ5" s="155"/>
      <c r="UQK5" s="155"/>
      <c r="UQL5" s="155"/>
      <c r="UQM5" s="155"/>
      <c r="UQN5" s="155"/>
      <c r="UQO5" s="155"/>
      <c r="UQP5" s="155"/>
      <c r="UQQ5" s="155"/>
      <c r="UQR5" s="155"/>
      <c r="UQS5" s="155"/>
      <c r="UQT5" s="155"/>
      <c r="UQU5" s="155"/>
      <c r="UQV5" s="155"/>
      <c r="UQW5" s="155"/>
      <c r="UQX5" s="155"/>
      <c r="UQY5" s="155"/>
      <c r="UQZ5" s="155"/>
      <c r="URA5" s="155"/>
      <c r="URB5" s="155"/>
      <c r="URC5" s="155"/>
      <c r="URD5" s="155"/>
      <c r="URE5" s="155"/>
      <c r="URF5" s="155"/>
      <c r="URG5" s="155"/>
      <c r="URH5" s="155"/>
      <c r="URI5" s="155"/>
      <c r="URJ5" s="155"/>
      <c r="URK5" s="155"/>
      <c r="URL5" s="155"/>
      <c r="URM5" s="155"/>
      <c r="URN5" s="155"/>
      <c r="URO5" s="155"/>
      <c r="URP5" s="155"/>
      <c r="URQ5" s="155"/>
      <c r="URR5" s="155"/>
      <c r="URS5" s="155"/>
      <c r="URT5" s="155"/>
      <c r="URU5" s="155"/>
      <c r="URV5" s="155"/>
      <c r="URW5" s="155"/>
      <c r="URX5" s="155"/>
      <c r="URY5" s="155"/>
      <c r="URZ5" s="155"/>
      <c r="USA5" s="155"/>
      <c r="USB5" s="155"/>
      <c r="USC5" s="155"/>
      <c r="USD5" s="155"/>
      <c r="USE5" s="155"/>
      <c r="USF5" s="155"/>
      <c r="USG5" s="155"/>
      <c r="USH5" s="155"/>
      <c r="USI5" s="155"/>
      <c r="USJ5" s="155"/>
      <c r="USK5" s="155"/>
      <c r="USL5" s="155"/>
      <c r="USM5" s="155"/>
      <c r="USN5" s="155"/>
      <c r="USO5" s="155"/>
      <c r="USP5" s="155"/>
      <c r="USQ5" s="155"/>
      <c r="USR5" s="155"/>
      <c r="USS5" s="155"/>
      <c r="UST5" s="155"/>
      <c r="USU5" s="155"/>
      <c r="USV5" s="155"/>
      <c r="USW5" s="155"/>
      <c r="USX5" s="155"/>
      <c r="USY5" s="155"/>
      <c r="USZ5" s="155"/>
      <c r="UTA5" s="155"/>
      <c r="UTB5" s="155"/>
      <c r="UTC5" s="155"/>
      <c r="UTD5" s="155"/>
      <c r="UTE5" s="155"/>
      <c r="UTF5" s="155"/>
      <c r="UTG5" s="155"/>
      <c r="UTH5" s="155"/>
      <c r="UTI5" s="155"/>
      <c r="UTJ5" s="155"/>
      <c r="UTK5" s="155"/>
      <c r="UTL5" s="155"/>
      <c r="UTM5" s="155"/>
      <c r="UTN5" s="155"/>
      <c r="UTO5" s="155"/>
      <c r="UTP5" s="155"/>
      <c r="UTQ5" s="155"/>
      <c r="UTR5" s="155"/>
      <c r="UTS5" s="155"/>
      <c r="UTT5" s="155"/>
      <c r="UTU5" s="155"/>
      <c r="UTV5" s="155"/>
      <c r="UTW5" s="155"/>
      <c r="UTX5" s="155"/>
      <c r="UTY5" s="155"/>
      <c r="UTZ5" s="155"/>
      <c r="UUA5" s="155"/>
      <c r="UUB5" s="155"/>
      <c r="UUC5" s="155"/>
      <c r="UUD5" s="155"/>
      <c r="UUE5" s="155"/>
      <c r="UUF5" s="155"/>
      <c r="UUG5" s="155"/>
      <c r="UUH5" s="155"/>
      <c r="UUI5" s="155"/>
      <c r="UUJ5" s="155"/>
      <c r="UUK5" s="155"/>
      <c r="UUL5" s="155"/>
      <c r="UUM5" s="155"/>
      <c r="UUN5" s="155"/>
      <c r="UUO5" s="155"/>
      <c r="UUP5" s="155"/>
      <c r="UUQ5" s="155"/>
      <c r="UUR5" s="155"/>
      <c r="UUS5" s="155"/>
      <c r="UUT5" s="155"/>
      <c r="UUU5" s="155"/>
      <c r="UUV5" s="155"/>
      <c r="UUW5" s="155"/>
      <c r="UUX5" s="155"/>
      <c r="UUY5" s="155"/>
      <c r="UUZ5" s="155"/>
      <c r="UVA5" s="155"/>
      <c r="UVB5" s="155"/>
      <c r="UVC5" s="155"/>
      <c r="UVD5" s="155"/>
      <c r="UVE5" s="155"/>
      <c r="UVF5" s="155"/>
      <c r="UVG5" s="155"/>
      <c r="UVH5" s="155"/>
      <c r="UVI5" s="155"/>
      <c r="UVJ5" s="155"/>
      <c r="UVK5" s="155"/>
      <c r="UVL5" s="155"/>
      <c r="UVM5" s="155"/>
      <c r="UVN5" s="155"/>
      <c r="UVO5" s="155"/>
      <c r="UVP5" s="155"/>
      <c r="UVQ5" s="155"/>
      <c r="UVR5" s="155"/>
      <c r="UVS5" s="155"/>
      <c r="UVT5" s="155"/>
      <c r="UVU5" s="155"/>
      <c r="UVV5" s="155"/>
      <c r="UVW5" s="155"/>
      <c r="UVX5" s="155"/>
      <c r="UVY5" s="155"/>
      <c r="UVZ5" s="155"/>
      <c r="UWA5" s="155"/>
      <c r="UWB5" s="155"/>
      <c r="UWC5" s="155"/>
      <c r="UWD5" s="155"/>
      <c r="UWE5" s="155"/>
      <c r="UWF5" s="155"/>
      <c r="UWG5" s="155"/>
      <c r="UWH5" s="155"/>
      <c r="UWI5" s="155"/>
      <c r="UWJ5" s="155"/>
      <c r="UWK5" s="155"/>
      <c r="UWL5" s="155"/>
      <c r="UWM5" s="155"/>
      <c r="UWN5" s="155"/>
      <c r="UWO5" s="155"/>
      <c r="UWP5" s="155"/>
      <c r="UWQ5" s="155"/>
      <c r="UWR5" s="155"/>
      <c r="UWS5" s="155"/>
      <c r="UWT5" s="155"/>
      <c r="UWU5" s="155"/>
      <c r="UWV5" s="155"/>
      <c r="UWW5" s="155"/>
      <c r="UWX5" s="155"/>
      <c r="UWY5" s="155"/>
      <c r="UWZ5" s="155"/>
      <c r="UXA5" s="155"/>
      <c r="UXB5" s="155"/>
      <c r="UXC5" s="155"/>
      <c r="UXD5" s="155"/>
      <c r="UXE5" s="155"/>
      <c r="UXF5" s="155"/>
      <c r="UXG5" s="155"/>
      <c r="UXH5" s="155"/>
      <c r="UXI5" s="155"/>
      <c r="UXJ5" s="155"/>
      <c r="UXK5" s="155"/>
      <c r="UXL5" s="155"/>
      <c r="UXM5" s="155"/>
      <c r="UXN5" s="155"/>
      <c r="UXO5" s="155"/>
      <c r="UXP5" s="155"/>
      <c r="UXQ5" s="155"/>
      <c r="UXR5" s="155"/>
      <c r="UXS5" s="155"/>
      <c r="UXT5" s="155"/>
      <c r="UXU5" s="155"/>
      <c r="UXV5" s="155"/>
      <c r="UXW5" s="155"/>
      <c r="UXX5" s="155"/>
      <c r="UXY5" s="155"/>
      <c r="UXZ5" s="155"/>
      <c r="UYA5" s="155"/>
      <c r="UYB5" s="155"/>
      <c r="UYC5" s="155"/>
      <c r="UYD5" s="155"/>
      <c r="UYE5" s="155"/>
      <c r="UYF5" s="155"/>
      <c r="UYG5" s="155"/>
      <c r="UYH5" s="155"/>
      <c r="UYI5" s="155"/>
      <c r="UYJ5" s="155"/>
      <c r="UYK5" s="155"/>
      <c r="UYL5" s="155"/>
      <c r="UYM5" s="155"/>
      <c r="UYN5" s="155"/>
      <c r="UYO5" s="155"/>
      <c r="UYP5" s="155"/>
      <c r="UYQ5" s="155"/>
      <c r="UYR5" s="155"/>
      <c r="UYS5" s="155"/>
      <c r="UYT5" s="155"/>
      <c r="UYU5" s="155"/>
      <c r="UYV5" s="155"/>
      <c r="UYW5" s="155"/>
      <c r="UYX5" s="155"/>
      <c r="UYY5" s="155"/>
      <c r="UYZ5" s="155"/>
      <c r="UZA5" s="155"/>
      <c r="UZB5" s="155"/>
      <c r="UZC5" s="155"/>
      <c r="UZD5" s="155"/>
      <c r="UZE5" s="155"/>
      <c r="UZF5" s="155"/>
      <c r="UZG5" s="155"/>
      <c r="UZH5" s="155"/>
      <c r="UZI5" s="155"/>
      <c r="UZJ5" s="155"/>
      <c r="UZK5" s="155"/>
      <c r="UZL5" s="155"/>
      <c r="UZM5" s="155"/>
      <c r="UZN5" s="155"/>
      <c r="UZO5" s="155"/>
      <c r="UZP5" s="155"/>
      <c r="UZQ5" s="155"/>
      <c r="UZR5" s="155"/>
      <c r="UZS5" s="155"/>
      <c r="UZT5" s="155"/>
      <c r="UZU5" s="155"/>
      <c r="UZV5" s="155"/>
      <c r="UZW5" s="155"/>
      <c r="UZX5" s="155"/>
      <c r="UZY5" s="155"/>
      <c r="UZZ5" s="155"/>
      <c r="VAA5" s="155"/>
      <c r="VAB5" s="155"/>
      <c r="VAC5" s="155"/>
      <c r="VAD5" s="155"/>
      <c r="VAE5" s="155"/>
      <c r="VAF5" s="155"/>
      <c r="VAG5" s="155"/>
      <c r="VAH5" s="155"/>
      <c r="VAI5" s="155"/>
      <c r="VAJ5" s="155"/>
      <c r="VAK5" s="155"/>
      <c r="VAL5" s="155"/>
      <c r="VAM5" s="155"/>
      <c r="VAN5" s="155"/>
      <c r="VAO5" s="155"/>
      <c r="VAP5" s="155"/>
      <c r="VAQ5" s="155"/>
      <c r="VAR5" s="155"/>
      <c r="VAS5" s="155"/>
      <c r="VAT5" s="155"/>
      <c r="VAU5" s="155"/>
      <c r="VAV5" s="155"/>
      <c r="VAW5" s="155"/>
      <c r="VAX5" s="155"/>
      <c r="VAY5" s="155"/>
      <c r="VAZ5" s="155"/>
      <c r="VBA5" s="155"/>
      <c r="VBB5" s="155"/>
      <c r="VBC5" s="155"/>
      <c r="VBD5" s="155"/>
      <c r="VBE5" s="155"/>
      <c r="VBF5" s="155"/>
      <c r="VBG5" s="155"/>
      <c r="VBH5" s="155"/>
      <c r="VBI5" s="155"/>
      <c r="VBJ5" s="155"/>
      <c r="VBK5" s="155"/>
      <c r="VBL5" s="155"/>
      <c r="VBM5" s="155"/>
      <c r="VBN5" s="155"/>
      <c r="VBO5" s="155"/>
      <c r="VBP5" s="155"/>
      <c r="VBQ5" s="155"/>
      <c r="VBR5" s="155"/>
      <c r="VBS5" s="155"/>
      <c r="VBT5" s="155"/>
      <c r="VBU5" s="155"/>
      <c r="VBV5" s="155"/>
      <c r="VBW5" s="155"/>
      <c r="VBX5" s="155"/>
      <c r="VBY5" s="155"/>
      <c r="VBZ5" s="155"/>
      <c r="VCA5" s="155"/>
      <c r="VCB5" s="155"/>
      <c r="VCC5" s="155"/>
      <c r="VCD5" s="155"/>
      <c r="VCE5" s="155"/>
      <c r="VCF5" s="155"/>
      <c r="VCG5" s="155"/>
      <c r="VCH5" s="155"/>
      <c r="VCI5" s="155"/>
      <c r="VCJ5" s="155"/>
      <c r="VCK5" s="155"/>
      <c r="VCL5" s="155"/>
      <c r="VCM5" s="155"/>
      <c r="VCN5" s="155"/>
      <c r="VCO5" s="155"/>
      <c r="VCP5" s="155"/>
      <c r="VCQ5" s="155"/>
      <c r="VCR5" s="155"/>
      <c r="VCS5" s="155"/>
      <c r="VCT5" s="155"/>
      <c r="VCU5" s="155"/>
      <c r="VCV5" s="155"/>
      <c r="VCW5" s="155"/>
      <c r="VCX5" s="155"/>
      <c r="VCY5" s="155"/>
      <c r="VCZ5" s="155"/>
      <c r="VDA5" s="155"/>
      <c r="VDB5" s="155"/>
      <c r="VDC5" s="155"/>
      <c r="VDD5" s="155"/>
      <c r="VDE5" s="155"/>
      <c r="VDF5" s="155"/>
      <c r="VDG5" s="155"/>
      <c r="VDH5" s="155"/>
      <c r="VDI5" s="155"/>
      <c r="VDJ5" s="155"/>
      <c r="VDK5" s="155"/>
      <c r="VDL5" s="155"/>
      <c r="VDM5" s="155"/>
      <c r="VDN5" s="155"/>
      <c r="VDO5" s="155"/>
      <c r="VDP5" s="155"/>
      <c r="VDQ5" s="155"/>
      <c r="VDR5" s="155"/>
      <c r="VDS5" s="155"/>
      <c r="VDT5" s="155"/>
      <c r="VDU5" s="155"/>
      <c r="VDV5" s="155"/>
      <c r="VDW5" s="155"/>
      <c r="VDX5" s="155"/>
      <c r="VDY5" s="155"/>
      <c r="VDZ5" s="155"/>
      <c r="VEA5" s="155"/>
      <c r="VEB5" s="155"/>
      <c r="VEC5" s="155"/>
      <c r="VED5" s="155"/>
      <c r="VEE5" s="155"/>
      <c r="VEF5" s="155"/>
      <c r="VEG5" s="155"/>
      <c r="VEH5" s="155"/>
      <c r="VEI5" s="155"/>
      <c r="VEJ5" s="155"/>
      <c r="VEK5" s="155"/>
      <c r="VEL5" s="155"/>
      <c r="VEM5" s="155"/>
      <c r="VEN5" s="155"/>
      <c r="VEO5" s="155"/>
      <c r="VEP5" s="155"/>
      <c r="VEQ5" s="155"/>
      <c r="VER5" s="155"/>
      <c r="VES5" s="155"/>
      <c r="VET5" s="155"/>
      <c r="VEU5" s="155"/>
      <c r="VEV5" s="155"/>
      <c r="VEW5" s="155"/>
      <c r="VEX5" s="155"/>
      <c r="VEY5" s="155"/>
      <c r="VEZ5" s="155"/>
      <c r="VFA5" s="155"/>
      <c r="VFB5" s="155"/>
      <c r="VFC5" s="155"/>
      <c r="VFD5" s="155"/>
      <c r="VFE5" s="155"/>
      <c r="VFF5" s="155"/>
      <c r="VFG5" s="155"/>
      <c r="VFH5" s="155"/>
      <c r="VFI5" s="155"/>
      <c r="VFJ5" s="155"/>
      <c r="VFK5" s="155"/>
      <c r="VFL5" s="155"/>
      <c r="VFM5" s="155"/>
      <c r="VFN5" s="155"/>
      <c r="VFO5" s="155"/>
      <c r="VFP5" s="155"/>
      <c r="VFQ5" s="155"/>
      <c r="VFR5" s="155"/>
      <c r="VFS5" s="155"/>
      <c r="VFT5" s="155"/>
      <c r="VFU5" s="155"/>
      <c r="VFV5" s="155"/>
      <c r="VFW5" s="155"/>
      <c r="VFX5" s="155"/>
      <c r="VFY5" s="155"/>
      <c r="VFZ5" s="155"/>
      <c r="VGA5" s="155"/>
      <c r="VGB5" s="155"/>
      <c r="VGC5" s="155"/>
      <c r="VGD5" s="155"/>
      <c r="VGE5" s="155"/>
      <c r="VGF5" s="155"/>
      <c r="VGG5" s="155"/>
      <c r="VGH5" s="155"/>
      <c r="VGI5" s="155"/>
      <c r="VGJ5" s="155"/>
      <c r="VGK5" s="155"/>
      <c r="VGL5" s="155"/>
      <c r="VGM5" s="155"/>
      <c r="VGN5" s="155"/>
      <c r="VGO5" s="155"/>
      <c r="VGP5" s="155"/>
      <c r="VGQ5" s="155"/>
      <c r="VGR5" s="155"/>
      <c r="VGS5" s="155"/>
      <c r="VGT5" s="155"/>
      <c r="VGU5" s="155"/>
      <c r="VGV5" s="155"/>
      <c r="VGW5" s="155"/>
      <c r="VGX5" s="155"/>
      <c r="VGY5" s="155"/>
      <c r="VGZ5" s="155"/>
      <c r="VHA5" s="155"/>
      <c r="VHB5" s="155"/>
      <c r="VHC5" s="155"/>
      <c r="VHD5" s="155"/>
      <c r="VHE5" s="155"/>
      <c r="VHF5" s="155"/>
      <c r="VHG5" s="155"/>
      <c r="VHH5" s="155"/>
      <c r="VHI5" s="155"/>
      <c r="VHJ5" s="155"/>
      <c r="VHK5" s="155"/>
      <c r="VHL5" s="155"/>
      <c r="VHM5" s="155"/>
      <c r="VHN5" s="155"/>
      <c r="VHO5" s="155"/>
      <c r="VHP5" s="155"/>
      <c r="VHQ5" s="155"/>
      <c r="VHR5" s="155"/>
      <c r="VHS5" s="155"/>
      <c r="VHT5" s="155"/>
      <c r="VHU5" s="155"/>
      <c r="VHV5" s="155"/>
      <c r="VHW5" s="155"/>
      <c r="VHX5" s="155"/>
      <c r="VHY5" s="155"/>
      <c r="VHZ5" s="155"/>
      <c r="VIA5" s="155"/>
      <c r="VIB5" s="155"/>
      <c r="VIC5" s="155"/>
      <c r="VID5" s="155"/>
      <c r="VIE5" s="155"/>
      <c r="VIF5" s="155"/>
      <c r="VIG5" s="155"/>
      <c r="VIH5" s="155"/>
      <c r="VII5" s="155"/>
      <c r="VIJ5" s="155"/>
      <c r="VIK5" s="155"/>
      <c r="VIL5" s="155"/>
      <c r="VIM5" s="155"/>
      <c r="VIN5" s="155"/>
      <c r="VIO5" s="155"/>
      <c r="VIP5" s="155"/>
      <c r="VIQ5" s="155"/>
      <c r="VIR5" s="155"/>
      <c r="VIS5" s="155"/>
      <c r="VIT5" s="155"/>
      <c r="VIU5" s="155"/>
      <c r="VIV5" s="155"/>
      <c r="VIW5" s="155"/>
      <c r="VIX5" s="155"/>
      <c r="VIY5" s="155"/>
      <c r="VIZ5" s="155"/>
      <c r="VJA5" s="155"/>
      <c r="VJB5" s="155"/>
      <c r="VJC5" s="155"/>
      <c r="VJD5" s="155"/>
      <c r="VJE5" s="155"/>
      <c r="VJF5" s="155"/>
      <c r="VJG5" s="155"/>
      <c r="VJH5" s="155"/>
      <c r="VJI5" s="155"/>
      <c r="VJJ5" s="155"/>
      <c r="VJK5" s="155"/>
      <c r="VJL5" s="155"/>
      <c r="VJM5" s="155"/>
      <c r="VJN5" s="155"/>
      <c r="VJO5" s="155"/>
      <c r="VJP5" s="155"/>
      <c r="VJQ5" s="155"/>
      <c r="VJR5" s="155"/>
      <c r="VJS5" s="155"/>
      <c r="VJT5" s="155"/>
      <c r="VJU5" s="155"/>
      <c r="VJV5" s="155"/>
      <c r="VJW5" s="155"/>
      <c r="VJX5" s="155"/>
      <c r="VJY5" s="155"/>
      <c r="VJZ5" s="155"/>
      <c r="VKA5" s="155"/>
      <c r="VKB5" s="155"/>
      <c r="VKC5" s="155"/>
      <c r="VKD5" s="155"/>
      <c r="VKE5" s="155"/>
      <c r="VKF5" s="155"/>
      <c r="VKG5" s="155"/>
      <c r="VKH5" s="155"/>
      <c r="VKI5" s="155"/>
      <c r="VKJ5" s="155"/>
      <c r="VKK5" s="155"/>
      <c r="VKL5" s="155"/>
      <c r="VKM5" s="155"/>
      <c r="VKN5" s="155"/>
      <c r="VKO5" s="155"/>
      <c r="VKP5" s="155"/>
      <c r="VKQ5" s="155"/>
      <c r="VKR5" s="155"/>
      <c r="VKS5" s="155"/>
      <c r="VKT5" s="155"/>
      <c r="VKU5" s="155"/>
      <c r="VKV5" s="155"/>
      <c r="VKW5" s="155"/>
      <c r="VKX5" s="155"/>
      <c r="VKY5" s="155"/>
      <c r="VKZ5" s="155"/>
      <c r="VLA5" s="155"/>
      <c r="VLB5" s="155"/>
      <c r="VLC5" s="155"/>
      <c r="VLD5" s="155"/>
      <c r="VLE5" s="155"/>
      <c r="VLF5" s="155"/>
      <c r="VLG5" s="155"/>
      <c r="VLH5" s="155"/>
      <c r="VLI5" s="155"/>
      <c r="VLJ5" s="155"/>
      <c r="VLK5" s="155"/>
      <c r="VLL5" s="155"/>
      <c r="VLM5" s="155"/>
      <c r="VLN5" s="155"/>
      <c r="VLO5" s="155"/>
      <c r="VLP5" s="155"/>
      <c r="VLQ5" s="155"/>
      <c r="VLR5" s="155"/>
      <c r="VLS5" s="155"/>
      <c r="VLT5" s="155"/>
      <c r="VLU5" s="155"/>
      <c r="VLV5" s="155"/>
      <c r="VLW5" s="155"/>
      <c r="VLX5" s="155"/>
      <c r="VLY5" s="155"/>
      <c r="VLZ5" s="155"/>
      <c r="VMA5" s="155"/>
      <c r="VMB5" s="155"/>
      <c r="VMC5" s="155"/>
      <c r="VMD5" s="155"/>
      <c r="VME5" s="155"/>
      <c r="VMF5" s="155"/>
      <c r="VMG5" s="155"/>
      <c r="VMH5" s="155"/>
      <c r="VMI5" s="155"/>
      <c r="VMJ5" s="155"/>
      <c r="VMK5" s="155"/>
      <c r="VML5" s="155"/>
      <c r="VMM5" s="155"/>
      <c r="VMN5" s="155"/>
      <c r="VMO5" s="155"/>
      <c r="VMP5" s="155"/>
      <c r="VMQ5" s="155"/>
      <c r="VMR5" s="155"/>
      <c r="VMS5" s="155"/>
      <c r="VMT5" s="155"/>
      <c r="VMU5" s="155"/>
      <c r="VMV5" s="155"/>
      <c r="VMW5" s="155"/>
      <c r="VMX5" s="155"/>
      <c r="VMY5" s="155"/>
      <c r="VMZ5" s="155"/>
      <c r="VNA5" s="155"/>
      <c r="VNB5" s="155"/>
      <c r="VNC5" s="155"/>
      <c r="VND5" s="155"/>
      <c r="VNE5" s="155"/>
      <c r="VNF5" s="155"/>
      <c r="VNG5" s="155"/>
      <c r="VNH5" s="155"/>
      <c r="VNI5" s="155"/>
      <c r="VNJ5" s="155"/>
      <c r="VNK5" s="155"/>
      <c r="VNL5" s="155"/>
      <c r="VNM5" s="155"/>
      <c r="VNN5" s="155"/>
      <c r="VNO5" s="155"/>
      <c r="VNP5" s="155"/>
      <c r="VNQ5" s="155"/>
      <c r="VNR5" s="155"/>
      <c r="VNS5" s="155"/>
      <c r="VNT5" s="155"/>
      <c r="VNU5" s="155"/>
      <c r="VNV5" s="155"/>
      <c r="VNW5" s="155"/>
      <c r="VNX5" s="155"/>
      <c r="VNY5" s="155"/>
      <c r="VNZ5" s="155"/>
      <c r="VOA5" s="155"/>
      <c r="VOB5" s="155"/>
      <c r="VOC5" s="155"/>
      <c r="VOD5" s="155"/>
      <c r="VOE5" s="155"/>
      <c r="VOF5" s="155"/>
      <c r="VOG5" s="155"/>
      <c r="VOH5" s="155"/>
      <c r="VOI5" s="155"/>
      <c r="VOJ5" s="155"/>
      <c r="VOK5" s="155"/>
      <c r="VOL5" s="155"/>
      <c r="VOM5" s="155"/>
      <c r="VON5" s="155"/>
      <c r="VOO5" s="155"/>
      <c r="VOP5" s="155"/>
      <c r="VOQ5" s="155"/>
      <c r="VOR5" s="155"/>
      <c r="VOS5" s="155"/>
      <c r="VOT5" s="155"/>
      <c r="VOU5" s="155"/>
      <c r="VOV5" s="155"/>
      <c r="VOW5" s="155"/>
      <c r="VOX5" s="155"/>
      <c r="VOY5" s="155"/>
      <c r="VOZ5" s="155"/>
      <c r="VPA5" s="155"/>
      <c r="VPB5" s="155"/>
      <c r="VPC5" s="155"/>
      <c r="VPD5" s="155"/>
      <c r="VPE5" s="155"/>
      <c r="VPF5" s="155"/>
      <c r="VPG5" s="155"/>
      <c r="VPH5" s="155"/>
      <c r="VPI5" s="155"/>
      <c r="VPJ5" s="155"/>
      <c r="VPK5" s="155"/>
      <c r="VPL5" s="155"/>
      <c r="VPM5" s="155"/>
      <c r="VPN5" s="155"/>
      <c r="VPO5" s="155"/>
      <c r="VPP5" s="155"/>
      <c r="VPQ5" s="155"/>
      <c r="VPR5" s="155"/>
      <c r="VPS5" s="155"/>
      <c r="VPT5" s="155"/>
      <c r="VPU5" s="155"/>
      <c r="VPV5" s="155"/>
      <c r="VPW5" s="155"/>
      <c r="VPX5" s="155"/>
      <c r="VPY5" s="155"/>
      <c r="VPZ5" s="155"/>
      <c r="VQA5" s="155"/>
      <c r="VQB5" s="155"/>
      <c r="VQC5" s="155"/>
      <c r="VQD5" s="155"/>
      <c r="VQE5" s="155"/>
      <c r="VQF5" s="155"/>
      <c r="VQG5" s="155"/>
      <c r="VQH5" s="155"/>
      <c r="VQI5" s="155"/>
      <c r="VQJ5" s="155"/>
      <c r="VQK5" s="155"/>
      <c r="VQL5" s="155"/>
      <c r="VQM5" s="155"/>
      <c r="VQN5" s="155"/>
      <c r="VQO5" s="155"/>
      <c r="VQP5" s="155"/>
      <c r="VQQ5" s="155"/>
      <c r="VQR5" s="155"/>
      <c r="VQS5" s="155"/>
      <c r="VQT5" s="155"/>
      <c r="VQU5" s="155"/>
      <c r="VQV5" s="155"/>
      <c r="VQW5" s="155"/>
      <c r="VQX5" s="155"/>
      <c r="VQY5" s="155"/>
      <c r="VQZ5" s="155"/>
      <c r="VRA5" s="155"/>
      <c r="VRB5" s="155"/>
      <c r="VRC5" s="155"/>
      <c r="VRD5" s="155"/>
      <c r="VRE5" s="155"/>
      <c r="VRF5" s="155"/>
      <c r="VRG5" s="155"/>
      <c r="VRH5" s="155"/>
      <c r="VRI5" s="155"/>
      <c r="VRJ5" s="155"/>
      <c r="VRK5" s="155"/>
      <c r="VRL5" s="155"/>
      <c r="VRM5" s="155"/>
      <c r="VRN5" s="155"/>
      <c r="VRO5" s="155"/>
      <c r="VRP5" s="155"/>
      <c r="VRQ5" s="155"/>
      <c r="VRR5" s="155"/>
      <c r="VRS5" s="155"/>
      <c r="VRT5" s="155"/>
      <c r="VRU5" s="155"/>
      <c r="VRV5" s="155"/>
      <c r="VRW5" s="155"/>
      <c r="VRX5" s="155"/>
      <c r="VRY5" s="155"/>
      <c r="VRZ5" s="155"/>
      <c r="VSA5" s="155"/>
      <c r="VSB5" s="155"/>
      <c r="VSC5" s="155"/>
      <c r="VSD5" s="155"/>
      <c r="VSE5" s="155"/>
      <c r="VSF5" s="155"/>
      <c r="VSG5" s="155"/>
      <c r="VSH5" s="155"/>
      <c r="VSI5" s="155"/>
      <c r="VSJ5" s="155"/>
      <c r="VSK5" s="155"/>
      <c r="VSL5" s="155"/>
      <c r="VSM5" s="155"/>
      <c r="VSN5" s="155"/>
      <c r="VSO5" s="155"/>
      <c r="VSP5" s="155"/>
      <c r="VSQ5" s="155"/>
      <c r="VSR5" s="155"/>
      <c r="VSS5" s="155"/>
      <c r="VST5" s="155"/>
      <c r="VSU5" s="155"/>
      <c r="VSV5" s="155"/>
      <c r="VSW5" s="155"/>
      <c r="VSX5" s="155"/>
      <c r="VSY5" s="155"/>
      <c r="VSZ5" s="155"/>
      <c r="VTA5" s="155"/>
      <c r="VTB5" s="155"/>
      <c r="VTC5" s="155"/>
      <c r="VTD5" s="155"/>
      <c r="VTE5" s="155"/>
      <c r="VTF5" s="155"/>
      <c r="VTG5" s="155"/>
      <c r="VTH5" s="155"/>
      <c r="VTI5" s="155"/>
      <c r="VTJ5" s="155"/>
      <c r="VTK5" s="155"/>
      <c r="VTL5" s="155"/>
      <c r="VTM5" s="155"/>
      <c r="VTN5" s="155"/>
      <c r="VTO5" s="155"/>
      <c r="VTP5" s="155"/>
      <c r="VTQ5" s="155"/>
      <c r="VTR5" s="155"/>
      <c r="VTS5" s="155"/>
      <c r="VTT5" s="155"/>
      <c r="VTU5" s="155"/>
      <c r="VTV5" s="155"/>
      <c r="VTW5" s="155"/>
      <c r="VTX5" s="155"/>
      <c r="VTY5" s="155"/>
      <c r="VTZ5" s="155"/>
      <c r="VUA5" s="155"/>
      <c r="VUB5" s="155"/>
      <c r="VUC5" s="155"/>
      <c r="VUD5" s="155"/>
      <c r="VUE5" s="155"/>
      <c r="VUF5" s="155"/>
      <c r="VUG5" s="155"/>
      <c r="VUH5" s="155"/>
      <c r="VUI5" s="155"/>
      <c r="VUJ5" s="155"/>
      <c r="VUK5" s="155"/>
      <c r="VUL5" s="155"/>
      <c r="VUM5" s="155"/>
      <c r="VUN5" s="155"/>
      <c r="VUO5" s="155"/>
      <c r="VUP5" s="155"/>
      <c r="VUQ5" s="155"/>
      <c r="VUR5" s="155"/>
      <c r="VUS5" s="155"/>
      <c r="VUT5" s="155"/>
      <c r="VUU5" s="155"/>
      <c r="VUV5" s="155"/>
      <c r="VUW5" s="155"/>
      <c r="VUX5" s="155"/>
      <c r="VUY5" s="155"/>
      <c r="VUZ5" s="155"/>
      <c r="VVA5" s="155"/>
      <c r="VVB5" s="155"/>
      <c r="VVC5" s="155"/>
      <c r="VVD5" s="155"/>
      <c r="VVE5" s="155"/>
      <c r="VVF5" s="155"/>
      <c r="VVG5" s="155"/>
      <c r="VVH5" s="155"/>
      <c r="VVI5" s="155"/>
      <c r="VVJ5" s="155"/>
      <c r="VVK5" s="155"/>
      <c r="VVL5" s="155"/>
      <c r="VVM5" s="155"/>
      <c r="VVN5" s="155"/>
      <c r="VVO5" s="155"/>
      <c r="VVP5" s="155"/>
      <c r="VVQ5" s="155"/>
      <c r="VVR5" s="155"/>
      <c r="VVS5" s="155"/>
      <c r="VVT5" s="155"/>
      <c r="VVU5" s="155"/>
      <c r="VVV5" s="155"/>
      <c r="VVW5" s="155"/>
      <c r="VVX5" s="155"/>
      <c r="VVY5" s="155"/>
      <c r="VVZ5" s="155"/>
      <c r="VWA5" s="155"/>
      <c r="VWB5" s="155"/>
      <c r="VWC5" s="155"/>
      <c r="VWD5" s="155"/>
      <c r="VWE5" s="155"/>
      <c r="VWF5" s="155"/>
      <c r="VWG5" s="155"/>
      <c r="VWH5" s="155"/>
      <c r="VWI5" s="155"/>
      <c r="VWJ5" s="155"/>
      <c r="VWK5" s="155"/>
      <c r="VWL5" s="155"/>
      <c r="VWM5" s="155"/>
      <c r="VWN5" s="155"/>
      <c r="VWO5" s="155"/>
      <c r="VWP5" s="155"/>
      <c r="VWQ5" s="155"/>
      <c r="VWR5" s="155"/>
      <c r="VWS5" s="155"/>
      <c r="VWT5" s="155"/>
      <c r="VWU5" s="155"/>
      <c r="VWV5" s="155"/>
      <c r="VWW5" s="155"/>
      <c r="VWX5" s="155"/>
      <c r="VWY5" s="155"/>
      <c r="VWZ5" s="155"/>
      <c r="VXA5" s="155"/>
      <c r="VXB5" s="155"/>
      <c r="VXC5" s="155"/>
      <c r="VXD5" s="155"/>
      <c r="VXE5" s="155"/>
      <c r="VXF5" s="155"/>
      <c r="VXG5" s="155"/>
      <c r="VXH5" s="155"/>
      <c r="VXI5" s="155"/>
      <c r="VXJ5" s="155"/>
      <c r="VXK5" s="155"/>
      <c r="VXL5" s="155"/>
      <c r="VXM5" s="155"/>
      <c r="VXN5" s="155"/>
      <c r="VXO5" s="155"/>
      <c r="VXP5" s="155"/>
      <c r="VXQ5" s="155"/>
      <c r="VXR5" s="155"/>
      <c r="VXS5" s="155"/>
      <c r="VXT5" s="155"/>
      <c r="VXU5" s="155"/>
      <c r="VXV5" s="155"/>
      <c r="VXW5" s="155"/>
      <c r="VXX5" s="155"/>
      <c r="VXY5" s="155"/>
      <c r="VXZ5" s="155"/>
      <c r="VYA5" s="155"/>
      <c r="VYB5" s="155"/>
      <c r="VYC5" s="155"/>
      <c r="VYD5" s="155"/>
      <c r="VYE5" s="155"/>
      <c r="VYF5" s="155"/>
      <c r="VYG5" s="155"/>
      <c r="VYH5" s="155"/>
      <c r="VYI5" s="155"/>
      <c r="VYJ5" s="155"/>
      <c r="VYK5" s="155"/>
      <c r="VYL5" s="155"/>
      <c r="VYM5" s="155"/>
      <c r="VYN5" s="155"/>
      <c r="VYO5" s="155"/>
      <c r="VYP5" s="155"/>
      <c r="VYQ5" s="155"/>
      <c r="VYR5" s="155"/>
      <c r="VYS5" s="155"/>
      <c r="VYT5" s="155"/>
      <c r="VYU5" s="155"/>
      <c r="VYV5" s="155"/>
      <c r="VYW5" s="155"/>
      <c r="VYX5" s="155"/>
      <c r="VYY5" s="155"/>
      <c r="VYZ5" s="155"/>
      <c r="VZA5" s="155"/>
      <c r="VZB5" s="155"/>
      <c r="VZC5" s="155"/>
      <c r="VZD5" s="155"/>
      <c r="VZE5" s="155"/>
      <c r="VZF5" s="155"/>
      <c r="VZG5" s="155"/>
      <c r="VZH5" s="155"/>
      <c r="VZI5" s="155"/>
      <c r="VZJ5" s="155"/>
      <c r="VZK5" s="155"/>
      <c r="VZL5" s="155"/>
      <c r="VZM5" s="155"/>
      <c r="VZN5" s="155"/>
      <c r="VZO5" s="155"/>
      <c r="VZP5" s="155"/>
      <c r="VZQ5" s="155"/>
      <c r="VZR5" s="155"/>
      <c r="VZS5" s="155"/>
      <c r="VZT5" s="155"/>
      <c r="VZU5" s="155"/>
      <c r="VZV5" s="155"/>
      <c r="VZW5" s="155"/>
      <c r="VZX5" s="155"/>
      <c r="VZY5" s="155"/>
      <c r="VZZ5" s="155"/>
      <c r="WAA5" s="155"/>
      <c r="WAB5" s="155"/>
      <c r="WAC5" s="155"/>
      <c r="WAD5" s="155"/>
      <c r="WAE5" s="155"/>
      <c r="WAF5" s="155"/>
      <c r="WAG5" s="155"/>
      <c r="WAH5" s="155"/>
      <c r="WAI5" s="155"/>
      <c r="WAJ5" s="155"/>
      <c r="WAK5" s="155"/>
      <c r="WAL5" s="155"/>
      <c r="WAM5" s="155"/>
      <c r="WAN5" s="155"/>
      <c r="WAO5" s="155"/>
      <c r="WAP5" s="155"/>
      <c r="WAQ5" s="155"/>
      <c r="WAR5" s="155"/>
      <c r="WAS5" s="155"/>
      <c r="WAT5" s="155"/>
      <c r="WAU5" s="155"/>
      <c r="WAV5" s="155"/>
      <c r="WAW5" s="155"/>
      <c r="WAX5" s="155"/>
      <c r="WAY5" s="155"/>
      <c r="WAZ5" s="155"/>
      <c r="WBA5" s="155"/>
      <c r="WBB5" s="155"/>
      <c r="WBC5" s="155"/>
      <c r="WBD5" s="155"/>
      <c r="WBE5" s="155"/>
      <c r="WBF5" s="155"/>
      <c r="WBG5" s="155"/>
      <c r="WBH5" s="155"/>
      <c r="WBI5" s="155"/>
      <c r="WBJ5" s="155"/>
      <c r="WBK5" s="155"/>
      <c r="WBL5" s="155"/>
      <c r="WBM5" s="155"/>
      <c r="WBN5" s="155"/>
      <c r="WBO5" s="155"/>
      <c r="WBP5" s="155"/>
      <c r="WBQ5" s="155"/>
      <c r="WBR5" s="155"/>
      <c r="WBS5" s="155"/>
      <c r="WBT5" s="155"/>
      <c r="WBU5" s="155"/>
      <c r="WBV5" s="155"/>
      <c r="WBW5" s="155"/>
      <c r="WBX5" s="155"/>
      <c r="WBY5" s="155"/>
      <c r="WBZ5" s="155"/>
      <c r="WCA5" s="155"/>
      <c r="WCB5" s="155"/>
      <c r="WCC5" s="155"/>
      <c r="WCD5" s="155"/>
      <c r="WCE5" s="155"/>
      <c r="WCF5" s="155"/>
      <c r="WCG5" s="155"/>
      <c r="WCH5" s="155"/>
      <c r="WCI5" s="155"/>
      <c r="WCJ5" s="155"/>
      <c r="WCK5" s="155"/>
      <c r="WCL5" s="155"/>
      <c r="WCM5" s="155"/>
      <c r="WCN5" s="155"/>
      <c r="WCO5" s="155"/>
      <c r="WCP5" s="155"/>
      <c r="WCQ5" s="155"/>
      <c r="WCR5" s="155"/>
      <c r="WCS5" s="155"/>
      <c r="WCT5" s="155"/>
      <c r="WCU5" s="155"/>
      <c r="WCV5" s="155"/>
      <c r="WCW5" s="155"/>
      <c r="WCX5" s="155"/>
      <c r="WCY5" s="155"/>
      <c r="WCZ5" s="155"/>
      <c r="WDA5" s="155"/>
      <c r="WDB5" s="155"/>
      <c r="WDC5" s="155"/>
      <c r="WDD5" s="155"/>
      <c r="WDE5" s="155"/>
      <c r="WDF5" s="155"/>
      <c r="WDG5" s="155"/>
      <c r="WDH5" s="155"/>
      <c r="WDI5" s="155"/>
      <c r="WDJ5" s="155"/>
      <c r="WDK5" s="155"/>
      <c r="WDL5" s="155"/>
      <c r="WDM5" s="155"/>
      <c r="WDN5" s="155"/>
      <c r="WDO5" s="155"/>
      <c r="WDP5" s="155"/>
      <c r="WDQ5" s="155"/>
      <c r="WDR5" s="155"/>
      <c r="WDS5" s="155"/>
      <c r="WDT5" s="155"/>
      <c r="WDU5" s="155"/>
      <c r="WDV5" s="155"/>
      <c r="WDW5" s="155"/>
      <c r="WDX5" s="155"/>
      <c r="WDY5" s="155"/>
      <c r="WDZ5" s="155"/>
      <c r="WEA5" s="155"/>
      <c r="WEB5" s="155"/>
      <c r="WEC5" s="155"/>
      <c r="WED5" s="155"/>
      <c r="WEE5" s="155"/>
      <c r="WEF5" s="155"/>
      <c r="WEG5" s="155"/>
      <c r="WEH5" s="155"/>
      <c r="WEI5" s="155"/>
      <c r="WEJ5" s="155"/>
      <c r="WEK5" s="155"/>
      <c r="WEL5" s="155"/>
      <c r="WEM5" s="155"/>
      <c r="WEN5" s="155"/>
      <c r="WEO5" s="155"/>
      <c r="WEP5" s="155"/>
      <c r="WEQ5" s="155"/>
      <c r="WER5" s="155"/>
      <c r="WES5" s="155"/>
      <c r="WET5" s="155"/>
      <c r="WEU5" s="155"/>
      <c r="WEV5" s="155"/>
      <c r="WEW5" s="155"/>
      <c r="WEX5" s="155"/>
      <c r="WEY5" s="155"/>
      <c r="WEZ5" s="155"/>
      <c r="WFA5" s="155"/>
      <c r="WFB5" s="155"/>
      <c r="WFC5" s="155"/>
      <c r="WFD5" s="155"/>
      <c r="WFE5" s="155"/>
      <c r="WFF5" s="155"/>
      <c r="WFG5" s="155"/>
      <c r="WFH5" s="155"/>
      <c r="WFI5" s="155"/>
      <c r="WFJ5" s="155"/>
      <c r="WFK5" s="155"/>
      <c r="WFL5" s="155"/>
      <c r="WFM5" s="155"/>
      <c r="WFN5" s="155"/>
      <c r="WFO5" s="155"/>
      <c r="WFP5" s="155"/>
      <c r="WFQ5" s="155"/>
      <c r="WFR5" s="155"/>
      <c r="WFS5" s="155"/>
      <c r="WFT5" s="155"/>
      <c r="WFU5" s="155"/>
      <c r="WFV5" s="155"/>
      <c r="WFW5" s="155"/>
      <c r="WFX5" s="155"/>
      <c r="WFY5" s="155"/>
      <c r="WFZ5" s="155"/>
      <c r="WGA5" s="155"/>
      <c r="WGB5" s="155"/>
      <c r="WGC5" s="155"/>
      <c r="WGD5" s="155"/>
      <c r="WGE5" s="155"/>
      <c r="WGF5" s="155"/>
      <c r="WGG5" s="155"/>
      <c r="WGH5" s="155"/>
      <c r="WGI5" s="155"/>
      <c r="WGJ5" s="155"/>
      <c r="WGK5" s="155"/>
      <c r="WGL5" s="155"/>
      <c r="WGM5" s="155"/>
      <c r="WGN5" s="155"/>
      <c r="WGO5" s="155"/>
      <c r="WGP5" s="155"/>
      <c r="WGQ5" s="155"/>
      <c r="WGR5" s="155"/>
      <c r="WGS5" s="155"/>
      <c r="WGT5" s="155"/>
      <c r="WGU5" s="155"/>
      <c r="WGV5" s="155"/>
      <c r="WGW5" s="155"/>
      <c r="WGX5" s="155"/>
      <c r="WGY5" s="155"/>
      <c r="WGZ5" s="155"/>
      <c r="WHA5" s="155"/>
      <c r="WHB5" s="155"/>
      <c r="WHC5" s="155"/>
      <c r="WHD5" s="155"/>
      <c r="WHE5" s="155"/>
      <c r="WHF5" s="155"/>
      <c r="WHG5" s="155"/>
      <c r="WHH5" s="155"/>
      <c r="WHI5" s="155"/>
      <c r="WHJ5" s="155"/>
      <c r="WHK5" s="155"/>
      <c r="WHL5" s="155"/>
      <c r="WHM5" s="155"/>
      <c r="WHN5" s="155"/>
      <c r="WHO5" s="155"/>
      <c r="WHP5" s="155"/>
      <c r="WHQ5" s="155"/>
      <c r="WHR5" s="155"/>
      <c r="WHS5" s="155"/>
      <c r="WHT5" s="155"/>
      <c r="WHU5" s="155"/>
      <c r="WHV5" s="155"/>
      <c r="WHW5" s="155"/>
      <c r="WHX5" s="155"/>
      <c r="WHY5" s="155"/>
      <c r="WHZ5" s="155"/>
      <c r="WIA5" s="155"/>
      <c r="WIB5" s="155"/>
      <c r="WIC5" s="155"/>
      <c r="WID5" s="155"/>
      <c r="WIE5" s="155"/>
      <c r="WIF5" s="155"/>
      <c r="WIG5" s="155"/>
      <c r="WIH5" s="155"/>
      <c r="WII5" s="155"/>
      <c r="WIJ5" s="155"/>
      <c r="WIK5" s="155"/>
      <c r="WIL5" s="155"/>
      <c r="WIM5" s="155"/>
      <c r="WIN5" s="155"/>
      <c r="WIO5" s="155"/>
      <c r="WIP5" s="155"/>
      <c r="WIQ5" s="155"/>
      <c r="WIR5" s="155"/>
      <c r="WIS5" s="155"/>
      <c r="WIT5" s="155"/>
      <c r="WIU5" s="155"/>
      <c r="WIV5" s="155"/>
      <c r="WIW5" s="155"/>
      <c r="WIX5" s="155"/>
      <c r="WIY5" s="155"/>
      <c r="WIZ5" s="155"/>
      <c r="WJA5" s="155"/>
      <c r="WJB5" s="155"/>
      <c r="WJC5" s="155"/>
      <c r="WJD5" s="155"/>
      <c r="WJE5" s="155"/>
      <c r="WJF5" s="155"/>
      <c r="WJG5" s="155"/>
      <c r="WJH5" s="155"/>
      <c r="WJI5" s="155"/>
      <c r="WJJ5" s="155"/>
      <c r="WJK5" s="155"/>
      <c r="WJL5" s="155"/>
      <c r="WJM5" s="155"/>
      <c r="WJN5" s="155"/>
      <c r="WJO5" s="155"/>
      <c r="WJP5" s="155"/>
      <c r="WJQ5" s="155"/>
      <c r="WJR5" s="155"/>
      <c r="WJS5" s="155"/>
      <c r="WJT5" s="155"/>
      <c r="WJU5" s="155"/>
      <c r="WJV5" s="155"/>
      <c r="WJW5" s="155"/>
      <c r="WJX5" s="155"/>
      <c r="WJY5" s="155"/>
      <c r="WJZ5" s="155"/>
      <c r="WKA5" s="155"/>
      <c r="WKB5" s="155"/>
      <c r="WKC5" s="155"/>
      <c r="WKD5" s="155"/>
      <c r="WKE5" s="155"/>
      <c r="WKF5" s="155"/>
      <c r="WKG5" s="155"/>
      <c r="WKH5" s="155"/>
      <c r="WKI5" s="155"/>
      <c r="WKJ5" s="155"/>
      <c r="WKK5" s="155"/>
      <c r="WKL5" s="155"/>
      <c r="WKM5" s="155"/>
      <c r="WKN5" s="155"/>
      <c r="WKO5" s="155"/>
      <c r="WKP5" s="155"/>
      <c r="WKQ5" s="155"/>
      <c r="WKR5" s="155"/>
      <c r="WKS5" s="155"/>
      <c r="WKT5" s="155"/>
      <c r="WKU5" s="155"/>
      <c r="WKV5" s="155"/>
      <c r="WKW5" s="155"/>
      <c r="WKX5" s="155"/>
      <c r="WKY5" s="155"/>
      <c r="WKZ5" s="155"/>
      <c r="WLA5" s="155"/>
      <c r="WLB5" s="155"/>
      <c r="WLC5" s="155"/>
      <c r="WLD5" s="155"/>
      <c r="WLE5" s="155"/>
      <c r="WLF5" s="155"/>
      <c r="WLG5" s="155"/>
      <c r="WLH5" s="155"/>
      <c r="WLI5" s="155"/>
      <c r="WLJ5" s="155"/>
      <c r="WLK5" s="155"/>
      <c r="WLL5" s="155"/>
      <c r="WLM5" s="155"/>
      <c r="WLN5" s="155"/>
      <c r="WLO5" s="155"/>
      <c r="WLP5" s="155"/>
      <c r="WLQ5" s="155"/>
      <c r="WLR5" s="155"/>
      <c r="WLS5" s="155"/>
      <c r="WLT5" s="155"/>
      <c r="WLU5" s="155"/>
      <c r="WLV5" s="155"/>
      <c r="WLW5" s="155"/>
      <c r="WLX5" s="155"/>
      <c r="WLY5" s="155"/>
      <c r="WLZ5" s="155"/>
      <c r="WMA5" s="155"/>
      <c r="WMB5" s="155"/>
      <c r="WMC5" s="155"/>
      <c r="WMD5" s="155"/>
      <c r="WME5" s="155"/>
      <c r="WMF5" s="155"/>
      <c r="WMG5" s="155"/>
      <c r="WMH5" s="155"/>
      <c r="WMI5" s="155"/>
      <c r="WMJ5" s="155"/>
      <c r="WMK5" s="155"/>
      <c r="WML5" s="155"/>
      <c r="WMM5" s="155"/>
      <c r="WMN5" s="155"/>
      <c r="WMO5" s="155"/>
      <c r="WMP5" s="155"/>
      <c r="WMQ5" s="155"/>
      <c r="WMR5" s="155"/>
      <c r="WMS5" s="155"/>
      <c r="WMT5" s="155"/>
      <c r="WMU5" s="155"/>
      <c r="WMV5" s="155"/>
      <c r="WMW5" s="155"/>
      <c r="WMX5" s="155"/>
      <c r="WMY5" s="155"/>
      <c r="WMZ5" s="155"/>
      <c r="WNA5" s="155"/>
      <c r="WNB5" s="155"/>
      <c r="WNC5" s="155"/>
      <c r="WND5" s="155"/>
      <c r="WNE5" s="155"/>
      <c r="WNF5" s="155"/>
      <c r="WNG5" s="155"/>
      <c r="WNH5" s="155"/>
      <c r="WNI5" s="155"/>
      <c r="WNJ5" s="155"/>
      <c r="WNK5" s="155"/>
      <c r="WNL5" s="155"/>
      <c r="WNM5" s="155"/>
      <c r="WNN5" s="155"/>
      <c r="WNO5" s="155"/>
      <c r="WNP5" s="155"/>
      <c r="WNQ5" s="155"/>
      <c r="WNR5" s="155"/>
      <c r="WNS5" s="155"/>
      <c r="WNT5" s="155"/>
      <c r="WNU5" s="155"/>
      <c r="WNV5" s="155"/>
      <c r="WNW5" s="155"/>
      <c r="WNX5" s="155"/>
      <c r="WNY5" s="155"/>
      <c r="WNZ5" s="155"/>
      <c r="WOA5" s="155"/>
      <c r="WOB5" s="155"/>
      <c r="WOC5" s="155"/>
      <c r="WOD5" s="155"/>
      <c r="WOE5" s="155"/>
      <c r="WOF5" s="155"/>
      <c r="WOG5" s="155"/>
      <c r="WOH5" s="155"/>
      <c r="WOI5" s="155"/>
      <c r="WOJ5" s="155"/>
      <c r="WOK5" s="155"/>
      <c r="WOL5" s="155"/>
      <c r="WOM5" s="155"/>
      <c r="WON5" s="155"/>
      <c r="WOO5" s="155"/>
      <c r="WOP5" s="155"/>
      <c r="WOQ5" s="155"/>
      <c r="WOR5" s="155"/>
      <c r="WOS5" s="155"/>
      <c r="WOT5" s="155"/>
      <c r="WOU5" s="155"/>
      <c r="WOV5" s="155"/>
      <c r="WOW5" s="155"/>
      <c r="WOX5" s="155"/>
      <c r="WOY5" s="155"/>
      <c r="WOZ5" s="155"/>
      <c r="WPA5" s="155"/>
      <c r="WPB5" s="155"/>
      <c r="WPC5" s="155"/>
      <c r="WPD5" s="155"/>
      <c r="WPE5" s="155"/>
      <c r="WPF5" s="155"/>
      <c r="WPG5" s="155"/>
      <c r="WPH5" s="155"/>
      <c r="WPI5" s="155"/>
      <c r="WPJ5" s="155"/>
      <c r="WPK5" s="155"/>
      <c r="WPL5" s="155"/>
      <c r="WPM5" s="155"/>
      <c r="WPN5" s="155"/>
      <c r="WPO5" s="155"/>
      <c r="WPP5" s="155"/>
      <c r="WPQ5" s="155"/>
      <c r="WPR5" s="155"/>
      <c r="WPS5" s="155"/>
      <c r="WPT5" s="155"/>
      <c r="WPU5" s="155"/>
      <c r="WPV5" s="155"/>
      <c r="WPW5" s="155"/>
      <c r="WPX5" s="155"/>
      <c r="WPY5" s="155"/>
      <c r="WPZ5" s="155"/>
      <c r="WQA5" s="155"/>
      <c r="WQB5" s="155"/>
      <c r="WQC5" s="155"/>
      <c r="WQD5" s="155"/>
      <c r="WQE5" s="155"/>
      <c r="WQF5" s="155"/>
      <c r="WQG5" s="155"/>
      <c r="WQH5" s="155"/>
      <c r="WQI5" s="155"/>
      <c r="WQJ5" s="155"/>
      <c r="WQK5" s="155"/>
      <c r="WQL5" s="155"/>
      <c r="WQM5" s="155"/>
      <c r="WQN5" s="155"/>
      <c r="WQO5" s="155"/>
      <c r="WQP5" s="155"/>
      <c r="WQQ5" s="155"/>
      <c r="WQR5" s="155"/>
      <c r="WQS5" s="155"/>
      <c r="WQT5" s="155"/>
      <c r="WQU5" s="155"/>
      <c r="WQV5" s="155"/>
      <c r="WQW5" s="155"/>
      <c r="WQX5" s="155"/>
      <c r="WQY5" s="155"/>
      <c r="WQZ5" s="155"/>
      <c r="WRA5" s="155"/>
      <c r="WRB5" s="155"/>
      <c r="WRC5" s="155"/>
      <c r="WRD5" s="155"/>
      <c r="WRE5" s="155"/>
      <c r="WRF5" s="155"/>
      <c r="WRG5" s="155"/>
      <c r="WRH5" s="155"/>
      <c r="WRI5" s="155"/>
      <c r="WRJ5" s="155"/>
      <c r="WRK5" s="155"/>
      <c r="WRL5" s="155"/>
      <c r="WRM5" s="155"/>
      <c r="WRN5" s="155"/>
      <c r="WRO5" s="155"/>
      <c r="WRP5" s="155"/>
      <c r="WRQ5" s="155"/>
      <c r="WRR5" s="155"/>
      <c r="WRS5" s="155"/>
      <c r="WRT5" s="155"/>
      <c r="WRU5" s="155"/>
      <c r="WRV5" s="155"/>
      <c r="WRW5" s="155"/>
      <c r="WRX5" s="155"/>
      <c r="WRY5" s="155"/>
      <c r="WRZ5" s="155"/>
      <c r="WSA5" s="155"/>
      <c r="WSB5" s="155"/>
      <c r="WSC5" s="155"/>
      <c r="WSD5" s="155"/>
      <c r="WSE5" s="155"/>
      <c r="WSF5" s="155"/>
      <c r="WSG5" s="155"/>
      <c r="WSH5" s="155"/>
      <c r="WSI5" s="155"/>
      <c r="WSJ5" s="155"/>
      <c r="WSK5" s="155"/>
      <c r="WSL5" s="155"/>
      <c r="WSM5" s="155"/>
      <c r="WSN5" s="155"/>
      <c r="WSO5" s="155"/>
      <c r="WSP5" s="155"/>
      <c r="WSQ5" s="155"/>
      <c r="WSR5" s="155"/>
      <c r="WSS5" s="155"/>
      <c r="WST5" s="155"/>
      <c r="WSU5" s="155"/>
      <c r="WSV5" s="155"/>
      <c r="WSW5" s="155"/>
      <c r="WSX5" s="155"/>
      <c r="WSY5" s="155"/>
      <c r="WSZ5" s="155"/>
      <c r="WTA5" s="155"/>
      <c r="WTB5" s="155"/>
      <c r="WTC5" s="155"/>
      <c r="WTD5" s="155"/>
      <c r="WTE5" s="155"/>
      <c r="WTF5" s="155"/>
      <c r="WTG5" s="155"/>
      <c r="WTH5" s="155"/>
      <c r="WTI5" s="155"/>
      <c r="WTJ5" s="155"/>
      <c r="WTK5" s="155"/>
      <c r="WTL5" s="155"/>
      <c r="WTM5" s="155"/>
      <c r="WTN5" s="155"/>
      <c r="WTO5" s="155"/>
      <c r="WTP5" s="155"/>
      <c r="WTQ5" s="155"/>
      <c r="WTR5" s="155"/>
      <c r="WTS5" s="155"/>
      <c r="WTT5" s="155"/>
      <c r="WTU5" s="155"/>
      <c r="WTV5" s="155"/>
      <c r="WTW5" s="155"/>
      <c r="WTX5" s="155"/>
      <c r="WTY5" s="155"/>
      <c r="WTZ5" s="155"/>
      <c r="WUA5" s="155"/>
      <c r="WUB5" s="155"/>
      <c r="WUC5" s="155"/>
      <c r="WUD5" s="155"/>
      <c r="WUE5" s="155"/>
      <c r="WUF5" s="155"/>
      <c r="WUG5" s="155"/>
      <c r="WUH5" s="155"/>
      <c r="WUI5" s="155"/>
      <c r="WUJ5" s="155"/>
      <c r="WUK5" s="155"/>
      <c r="WUL5" s="155"/>
      <c r="WUM5" s="155"/>
      <c r="WUN5" s="155"/>
      <c r="WUO5" s="155"/>
      <c r="WUP5" s="155"/>
      <c r="WUQ5" s="155"/>
      <c r="WUR5" s="155"/>
      <c r="WUS5" s="155"/>
      <c r="WUT5" s="155"/>
      <c r="WUU5" s="155"/>
      <c r="WUV5" s="155"/>
      <c r="WUW5" s="155"/>
      <c r="WUX5" s="155"/>
      <c r="WUY5" s="155"/>
      <c r="WUZ5" s="155"/>
      <c r="WVA5" s="155"/>
      <c r="WVB5" s="155"/>
      <c r="WVC5" s="155"/>
      <c r="WVD5" s="155"/>
      <c r="WVE5" s="155"/>
      <c r="WVF5" s="155"/>
      <c r="WVG5" s="155"/>
      <c r="WVH5" s="155"/>
      <c r="WVI5" s="155"/>
      <c r="WVJ5" s="155"/>
      <c r="WVK5" s="155"/>
      <c r="WVL5" s="155"/>
      <c r="WVM5" s="155"/>
      <c r="WVN5" s="155"/>
      <c r="WVO5" s="155"/>
      <c r="WVP5" s="155"/>
      <c r="WVQ5" s="155"/>
      <c r="WVR5" s="155"/>
      <c r="WVS5" s="155"/>
      <c r="WVT5" s="155"/>
      <c r="WVU5" s="155"/>
      <c r="WVV5" s="155"/>
      <c r="WVW5" s="155"/>
      <c r="WVX5" s="155"/>
      <c r="WVY5" s="155"/>
      <c r="WVZ5" s="155"/>
      <c r="WWA5" s="155"/>
      <c r="WWB5" s="155"/>
      <c r="WWC5" s="155"/>
      <c r="WWD5" s="155"/>
      <c r="WWE5" s="155"/>
      <c r="WWF5" s="155"/>
      <c r="WWG5" s="155"/>
      <c r="WWH5" s="155"/>
      <c r="WWI5" s="155"/>
      <c r="WWJ5" s="155"/>
      <c r="WWK5" s="155"/>
      <c r="WWL5" s="155"/>
      <c r="WWM5" s="155"/>
      <c r="WWN5" s="155"/>
      <c r="WWO5" s="155"/>
      <c r="WWP5" s="155"/>
      <c r="WWQ5" s="155"/>
      <c r="WWR5" s="155"/>
      <c r="WWS5" s="155"/>
      <c r="WWT5" s="155"/>
      <c r="WWU5" s="155"/>
      <c r="WWV5" s="155"/>
      <c r="WWW5" s="155"/>
      <c r="WWX5" s="155"/>
      <c r="WWY5" s="155"/>
      <c r="WWZ5" s="155"/>
      <c r="WXA5" s="155"/>
      <c r="WXB5" s="155"/>
      <c r="WXC5" s="155"/>
      <c r="WXD5" s="155"/>
      <c r="WXE5" s="155"/>
      <c r="WXF5" s="155"/>
      <c r="WXG5" s="155"/>
      <c r="WXH5" s="155"/>
      <c r="WXI5" s="155"/>
      <c r="WXJ5" s="155"/>
      <c r="WXK5" s="155"/>
      <c r="WXL5" s="155"/>
      <c r="WXM5" s="155"/>
      <c r="WXN5" s="155"/>
      <c r="WXO5" s="155"/>
      <c r="WXP5" s="155"/>
      <c r="WXQ5" s="155"/>
      <c r="WXR5" s="155"/>
      <c r="WXS5" s="155"/>
      <c r="WXT5" s="155"/>
      <c r="WXU5" s="155"/>
      <c r="WXV5" s="155"/>
      <c r="WXW5" s="155"/>
      <c r="WXX5" s="155"/>
      <c r="WXY5" s="155"/>
      <c r="WXZ5" s="155"/>
      <c r="WYA5" s="155"/>
      <c r="WYB5" s="155"/>
      <c r="WYC5" s="155"/>
      <c r="WYD5" s="155"/>
      <c r="WYE5" s="155"/>
      <c r="WYF5" s="155"/>
      <c r="WYG5" s="155"/>
      <c r="WYH5" s="155"/>
      <c r="WYI5" s="155"/>
      <c r="WYJ5" s="155"/>
      <c r="WYK5" s="155"/>
      <c r="WYL5" s="155"/>
      <c r="WYM5" s="155"/>
      <c r="WYN5" s="155"/>
      <c r="WYO5" s="155"/>
      <c r="WYP5" s="155"/>
      <c r="WYQ5" s="155"/>
      <c r="WYR5" s="155"/>
      <c r="WYS5" s="155"/>
      <c r="WYT5" s="155"/>
      <c r="WYU5" s="155"/>
      <c r="WYV5" s="155"/>
      <c r="WYW5" s="155"/>
      <c r="WYX5" s="155"/>
      <c r="WYY5" s="155"/>
      <c r="WYZ5" s="155"/>
      <c r="WZA5" s="155"/>
      <c r="WZB5" s="155"/>
      <c r="WZC5" s="155"/>
      <c r="WZD5" s="155"/>
      <c r="WZE5" s="155"/>
      <c r="WZF5" s="155"/>
      <c r="WZG5" s="155"/>
      <c r="WZH5" s="155"/>
      <c r="WZI5" s="155"/>
      <c r="WZJ5" s="155"/>
      <c r="WZK5" s="155"/>
      <c r="WZL5" s="155"/>
      <c r="WZM5" s="155"/>
      <c r="WZN5" s="155"/>
      <c r="WZO5" s="155"/>
      <c r="WZP5" s="155"/>
      <c r="WZQ5" s="155"/>
      <c r="WZR5" s="155"/>
      <c r="WZS5" s="155"/>
      <c r="WZT5" s="155"/>
      <c r="WZU5" s="155"/>
      <c r="WZV5" s="155"/>
      <c r="WZW5" s="155"/>
      <c r="WZX5" s="155"/>
      <c r="WZY5" s="155"/>
      <c r="WZZ5" s="155"/>
      <c r="XAA5" s="155"/>
      <c r="XAB5" s="155"/>
      <c r="XAC5" s="155"/>
      <c r="XAD5" s="155"/>
      <c r="XAE5" s="155"/>
      <c r="XAF5" s="155"/>
      <c r="XAG5" s="155"/>
      <c r="XAH5" s="155"/>
      <c r="XAI5" s="155"/>
      <c r="XAJ5" s="155"/>
      <c r="XAK5" s="155"/>
      <c r="XAL5" s="155"/>
      <c r="XAM5" s="155"/>
      <c r="XAN5" s="155"/>
      <c r="XAO5" s="155"/>
      <c r="XAP5" s="155"/>
      <c r="XAQ5" s="155"/>
      <c r="XAR5" s="155"/>
      <c r="XAS5" s="155"/>
      <c r="XAT5" s="155"/>
      <c r="XAU5" s="155"/>
      <c r="XAV5" s="155"/>
      <c r="XAW5" s="155"/>
      <c r="XAX5" s="155"/>
      <c r="XAY5" s="155"/>
      <c r="XAZ5" s="155"/>
      <c r="XBA5" s="155"/>
      <c r="XBB5" s="155"/>
      <c r="XBC5" s="155"/>
      <c r="XBD5" s="155"/>
      <c r="XBE5" s="155"/>
      <c r="XBF5" s="155"/>
      <c r="XBG5" s="155"/>
      <c r="XBH5" s="155"/>
      <c r="XBI5" s="155"/>
      <c r="XBJ5" s="155"/>
      <c r="XBK5" s="155"/>
      <c r="XBL5" s="155"/>
      <c r="XBM5" s="155"/>
      <c r="XBN5" s="155"/>
      <c r="XBO5" s="155"/>
      <c r="XBP5" s="155"/>
      <c r="XBQ5" s="155"/>
      <c r="XBR5" s="155"/>
      <c r="XBS5" s="155"/>
      <c r="XBT5" s="155"/>
      <c r="XBU5" s="155"/>
      <c r="XBV5" s="155"/>
      <c r="XBW5" s="155"/>
      <c r="XBX5" s="155"/>
      <c r="XBY5" s="155"/>
      <c r="XBZ5" s="155"/>
      <c r="XCA5" s="155"/>
      <c r="XCB5" s="155"/>
      <c r="XCC5" s="155"/>
      <c r="XCD5" s="155"/>
      <c r="XCE5" s="155"/>
      <c r="XCF5" s="155"/>
      <c r="XCG5" s="155"/>
      <c r="XCH5" s="155"/>
      <c r="XCI5" s="155"/>
      <c r="XCJ5" s="155"/>
      <c r="XCK5" s="155"/>
      <c r="XCL5" s="155"/>
      <c r="XCM5" s="155"/>
      <c r="XCN5" s="155"/>
      <c r="XCO5" s="155"/>
      <c r="XCP5" s="155"/>
      <c r="XCQ5" s="155"/>
      <c r="XCR5" s="155"/>
      <c r="XCS5" s="155"/>
      <c r="XCT5" s="155"/>
      <c r="XCU5" s="155"/>
      <c r="XCV5" s="155"/>
      <c r="XCW5" s="155"/>
      <c r="XCX5" s="155"/>
      <c r="XCY5" s="155"/>
      <c r="XCZ5" s="155"/>
      <c r="XDA5" s="155"/>
      <c r="XDB5" s="155"/>
      <c r="XDC5" s="155"/>
      <c r="XDD5" s="155"/>
      <c r="XDE5" s="155"/>
      <c r="XDF5" s="155"/>
      <c r="XDG5" s="155"/>
      <c r="XDH5" s="155"/>
      <c r="XDI5" s="155"/>
      <c r="XDJ5" s="155"/>
      <c r="XDK5" s="155"/>
      <c r="XDL5" s="155"/>
      <c r="XDM5" s="155"/>
      <c r="XDN5" s="155"/>
      <c r="XDO5" s="155"/>
      <c r="XDP5" s="155"/>
      <c r="XDQ5" s="155"/>
      <c r="XDR5" s="155"/>
      <c r="XDS5" s="155"/>
      <c r="XDT5" s="155"/>
      <c r="XDU5" s="155"/>
      <c r="XDV5" s="155"/>
      <c r="XDW5" s="155"/>
      <c r="XDX5" s="155"/>
      <c r="XDY5" s="155"/>
      <c r="XDZ5" s="155"/>
      <c r="XEA5" s="155"/>
      <c r="XEB5" s="155"/>
      <c r="XEC5" s="155"/>
      <c r="XED5" s="155"/>
      <c r="XEE5" s="155"/>
      <c r="XEF5" s="155"/>
      <c r="XEG5" s="155"/>
      <c r="XEH5" s="155"/>
      <c r="XEI5" s="155"/>
      <c r="XEJ5" s="155"/>
      <c r="XEK5" s="155"/>
      <c r="XEL5" s="155"/>
      <c r="XEM5" s="155"/>
      <c r="XEN5" s="155"/>
      <c r="XEO5" s="155"/>
      <c r="XEP5" s="155"/>
      <c r="XEQ5" s="155"/>
      <c r="XER5" s="155"/>
      <c r="XES5" s="155"/>
      <c r="XET5" s="155"/>
      <c r="XEU5" s="155"/>
      <c r="XEV5" s="155"/>
      <c r="XEW5" s="155"/>
      <c r="XEX5" s="155"/>
      <c r="XEY5" s="155"/>
      <c r="XEZ5" s="155"/>
      <c r="XFA5" s="155"/>
      <c r="XFB5" s="155"/>
    </row>
    <row r="8" spans="1:16382" s="137" customFormat="1" x14ac:dyDescent="0.2">
      <c r="A8" s="149" t="s">
        <v>0</v>
      </c>
      <c r="B8" s="149" t="s">
        <v>1</v>
      </c>
      <c r="C8" s="149" t="s">
        <v>2</v>
      </c>
      <c r="D8" s="149" t="s">
        <v>3</v>
      </c>
      <c r="E8" s="149" t="s">
        <v>4</v>
      </c>
      <c r="F8" s="149" t="s">
        <v>5</v>
      </c>
      <c r="G8" s="149" t="s">
        <v>6</v>
      </c>
      <c r="H8" s="149" t="s">
        <v>7</v>
      </c>
      <c r="I8" s="152" t="s">
        <v>8</v>
      </c>
      <c r="J8" s="152"/>
      <c r="K8" s="152"/>
      <c r="L8" s="152"/>
      <c r="M8" s="149" t="s">
        <v>254</v>
      </c>
      <c r="N8" s="149"/>
      <c r="O8" s="149"/>
      <c r="P8" s="149"/>
      <c r="Q8" s="149" t="s">
        <v>255</v>
      </c>
      <c r="R8" s="149"/>
      <c r="S8" s="149"/>
      <c r="T8" s="149"/>
      <c r="U8" s="141" t="s">
        <v>256</v>
      </c>
      <c r="V8" s="150" t="s">
        <v>253</v>
      </c>
      <c r="W8" s="150"/>
    </row>
    <row r="9" spans="1:16382" s="137" customFormat="1" ht="25.5" x14ac:dyDescent="0.2">
      <c r="A9" s="149"/>
      <c r="B9" s="149"/>
      <c r="C9" s="149"/>
      <c r="D9" s="149"/>
      <c r="E9" s="149"/>
      <c r="F9" s="149"/>
      <c r="G9" s="149"/>
      <c r="H9" s="149"/>
      <c r="I9" s="143" t="s">
        <v>9</v>
      </c>
      <c r="J9" s="143" t="s">
        <v>10</v>
      </c>
      <c r="K9" s="143" t="s">
        <v>11</v>
      </c>
      <c r="L9" s="143" t="s">
        <v>12</v>
      </c>
      <c r="M9" s="143" t="s">
        <v>9</v>
      </c>
      <c r="N9" s="143" t="s">
        <v>10</v>
      </c>
      <c r="O9" s="143" t="s">
        <v>280</v>
      </c>
      <c r="P9" s="141" t="s">
        <v>12</v>
      </c>
      <c r="Q9" s="143" t="s">
        <v>9</v>
      </c>
      <c r="R9" s="143" t="s">
        <v>10</v>
      </c>
      <c r="S9" s="143" t="s">
        <v>280</v>
      </c>
      <c r="T9" s="141" t="s">
        <v>12</v>
      </c>
      <c r="U9" s="141" t="s">
        <v>12</v>
      </c>
      <c r="V9" s="144" t="s">
        <v>159</v>
      </c>
      <c r="W9" s="141" t="s">
        <v>160</v>
      </c>
    </row>
    <row r="10" spans="1:16382" ht="357" x14ac:dyDescent="0.2">
      <c r="A10" s="142" t="s">
        <v>13</v>
      </c>
      <c r="B10" s="142" t="s">
        <v>14</v>
      </c>
      <c r="C10" s="142" t="s">
        <v>15</v>
      </c>
      <c r="D10" s="142" t="s">
        <v>16</v>
      </c>
      <c r="E10" s="142" t="s">
        <v>15</v>
      </c>
      <c r="F10" s="142" t="s">
        <v>17</v>
      </c>
      <c r="G10" s="142" t="s">
        <v>18</v>
      </c>
      <c r="H10" s="142" t="s">
        <v>19</v>
      </c>
      <c r="I10" s="6">
        <v>100</v>
      </c>
      <c r="J10" s="6">
        <v>77.95</v>
      </c>
      <c r="K10" s="7">
        <v>77.95</v>
      </c>
      <c r="L10" s="5" t="s">
        <v>15</v>
      </c>
      <c r="M10" s="6">
        <v>28.5</v>
      </c>
      <c r="N10" s="6">
        <v>28.5</v>
      </c>
      <c r="O10" s="8">
        <v>100</v>
      </c>
      <c r="P10" s="1" t="s">
        <v>264</v>
      </c>
      <c r="Q10" s="6">
        <v>41.5</v>
      </c>
      <c r="R10" s="6">
        <v>49.45</v>
      </c>
      <c r="S10" s="91">
        <v>119.16</v>
      </c>
      <c r="T10" s="1" t="s">
        <v>220</v>
      </c>
      <c r="U10" s="3" t="s">
        <v>194</v>
      </c>
      <c r="V10" s="133">
        <f>+(M10+R10+11)/100</f>
        <v>0.88950000000000007</v>
      </c>
      <c r="W10" s="3" t="s">
        <v>195</v>
      </c>
    </row>
    <row r="11" spans="1:16382" ht="153" x14ac:dyDescent="0.2">
      <c r="A11" s="151" t="s">
        <v>20</v>
      </c>
      <c r="B11" s="151" t="s">
        <v>21</v>
      </c>
      <c r="C11" s="142" t="s">
        <v>15</v>
      </c>
      <c r="D11" s="142" t="s">
        <v>22</v>
      </c>
      <c r="E11" s="142" t="s">
        <v>15</v>
      </c>
      <c r="F11" s="142" t="s">
        <v>23</v>
      </c>
      <c r="G11" s="142" t="s">
        <v>24</v>
      </c>
      <c r="H11" s="142" t="s">
        <v>25</v>
      </c>
      <c r="I11" s="6">
        <v>1</v>
      </c>
      <c r="J11" s="6">
        <v>1</v>
      </c>
      <c r="K11" s="9">
        <v>100</v>
      </c>
      <c r="L11" s="5" t="s">
        <v>15</v>
      </c>
      <c r="M11" s="6">
        <v>1</v>
      </c>
      <c r="N11" s="6">
        <v>1</v>
      </c>
      <c r="O11" s="10">
        <v>100</v>
      </c>
      <c r="P11" s="1" t="s">
        <v>196</v>
      </c>
      <c r="Q11" s="6">
        <v>0</v>
      </c>
      <c r="R11" s="6" t="s">
        <v>15</v>
      </c>
      <c r="S11" s="92" t="s">
        <v>15</v>
      </c>
      <c r="T11" s="1" t="s">
        <v>221</v>
      </c>
      <c r="U11" s="1" t="s">
        <v>153</v>
      </c>
      <c r="V11" s="133">
        <v>1</v>
      </c>
      <c r="W11" s="2" t="s">
        <v>161</v>
      </c>
    </row>
    <row r="12" spans="1:16382" ht="51" x14ac:dyDescent="0.2">
      <c r="A12" s="151"/>
      <c r="B12" s="151"/>
      <c r="C12" s="142" t="s">
        <v>15</v>
      </c>
      <c r="D12" s="142" t="s">
        <v>26</v>
      </c>
      <c r="E12" s="142" t="s">
        <v>15</v>
      </c>
      <c r="F12" s="142" t="s">
        <v>23</v>
      </c>
      <c r="G12" s="142" t="s">
        <v>27</v>
      </c>
      <c r="H12" s="142" t="s">
        <v>25</v>
      </c>
      <c r="I12" s="6">
        <v>1</v>
      </c>
      <c r="J12" s="6" t="s">
        <v>15</v>
      </c>
      <c r="K12" s="11" t="s">
        <v>15</v>
      </c>
      <c r="L12" s="5" t="s">
        <v>15</v>
      </c>
      <c r="M12" s="6">
        <v>0</v>
      </c>
      <c r="N12" s="6" t="s">
        <v>15</v>
      </c>
      <c r="O12" s="12" t="s">
        <v>15</v>
      </c>
      <c r="P12" s="1" t="s">
        <v>15</v>
      </c>
      <c r="Q12" s="6">
        <v>0</v>
      </c>
      <c r="R12" s="6" t="s">
        <v>15</v>
      </c>
      <c r="S12" s="93" t="s">
        <v>15</v>
      </c>
      <c r="T12" s="1" t="s">
        <v>15</v>
      </c>
      <c r="U12" s="1" t="s">
        <v>153</v>
      </c>
      <c r="V12" s="133">
        <v>0</v>
      </c>
      <c r="W12" s="2" t="s">
        <v>173</v>
      </c>
    </row>
    <row r="13" spans="1:16382" ht="191.25" x14ac:dyDescent="0.2">
      <c r="A13" s="151"/>
      <c r="B13" s="142" t="s">
        <v>28</v>
      </c>
      <c r="C13" s="142" t="s">
        <v>15</v>
      </c>
      <c r="D13" s="142" t="s">
        <v>29</v>
      </c>
      <c r="E13" s="142" t="s">
        <v>15</v>
      </c>
      <c r="F13" s="142" t="s">
        <v>30</v>
      </c>
      <c r="G13" s="142" t="s">
        <v>31</v>
      </c>
      <c r="H13" s="142" t="s">
        <v>25</v>
      </c>
      <c r="I13" s="6">
        <v>1</v>
      </c>
      <c r="J13" s="6" t="s">
        <v>15</v>
      </c>
      <c r="K13" s="13" t="s">
        <v>15</v>
      </c>
      <c r="L13" s="5" t="s">
        <v>15</v>
      </c>
      <c r="M13" s="6">
        <v>0</v>
      </c>
      <c r="N13" s="6" t="s">
        <v>15</v>
      </c>
      <c r="O13" s="14" t="s">
        <v>15</v>
      </c>
      <c r="P13" s="1" t="s">
        <v>15</v>
      </c>
      <c r="Q13" s="6">
        <v>0</v>
      </c>
      <c r="R13" s="6" t="s">
        <v>15</v>
      </c>
      <c r="S13" s="94" t="s">
        <v>15</v>
      </c>
      <c r="T13" s="1" t="s">
        <v>222</v>
      </c>
      <c r="U13" s="3" t="s">
        <v>281</v>
      </c>
      <c r="V13" s="133">
        <v>0</v>
      </c>
      <c r="W13" s="2" t="s">
        <v>174</v>
      </c>
    </row>
    <row r="14" spans="1:16382" ht="51" x14ac:dyDescent="0.2">
      <c r="A14" s="151"/>
      <c r="B14" s="142" t="s">
        <v>32</v>
      </c>
      <c r="C14" s="142" t="s">
        <v>15</v>
      </c>
      <c r="D14" s="142" t="s">
        <v>33</v>
      </c>
      <c r="E14" s="142" t="s">
        <v>15</v>
      </c>
      <c r="F14" s="142" t="s">
        <v>34</v>
      </c>
      <c r="G14" s="142" t="s">
        <v>35</v>
      </c>
      <c r="H14" s="142" t="s">
        <v>36</v>
      </c>
      <c r="I14" s="6">
        <v>1</v>
      </c>
      <c r="J14" s="6" t="s">
        <v>15</v>
      </c>
      <c r="K14" s="15" t="s">
        <v>15</v>
      </c>
      <c r="L14" s="5" t="s">
        <v>15</v>
      </c>
      <c r="M14" s="6">
        <v>0</v>
      </c>
      <c r="N14" s="6" t="s">
        <v>15</v>
      </c>
      <c r="O14" s="16" t="s">
        <v>15</v>
      </c>
      <c r="P14" s="1" t="s">
        <v>197</v>
      </c>
      <c r="Q14" s="6">
        <v>0</v>
      </c>
      <c r="R14" s="6" t="s">
        <v>15</v>
      </c>
      <c r="S14" s="95" t="s">
        <v>15</v>
      </c>
      <c r="T14" s="1" t="s">
        <v>230</v>
      </c>
      <c r="U14" s="2" t="s">
        <v>162</v>
      </c>
      <c r="V14" s="133">
        <v>0</v>
      </c>
      <c r="W14" s="2" t="s">
        <v>173</v>
      </c>
    </row>
    <row r="15" spans="1:16382" ht="255" x14ac:dyDescent="0.2">
      <c r="A15" s="151"/>
      <c r="B15" s="142" t="s">
        <v>37</v>
      </c>
      <c r="C15" s="142" t="s">
        <v>15</v>
      </c>
      <c r="D15" s="142" t="s">
        <v>38</v>
      </c>
      <c r="E15" s="142" t="s">
        <v>15</v>
      </c>
      <c r="F15" s="142" t="s">
        <v>39</v>
      </c>
      <c r="G15" s="142" t="s">
        <v>40</v>
      </c>
      <c r="H15" s="142" t="s">
        <v>41</v>
      </c>
      <c r="I15" s="6">
        <v>2</v>
      </c>
      <c r="J15" s="6">
        <v>1</v>
      </c>
      <c r="K15" s="17">
        <v>50</v>
      </c>
      <c r="L15" s="5" t="s">
        <v>15</v>
      </c>
      <c r="M15" s="6">
        <v>0</v>
      </c>
      <c r="N15" s="6" t="s">
        <v>15</v>
      </c>
      <c r="O15" s="18" t="s">
        <v>15</v>
      </c>
      <c r="P15" s="1" t="s">
        <v>15</v>
      </c>
      <c r="Q15" s="6">
        <v>1</v>
      </c>
      <c r="R15" s="6">
        <v>1</v>
      </c>
      <c r="S15" s="96">
        <v>100</v>
      </c>
      <c r="T15" s="1" t="s">
        <v>231</v>
      </c>
      <c r="U15" s="3" t="s">
        <v>163</v>
      </c>
      <c r="V15" s="133">
        <v>0.5</v>
      </c>
      <c r="W15" s="2" t="s">
        <v>257</v>
      </c>
    </row>
    <row r="16" spans="1:16382" ht="191.25" x14ac:dyDescent="0.2">
      <c r="A16" s="142" t="s">
        <v>42</v>
      </c>
      <c r="B16" s="142" t="s">
        <v>277</v>
      </c>
      <c r="C16" s="142" t="s">
        <v>15</v>
      </c>
      <c r="D16" s="142" t="s">
        <v>43</v>
      </c>
      <c r="E16" s="142" t="s">
        <v>15</v>
      </c>
      <c r="F16" s="142" t="s">
        <v>44</v>
      </c>
      <c r="G16" s="142" t="s">
        <v>45</v>
      </c>
      <c r="H16" s="142" t="s">
        <v>46</v>
      </c>
      <c r="I16" s="6">
        <v>100</v>
      </c>
      <c r="J16" s="6">
        <v>20</v>
      </c>
      <c r="K16" s="19">
        <v>20</v>
      </c>
      <c r="L16" s="5" t="s">
        <v>15</v>
      </c>
      <c r="M16" s="6">
        <v>0</v>
      </c>
      <c r="N16" s="6" t="s">
        <v>15</v>
      </c>
      <c r="O16" s="20" t="s">
        <v>15</v>
      </c>
      <c r="P16" s="1" t="s">
        <v>15</v>
      </c>
      <c r="Q16" s="6">
        <v>20</v>
      </c>
      <c r="R16" s="6">
        <v>20</v>
      </c>
      <c r="S16" s="97">
        <v>100</v>
      </c>
      <c r="T16" s="1" t="s">
        <v>232</v>
      </c>
      <c r="U16" s="2"/>
      <c r="V16" s="133">
        <v>0.2</v>
      </c>
      <c r="W16" s="3" t="s">
        <v>182</v>
      </c>
    </row>
    <row r="17" spans="1:23" ht="293.25" x14ac:dyDescent="0.2">
      <c r="A17" s="151" t="s">
        <v>278</v>
      </c>
      <c r="B17" s="151" t="s">
        <v>47</v>
      </c>
      <c r="C17" s="142" t="s">
        <v>15</v>
      </c>
      <c r="D17" s="142" t="s">
        <v>48</v>
      </c>
      <c r="E17" s="142" t="s">
        <v>15</v>
      </c>
      <c r="F17" s="142" t="s">
        <v>49</v>
      </c>
      <c r="G17" s="142" t="s">
        <v>48</v>
      </c>
      <c r="H17" s="142" t="s">
        <v>50</v>
      </c>
      <c r="I17" s="6">
        <v>250</v>
      </c>
      <c r="J17" s="6">
        <v>50</v>
      </c>
      <c r="K17" s="21">
        <v>20</v>
      </c>
      <c r="L17" s="5" t="s">
        <v>15</v>
      </c>
      <c r="M17" s="6">
        <v>0</v>
      </c>
      <c r="N17" s="6" t="s">
        <v>15</v>
      </c>
      <c r="O17" s="22" t="s">
        <v>15</v>
      </c>
      <c r="P17" s="1" t="s">
        <v>198</v>
      </c>
      <c r="Q17" s="6">
        <v>50</v>
      </c>
      <c r="R17" s="6">
        <v>50</v>
      </c>
      <c r="S17" s="98">
        <v>100</v>
      </c>
      <c r="T17" s="1" t="s">
        <v>282</v>
      </c>
      <c r="U17" s="3" t="s">
        <v>283</v>
      </c>
      <c r="V17" s="133">
        <f>+(35/I17)</f>
        <v>0.14000000000000001</v>
      </c>
      <c r="W17" s="3" t="s">
        <v>265</v>
      </c>
    </row>
    <row r="18" spans="1:23" ht="178.5" x14ac:dyDescent="0.2">
      <c r="A18" s="151"/>
      <c r="B18" s="151"/>
      <c r="C18" s="142" t="s">
        <v>15</v>
      </c>
      <c r="D18" s="142" t="s">
        <v>51</v>
      </c>
      <c r="E18" s="142" t="s">
        <v>15</v>
      </c>
      <c r="F18" s="142" t="s">
        <v>52</v>
      </c>
      <c r="G18" s="142" t="s">
        <v>53</v>
      </c>
      <c r="H18" s="142" t="s">
        <v>54</v>
      </c>
      <c r="I18" s="6">
        <v>1</v>
      </c>
      <c r="J18" s="6">
        <v>1</v>
      </c>
      <c r="K18" s="23">
        <v>100</v>
      </c>
      <c r="L18" s="5" t="s">
        <v>15</v>
      </c>
      <c r="M18" s="6">
        <v>0</v>
      </c>
      <c r="N18" s="6" t="s">
        <v>15</v>
      </c>
      <c r="O18" s="24" t="s">
        <v>15</v>
      </c>
      <c r="P18" s="1" t="s">
        <v>199</v>
      </c>
      <c r="Q18" s="6">
        <v>1</v>
      </c>
      <c r="R18" s="6">
        <v>1</v>
      </c>
      <c r="S18" s="99">
        <v>100</v>
      </c>
      <c r="T18" s="1" t="s">
        <v>284</v>
      </c>
      <c r="U18" s="3" t="s">
        <v>171</v>
      </c>
      <c r="V18" s="133">
        <v>1</v>
      </c>
      <c r="W18" s="3" t="s">
        <v>172</v>
      </c>
    </row>
    <row r="19" spans="1:23" ht="89.25" x14ac:dyDescent="0.2">
      <c r="A19" s="151"/>
      <c r="B19" s="151"/>
      <c r="C19" s="142" t="s">
        <v>15</v>
      </c>
      <c r="D19" s="142" t="s">
        <v>55</v>
      </c>
      <c r="E19" s="142" t="s">
        <v>15</v>
      </c>
      <c r="F19" s="142" t="s">
        <v>56</v>
      </c>
      <c r="G19" s="142" t="s">
        <v>57</v>
      </c>
      <c r="H19" s="142" t="s">
        <v>54</v>
      </c>
      <c r="I19" s="6">
        <v>2</v>
      </c>
      <c r="J19" s="6">
        <v>1</v>
      </c>
      <c r="K19" s="25">
        <v>50</v>
      </c>
      <c r="L19" s="5" t="s">
        <v>15</v>
      </c>
      <c r="M19" s="6">
        <v>1</v>
      </c>
      <c r="N19" s="6">
        <v>1</v>
      </c>
      <c r="O19" s="26">
        <v>100</v>
      </c>
      <c r="P19" s="1" t="s">
        <v>200</v>
      </c>
      <c r="Q19" s="6">
        <v>0</v>
      </c>
      <c r="R19" s="6" t="s">
        <v>15</v>
      </c>
      <c r="S19" s="100" t="s">
        <v>15</v>
      </c>
      <c r="T19" s="1" t="s">
        <v>233</v>
      </c>
      <c r="U19" s="2" t="s">
        <v>175</v>
      </c>
      <c r="V19" s="133">
        <v>0.5</v>
      </c>
      <c r="W19" s="3" t="s">
        <v>266</v>
      </c>
    </row>
    <row r="20" spans="1:23" ht="395.25" x14ac:dyDescent="0.2">
      <c r="A20" s="151"/>
      <c r="B20" s="151"/>
      <c r="C20" s="142" t="s">
        <v>15</v>
      </c>
      <c r="D20" s="142" t="s">
        <v>58</v>
      </c>
      <c r="E20" s="142" t="s">
        <v>15</v>
      </c>
      <c r="F20" s="142" t="s">
        <v>59</v>
      </c>
      <c r="G20" s="142" t="s">
        <v>60</v>
      </c>
      <c r="H20" s="142" t="s">
        <v>61</v>
      </c>
      <c r="I20" s="6">
        <v>40</v>
      </c>
      <c r="J20" s="6">
        <v>18</v>
      </c>
      <c r="K20" s="27">
        <v>45</v>
      </c>
      <c r="L20" s="5" t="s">
        <v>15</v>
      </c>
      <c r="M20" s="6">
        <v>8</v>
      </c>
      <c r="N20" s="6">
        <v>7</v>
      </c>
      <c r="O20" s="28">
        <v>87.5</v>
      </c>
      <c r="P20" s="1" t="s">
        <v>201</v>
      </c>
      <c r="Q20" s="6">
        <v>12</v>
      </c>
      <c r="R20" s="6">
        <v>11</v>
      </c>
      <c r="S20" s="101">
        <v>91.67</v>
      </c>
      <c r="T20" s="1" t="s">
        <v>285</v>
      </c>
      <c r="U20" s="138" t="s">
        <v>286</v>
      </c>
      <c r="V20" s="133">
        <f>+(N20+17)/I20</f>
        <v>0.6</v>
      </c>
      <c r="W20" s="138" t="s">
        <v>267</v>
      </c>
    </row>
    <row r="21" spans="1:23" ht="280.5" x14ac:dyDescent="0.2">
      <c r="A21" s="151"/>
      <c r="B21" s="151"/>
      <c r="C21" s="142" t="s">
        <v>15</v>
      </c>
      <c r="D21" s="142" t="s">
        <v>62</v>
      </c>
      <c r="E21" s="142" t="s">
        <v>15</v>
      </c>
      <c r="F21" s="142" t="s">
        <v>63</v>
      </c>
      <c r="G21" s="142" t="s">
        <v>64</v>
      </c>
      <c r="H21" s="142" t="s">
        <v>65</v>
      </c>
      <c r="I21" s="6">
        <v>52</v>
      </c>
      <c r="J21" s="6">
        <v>23</v>
      </c>
      <c r="K21" s="29">
        <v>44.23</v>
      </c>
      <c r="L21" s="5" t="s">
        <v>15</v>
      </c>
      <c r="M21" s="6">
        <v>5</v>
      </c>
      <c r="N21" s="6">
        <v>5</v>
      </c>
      <c r="O21" s="30">
        <v>100</v>
      </c>
      <c r="P21" s="1" t="s">
        <v>202</v>
      </c>
      <c r="Q21" s="6">
        <v>18</v>
      </c>
      <c r="R21" s="6">
        <v>18</v>
      </c>
      <c r="S21" s="102">
        <v>100</v>
      </c>
      <c r="T21" s="1" t="s">
        <v>287</v>
      </c>
      <c r="U21" s="3" t="s">
        <v>168</v>
      </c>
      <c r="V21" s="133">
        <f>+(N21+R21+11)/52</f>
        <v>0.65384615384615385</v>
      </c>
      <c r="W21" s="2" t="s">
        <v>180</v>
      </c>
    </row>
    <row r="22" spans="1:23" ht="127.5" x14ac:dyDescent="0.2">
      <c r="A22" s="151"/>
      <c r="B22" s="151"/>
      <c r="C22" s="142" t="s">
        <v>15</v>
      </c>
      <c r="D22" s="142" t="s">
        <v>66</v>
      </c>
      <c r="E22" s="142" t="s">
        <v>15</v>
      </c>
      <c r="F22" s="142" t="s">
        <v>67</v>
      </c>
      <c r="G22" s="142" t="s">
        <v>68</v>
      </c>
      <c r="H22" s="142" t="s">
        <v>69</v>
      </c>
      <c r="I22" s="6">
        <v>4</v>
      </c>
      <c r="J22" s="6">
        <v>2</v>
      </c>
      <c r="K22" s="31">
        <v>50</v>
      </c>
      <c r="L22" s="5" t="s">
        <v>15</v>
      </c>
      <c r="M22" s="6">
        <v>1</v>
      </c>
      <c r="N22" s="6">
        <v>1</v>
      </c>
      <c r="O22" s="32">
        <v>100</v>
      </c>
      <c r="P22" s="1" t="s">
        <v>288</v>
      </c>
      <c r="Q22" s="6">
        <v>1</v>
      </c>
      <c r="R22" s="6">
        <v>1</v>
      </c>
      <c r="S22" s="103">
        <v>100</v>
      </c>
      <c r="T22" s="1" t="s">
        <v>234</v>
      </c>
      <c r="U22" s="2"/>
      <c r="V22" s="133">
        <v>0.5</v>
      </c>
      <c r="W22" s="2" t="s">
        <v>184</v>
      </c>
    </row>
    <row r="23" spans="1:23" ht="63.75" x14ac:dyDescent="0.2">
      <c r="A23" s="151"/>
      <c r="B23" s="151"/>
      <c r="C23" s="142" t="s">
        <v>15</v>
      </c>
      <c r="D23" s="142" t="s">
        <v>70</v>
      </c>
      <c r="E23" s="142" t="s">
        <v>15</v>
      </c>
      <c r="F23" s="142" t="s">
        <v>71</v>
      </c>
      <c r="G23" s="142" t="s">
        <v>72</v>
      </c>
      <c r="H23" s="142" t="s">
        <v>54</v>
      </c>
      <c r="I23" s="6">
        <v>1</v>
      </c>
      <c r="J23" s="6" t="s">
        <v>15</v>
      </c>
      <c r="K23" s="33" t="s">
        <v>15</v>
      </c>
      <c r="L23" s="5" t="s">
        <v>15</v>
      </c>
      <c r="M23" s="6">
        <v>0</v>
      </c>
      <c r="N23" s="6" t="s">
        <v>15</v>
      </c>
      <c r="O23" s="34" t="s">
        <v>15</v>
      </c>
      <c r="P23" s="1" t="s">
        <v>15</v>
      </c>
      <c r="Q23" s="6">
        <v>0</v>
      </c>
      <c r="R23" s="6" t="s">
        <v>15</v>
      </c>
      <c r="S23" s="104" t="s">
        <v>15</v>
      </c>
      <c r="T23" s="1" t="s">
        <v>235</v>
      </c>
      <c r="U23" s="2" t="s">
        <v>176</v>
      </c>
      <c r="V23" s="133">
        <v>0</v>
      </c>
      <c r="W23" s="2" t="s">
        <v>183</v>
      </c>
    </row>
    <row r="24" spans="1:23" ht="369.75" x14ac:dyDescent="0.2">
      <c r="A24" s="151"/>
      <c r="B24" s="151"/>
      <c r="C24" s="151" t="s">
        <v>15</v>
      </c>
      <c r="D24" s="151" t="s">
        <v>73</v>
      </c>
      <c r="E24" s="142" t="s">
        <v>15</v>
      </c>
      <c r="F24" s="142" t="s">
        <v>74</v>
      </c>
      <c r="G24" s="142" t="s">
        <v>75</v>
      </c>
      <c r="H24" s="142" t="s">
        <v>76</v>
      </c>
      <c r="I24" s="6">
        <v>38</v>
      </c>
      <c r="J24" s="6" t="s">
        <v>15</v>
      </c>
      <c r="K24" s="35" t="s">
        <v>15</v>
      </c>
      <c r="L24" s="5" t="s">
        <v>15</v>
      </c>
      <c r="M24" s="6">
        <v>0</v>
      </c>
      <c r="N24" s="6" t="s">
        <v>15</v>
      </c>
      <c r="O24" s="36" t="s">
        <v>15</v>
      </c>
      <c r="P24" s="1" t="s">
        <v>203</v>
      </c>
      <c r="Q24" s="6">
        <v>0</v>
      </c>
      <c r="R24" s="6" t="s">
        <v>15</v>
      </c>
      <c r="S24" s="105" t="s">
        <v>15</v>
      </c>
      <c r="T24" s="1" t="s">
        <v>236</v>
      </c>
      <c r="U24" s="2" t="s">
        <v>289</v>
      </c>
      <c r="V24" s="133">
        <f>+(0.666666666666667)</f>
        <v>0.66666666666666696</v>
      </c>
      <c r="W24" s="3" t="s">
        <v>188</v>
      </c>
    </row>
    <row r="25" spans="1:23" ht="267.75" x14ac:dyDescent="0.2">
      <c r="A25" s="151"/>
      <c r="B25" s="151"/>
      <c r="C25" s="151"/>
      <c r="D25" s="151"/>
      <c r="E25" s="142" t="s">
        <v>15</v>
      </c>
      <c r="F25" s="142" t="s">
        <v>74</v>
      </c>
      <c r="G25" s="142" t="s">
        <v>77</v>
      </c>
      <c r="H25" s="142" t="s">
        <v>76</v>
      </c>
      <c r="I25" s="6">
        <v>15</v>
      </c>
      <c r="J25" s="6" t="s">
        <v>15</v>
      </c>
      <c r="K25" s="37" t="s">
        <v>15</v>
      </c>
      <c r="L25" s="5" t="s">
        <v>15</v>
      </c>
      <c r="M25" s="6">
        <v>0</v>
      </c>
      <c r="N25" s="6" t="s">
        <v>15</v>
      </c>
      <c r="O25" s="38" t="s">
        <v>15</v>
      </c>
      <c r="P25" s="1" t="s">
        <v>204</v>
      </c>
      <c r="Q25" s="6">
        <v>0</v>
      </c>
      <c r="R25" s="6" t="s">
        <v>15</v>
      </c>
      <c r="S25" s="106" t="s">
        <v>15</v>
      </c>
      <c r="T25" s="1" t="s">
        <v>237</v>
      </c>
      <c r="U25" s="2" t="s">
        <v>154</v>
      </c>
      <c r="V25" s="133">
        <f>+((0.6)/12)*8</f>
        <v>0.39999999999999997</v>
      </c>
      <c r="W25" s="3" t="s">
        <v>268</v>
      </c>
    </row>
    <row r="26" spans="1:23" ht="409.5" x14ac:dyDescent="0.2">
      <c r="A26" s="151"/>
      <c r="B26" s="151"/>
      <c r="C26" s="142" t="s">
        <v>15</v>
      </c>
      <c r="D26" s="142" t="s">
        <v>78</v>
      </c>
      <c r="E26" s="142" t="s">
        <v>15</v>
      </c>
      <c r="F26" s="142" t="s">
        <v>79</v>
      </c>
      <c r="G26" s="142" t="s">
        <v>80</v>
      </c>
      <c r="H26" s="142" t="s">
        <v>81</v>
      </c>
      <c r="I26" s="6">
        <v>2</v>
      </c>
      <c r="J26" s="6">
        <v>1</v>
      </c>
      <c r="K26" s="39">
        <v>50</v>
      </c>
      <c r="L26" s="5" t="s">
        <v>15</v>
      </c>
      <c r="M26" s="6">
        <v>0</v>
      </c>
      <c r="N26" s="6" t="s">
        <v>15</v>
      </c>
      <c r="O26" s="40" t="s">
        <v>15</v>
      </c>
      <c r="P26" s="1" t="s">
        <v>205</v>
      </c>
      <c r="Q26" s="6">
        <v>1</v>
      </c>
      <c r="R26" s="6">
        <v>1</v>
      </c>
      <c r="S26" s="107">
        <v>100</v>
      </c>
      <c r="T26" s="1" t="s">
        <v>290</v>
      </c>
      <c r="U26" s="3" t="s">
        <v>291</v>
      </c>
      <c r="V26" s="133">
        <v>0.5</v>
      </c>
      <c r="W26" s="3" t="s">
        <v>181</v>
      </c>
    </row>
    <row r="27" spans="1:23" ht="114.75" x14ac:dyDescent="0.2">
      <c r="A27" s="151"/>
      <c r="B27" s="151" t="s">
        <v>82</v>
      </c>
      <c r="C27" s="142" t="s">
        <v>15</v>
      </c>
      <c r="D27" s="142" t="s">
        <v>83</v>
      </c>
      <c r="E27" s="142" t="s">
        <v>15</v>
      </c>
      <c r="F27" s="142" t="s">
        <v>84</v>
      </c>
      <c r="G27" s="142" t="s">
        <v>83</v>
      </c>
      <c r="H27" s="142" t="s">
        <v>54</v>
      </c>
      <c r="I27" s="6">
        <v>1</v>
      </c>
      <c r="J27" s="6" t="s">
        <v>15</v>
      </c>
      <c r="K27" s="41" t="s">
        <v>15</v>
      </c>
      <c r="L27" s="5" t="s">
        <v>15</v>
      </c>
      <c r="M27" s="6">
        <v>0</v>
      </c>
      <c r="N27" s="6" t="s">
        <v>15</v>
      </c>
      <c r="O27" s="42" t="s">
        <v>15</v>
      </c>
      <c r="P27" s="1" t="s">
        <v>15</v>
      </c>
      <c r="Q27" s="6">
        <v>0</v>
      </c>
      <c r="R27" s="6" t="s">
        <v>15</v>
      </c>
      <c r="S27" s="108" t="s">
        <v>15</v>
      </c>
      <c r="T27" s="1" t="s">
        <v>235</v>
      </c>
      <c r="U27" s="2" t="s">
        <v>177</v>
      </c>
      <c r="V27" s="133">
        <v>0</v>
      </c>
      <c r="W27" s="3" t="s">
        <v>269</v>
      </c>
    </row>
    <row r="28" spans="1:23" ht="127.5" x14ac:dyDescent="0.2">
      <c r="A28" s="151"/>
      <c r="B28" s="151"/>
      <c r="C28" s="142" t="s">
        <v>15</v>
      </c>
      <c r="D28" s="142" t="s">
        <v>85</v>
      </c>
      <c r="E28" s="142" t="s">
        <v>15</v>
      </c>
      <c r="F28" s="142" t="s">
        <v>86</v>
      </c>
      <c r="G28" s="142" t="s">
        <v>87</v>
      </c>
      <c r="H28" s="142" t="s">
        <v>54</v>
      </c>
      <c r="I28" s="6">
        <v>1</v>
      </c>
      <c r="J28" s="6" t="s">
        <v>15</v>
      </c>
      <c r="K28" s="43" t="s">
        <v>15</v>
      </c>
      <c r="L28" s="5" t="s">
        <v>15</v>
      </c>
      <c r="M28" s="6">
        <v>0</v>
      </c>
      <c r="N28" s="6" t="s">
        <v>15</v>
      </c>
      <c r="O28" s="44" t="s">
        <v>15</v>
      </c>
      <c r="P28" s="1" t="s">
        <v>15</v>
      </c>
      <c r="Q28" s="6">
        <v>0</v>
      </c>
      <c r="R28" s="6" t="s">
        <v>15</v>
      </c>
      <c r="S28" s="109" t="s">
        <v>15</v>
      </c>
      <c r="T28" s="1" t="s">
        <v>238</v>
      </c>
      <c r="U28" s="2" t="s">
        <v>292</v>
      </c>
      <c r="V28" s="133">
        <v>0</v>
      </c>
      <c r="W28" s="2" t="s">
        <v>174</v>
      </c>
    </row>
    <row r="29" spans="1:23" ht="318.75" x14ac:dyDescent="0.2">
      <c r="A29" s="151"/>
      <c r="B29" s="151"/>
      <c r="C29" s="142" t="s">
        <v>15</v>
      </c>
      <c r="D29" s="142" t="s">
        <v>88</v>
      </c>
      <c r="E29" s="142" t="s">
        <v>15</v>
      </c>
      <c r="F29" s="142" t="s">
        <v>89</v>
      </c>
      <c r="G29" s="142" t="s">
        <v>90</v>
      </c>
      <c r="H29" s="142" t="s">
        <v>54</v>
      </c>
      <c r="I29" s="6">
        <v>1</v>
      </c>
      <c r="J29" s="6">
        <v>1</v>
      </c>
      <c r="K29" s="45">
        <v>100</v>
      </c>
      <c r="L29" s="5" t="s">
        <v>15</v>
      </c>
      <c r="M29" s="6">
        <v>0</v>
      </c>
      <c r="N29" s="6" t="s">
        <v>15</v>
      </c>
      <c r="O29" s="46" t="s">
        <v>15</v>
      </c>
      <c r="P29" s="1" t="s">
        <v>15</v>
      </c>
      <c r="Q29" s="6">
        <v>1</v>
      </c>
      <c r="R29" s="6">
        <v>1</v>
      </c>
      <c r="S29" s="110">
        <v>100</v>
      </c>
      <c r="T29" s="1" t="s">
        <v>239</v>
      </c>
      <c r="U29" s="2"/>
      <c r="V29" s="133">
        <v>1</v>
      </c>
      <c r="W29" s="3" t="s">
        <v>270</v>
      </c>
    </row>
    <row r="30" spans="1:23" ht="38.25" x14ac:dyDescent="0.2">
      <c r="A30" s="151"/>
      <c r="B30" s="151"/>
      <c r="C30" s="142" t="s">
        <v>15</v>
      </c>
      <c r="D30" s="142" t="s">
        <v>91</v>
      </c>
      <c r="E30" s="142" t="s">
        <v>15</v>
      </c>
      <c r="F30" s="142" t="s">
        <v>92</v>
      </c>
      <c r="G30" s="142" t="s">
        <v>91</v>
      </c>
      <c r="H30" s="142" t="s">
        <v>54</v>
      </c>
      <c r="I30" s="6">
        <v>1</v>
      </c>
      <c r="J30" s="6" t="s">
        <v>15</v>
      </c>
      <c r="K30" s="47" t="s">
        <v>15</v>
      </c>
      <c r="L30" s="5" t="s">
        <v>15</v>
      </c>
      <c r="M30" s="6">
        <v>0</v>
      </c>
      <c r="N30" s="6" t="s">
        <v>15</v>
      </c>
      <c r="O30" s="48" t="s">
        <v>15</v>
      </c>
      <c r="P30" s="1" t="s">
        <v>15</v>
      </c>
      <c r="Q30" s="6">
        <v>0</v>
      </c>
      <c r="R30" s="6" t="s">
        <v>15</v>
      </c>
      <c r="S30" s="111" t="s">
        <v>15</v>
      </c>
      <c r="T30" s="1" t="s">
        <v>293</v>
      </c>
      <c r="U30" s="2" t="s">
        <v>193</v>
      </c>
      <c r="V30" s="133">
        <v>0</v>
      </c>
      <c r="W30" s="2" t="s">
        <v>185</v>
      </c>
    </row>
    <row r="31" spans="1:23" ht="191.25" x14ac:dyDescent="0.2">
      <c r="A31" s="151"/>
      <c r="B31" s="151"/>
      <c r="C31" s="142" t="s">
        <v>15</v>
      </c>
      <c r="D31" s="142" t="s">
        <v>93</v>
      </c>
      <c r="E31" s="142" t="s">
        <v>15</v>
      </c>
      <c r="F31" s="142" t="s">
        <v>94</v>
      </c>
      <c r="G31" s="142" t="s">
        <v>95</v>
      </c>
      <c r="H31" s="142" t="s">
        <v>54</v>
      </c>
      <c r="I31" s="6">
        <v>2</v>
      </c>
      <c r="J31" s="6">
        <v>1</v>
      </c>
      <c r="K31" s="49">
        <v>50</v>
      </c>
      <c r="L31" s="5" t="s">
        <v>15</v>
      </c>
      <c r="M31" s="6">
        <v>0</v>
      </c>
      <c r="N31" s="6" t="s">
        <v>15</v>
      </c>
      <c r="O31" s="50" t="s">
        <v>15</v>
      </c>
      <c r="P31" s="1" t="s">
        <v>15</v>
      </c>
      <c r="Q31" s="6">
        <v>1</v>
      </c>
      <c r="R31" s="6">
        <v>1</v>
      </c>
      <c r="S31" s="112">
        <v>100</v>
      </c>
      <c r="T31" s="1" t="s">
        <v>240</v>
      </c>
      <c r="U31" s="3" t="s">
        <v>178</v>
      </c>
      <c r="V31" s="133">
        <v>0.5</v>
      </c>
      <c r="W31" s="3" t="s">
        <v>271</v>
      </c>
    </row>
    <row r="32" spans="1:23" ht="127.5" x14ac:dyDescent="0.2">
      <c r="A32" s="151"/>
      <c r="B32" s="151" t="s">
        <v>96</v>
      </c>
      <c r="C32" s="142" t="s">
        <v>15</v>
      </c>
      <c r="D32" s="142" t="s">
        <v>97</v>
      </c>
      <c r="E32" s="142" t="s">
        <v>15</v>
      </c>
      <c r="F32" s="142" t="s">
        <v>98</v>
      </c>
      <c r="G32" s="142" t="s">
        <v>99</v>
      </c>
      <c r="H32" s="142" t="s">
        <v>54</v>
      </c>
      <c r="I32" s="6">
        <v>1</v>
      </c>
      <c r="J32" s="6" t="s">
        <v>15</v>
      </c>
      <c r="K32" s="51" t="s">
        <v>15</v>
      </c>
      <c r="L32" s="5" t="s">
        <v>15</v>
      </c>
      <c r="M32" s="6">
        <v>0</v>
      </c>
      <c r="N32" s="6" t="s">
        <v>15</v>
      </c>
      <c r="O32" s="52" t="s">
        <v>15</v>
      </c>
      <c r="P32" s="1" t="s">
        <v>15</v>
      </c>
      <c r="Q32" s="6">
        <v>0</v>
      </c>
      <c r="R32" s="6" t="s">
        <v>15</v>
      </c>
      <c r="S32" s="113" t="s">
        <v>15</v>
      </c>
      <c r="T32" s="1" t="s">
        <v>235</v>
      </c>
      <c r="U32" s="2" t="s">
        <v>179</v>
      </c>
      <c r="V32" s="133">
        <v>0</v>
      </c>
      <c r="W32" s="3" t="s">
        <v>186</v>
      </c>
    </row>
    <row r="33" spans="1:23" ht="229.5" x14ac:dyDescent="0.2">
      <c r="A33" s="151"/>
      <c r="B33" s="151"/>
      <c r="C33" s="142" t="s">
        <v>15</v>
      </c>
      <c r="D33" s="142" t="s">
        <v>100</v>
      </c>
      <c r="E33" s="142" t="s">
        <v>15</v>
      </c>
      <c r="F33" s="142" t="s">
        <v>101</v>
      </c>
      <c r="G33" s="142" t="s">
        <v>102</v>
      </c>
      <c r="H33" s="142" t="s">
        <v>19</v>
      </c>
      <c r="I33" s="6">
        <v>25</v>
      </c>
      <c r="J33" s="6">
        <v>1</v>
      </c>
      <c r="K33" s="53">
        <v>4</v>
      </c>
      <c r="L33" s="5" t="s">
        <v>15</v>
      </c>
      <c r="M33" s="6">
        <v>0</v>
      </c>
      <c r="N33" s="6">
        <v>0</v>
      </c>
      <c r="O33" s="54">
        <v>100</v>
      </c>
      <c r="P33" s="1" t="s">
        <v>15</v>
      </c>
      <c r="Q33" s="6">
        <v>6</v>
      </c>
      <c r="R33" s="6">
        <v>1</v>
      </c>
      <c r="S33" s="114">
        <v>16.670000000000002</v>
      </c>
      <c r="T33" s="1" t="s">
        <v>241</v>
      </c>
      <c r="U33" s="3" t="s">
        <v>170</v>
      </c>
      <c r="V33" s="133">
        <f>+(0.2)</f>
        <v>0.2</v>
      </c>
      <c r="W33" s="3" t="s">
        <v>272</v>
      </c>
    </row>
    <row r="34" spans="1:23" ht="127.5" x14ac:dyDescent="0.2">
      <c r="A34" s="151"/>
      <c r="B34" s="151" t="s">
        <v>103</v>
      </c>
      <c r="C34" s="142" t="s">
        <v>15</v>
      </c>
      <c r="D34" s="142" t="s">
        <v>104</v>
      </c>
      <c r="E34" s="142" t="s">
        <v>15</v>
      </c>
      <c r="F34" s="142" t="s">
        <v>105</v>
      </c>
      <c r="G34" s="142" t="s">
        <v>106</v>
      </c>
      <c r="H34" s="142" t="s">
        <v>69</v>
      </c>
      <c r="I34" s="6">
        <v>1</v>
      </c>
      <c r="J34" s="6" t="s">
        <v>15</v>
      </c>
      <c r="K34" s="55" t="s">
        <v>15</v>
      </c>
      <c r="L34" s="5" t="s">
        <v>15</v>
      </c>
      <c r="M34" s="6">
        <v>0</v>
      </c>
      <c r="N34" s="6" t="s">
        <v>15</v>
      </c>
      <c r="O34" s="56" t="s">
        <v>15</v>
      </c>
      <c r="P34" s="1" t="s">
        <v>206</v>
      </c>
      <c r="Q34" s="6">
        <v>0</v>
      </c>
      <c r="R34" s="6" t="s">
        <v>15</v>
      </c>
      <c r="S34" s="115" t="s">
        <v>15</v>
      </c>
      <c r="T34" s="1" t="s">
        <v>206</v>
      </c>
      <c r="U34" s="2"/>
      <c r="V34" s="133">
        <v>0</v>
      </c>
      <c r="W34" s="2" t="s">
        <v>173</v>
      </c>
    </row>
    <row r="35" spans="1:23" ht="102" x14ac:dyDescent="0.2">
      <c r="A35" s="151"/>
      <c r="B35" s="151"/>
      <c r="C35" s="142" t="s">
        <v>15</v>
      </c>
      <c r="D35" s="142" t="s">
        <v>107</v>
      </c>
      <c r="E35" s="142" t="s">
        <v>15</v>
      </c>
      <c r="F35" s="142" t="s">
        <v>108</v>
      </c>
      <c r="G35" s="142" t="s">
        <v>107</v>
      </c>
      <c r="H35" s="142" t="s">
        <v>69</v>
      </c>
      <c r="I35" s="6">
        <v>1</v>
      </c>
      <c r="J35" s="6" t="s">
        <v>15</v>
      </c>
      <c r="K35" s="57" t="s">
        <v>15</v>
      </c>
      <c r="L35" s="5" t="s">
        <v>15</v>
      </c>
      <c r="M35" s="6">
        <v>0</v>
      </c>
      <c r="N35" s="6" t="s">
        <v>15</v>
      </c>
      <c r="O35" s="58" t="s">
        <v>15</v>
      </c>
      <c r="P35" s="1" t="s">
        <v>207</v>
      </c>
      <c r="Q35" s="6">
        <v>0</v>
      </c>
      <c r="R35" s="6" t="s">
        <v>15</v>
      </c>
      <c r="S35" s="116" t="s">
        <v>15</v>
      </c>
      <c r="T35" s="1" t="s">
        <v>207</v>
      </c>
      <c r="U35" s="2"/>
      <c r="V35" s="133">
        <v>0</v>
      </c>
      <c r="W35" s="2" t="s">
        <v>173</v>
      </c>
    </row>
    <row r="36" spans="1:23" ht="280.5" x14ac:dyDescent="0.2">
      <c r="A36" s="151"/>
      <c r="B36" s="151"/>
      <c r="C36" s="151" t="s">
        <v>15</v>
      </c>
      <c r="D36" s="151" t="s">
        <v>109</v>
      </c>
      <c r="E36" s="142" t="s">
        <v>15</v>
      </c>
      <c r="F36" s="142" t="s">
        <v>110</v>
      </c>
      <c r="G36" s="142" t="s">
        <v>111</v>
      </c>
      <c r="H36" s="142" t="s">
        <v>69</v>
      </c>
      <c r="I36" s="6">
        <v>70</v>
      </c>
      <c r="J36" s="6" t="s">
        <v>15</v>
      </c>
      <c r="K36" s="59" t="s">
        <v>15</v>
      </c>
      <c r="L36" s="5" t="s">
        <v>15</v>
      </c>
      <c r="M36" s="6">
        <v>0</v>
      </c>
      <c r="N36" s="6" t="s">
        <v>15</v>
      </c>
      <c r="O36" s="60" t="s">
        <v>15</v>
      </c>
      <c r="P36" s="1" t="s">
        <v>206</v>
      </c>
      <c r="Q36" s="6">
        <v>0</v>
      </c>
      <c r="R36" s="6" t="s">
        <v>15</v>
      </c>
      <c r="S36" s="117" t="s">
        <v>15</v>
      </c>
      <c r="T36" s="1" t="s">
        <v>206</v>
      </c>
      <c r="U36" s="2"/>
      <c r="V36" s="133">
        <v>0</v>
      </c>
      <c r="W36" s="2" t="s">
        <v>173</v>
      </c>
    </row>
    <row r="37" spans="1:23" ht="280.5" x14ac:dyDescent="0.2">
      <c r="A37" s="151"/>
      <c r="B37" s="151"/>
      <c r="C37" s="151"/>
      <c r="D37" s="151"/>
      <c r="E37" s="142" t="s">
        <v>15</v>
      </c>
      <c r="F37" s="142" t="s">
        <v>110</v>
      </c>
      <c r="G37" s="142" t="s">
        <v>112</v>
      </c>
      <c r="H37" s="142" t="s">
        <v>69</v>
      </c>
      <c r="I37" s="6">
        <v>9</v>
      </c>
      <c r="J37" s="6">
        <v>3</v>
      </c>
      <c r="K37" s="61">
        <v>33.33</v>
      </c>
      <c r="L37" s="5" t="s">
        <v>15</v>
      </c>
      <c r="M37" s="6">
        <v>1</v>
      </c>
      <c r="N37" s="6">
        <v>1</v>
      </c>
      <c r="O37" s="62">
        <v>100</v>
      </c>
      <c r="P37" s="1" t="s">
        <v>208</v>
      </c>
      <c r="Q37" s="6">
        <v>2</v>
      </c>
      <c r="R37" s="6">
        <v>2</v>
      </c>
      <c r="S37" s="118">
        <v>100</v>
      </c>
      <c r="T37" s="1" t="s">
        <v>242</v>
      </c>
      <c r="U37" s="139" t="s">
        <v>164</v>
      </c>
      <c r="V37" s="133">
        <f>+(0.444444444444444)</f>
        <v>0.44444444444444398</v>
      </c>
      <c r="W37" s="3" t="s">
        <v>187</v>
      </c>
    </row>
    <row r="38" spans="1:23" ht="280.5" x14ac:dyDescent="0.2">
      <c r="A38" s="151"/>
      <c r="B38" s="151"/>
      <c r="C38" s="151"/>
      <c r="D38" s="151"/>
      <c r="E38" s="142" t="s">
        <v>15</v>
      </c>
      <c r="F38" s="142" t="s">
        <v>110</v>
      </c>
      <c r="G38" s="142" t="s">
        <v>113</v>
      </c>
      <c r="H38" s="142" t="s">
        <v>69</v>
      </c>
      <c r="I38" s="6">
        <v>24</v>
      </c>
      <c r="J38" s="6">
        <v>2</v>
      </c>
      <c r="K38" s="63">
        <v>8.33</v>
      </c>
      <c r="L38" s="5" t="s">
        <v>15</v>
      </c>
      <c r="M38" s="6">
        <v>0</v>
      </c>
      <c r="N38" s="6" t="s">
        <v>15</v>
      </c>
      <c r="O38" s="64" t="s">
        <v>15</v>
      </c>
      <c r="P38" s="1" t="s">
        <v>209</v>
      </c>
      <c r="Q38" s="6">
        <v>8</v>
      </c>
      <c r="R38" s="6">
        <v>2</v>
      </c>
      <c r="S38" s="119">
        <v>25</v>
      </c>
      <c r="T38" s="1" t="s">
        <v>243</v>
      </c>
      <c r="U38" s="3" t="s">
        <v>165</v>
      </c>
      <c r="V38" s="133">
        <f>+(0.166666666666667)</f>
        <v>0.16666666666666699</v>
      </c>
      <c r="W38" s="3" t="s">
        <v>273</v>
      </c>
    </row>
    <row r="39" spans="1:23" ht="280.5" x14ac:dyDescent="0.2">
      <c r="A39" s="151"/>
      <c r="B39" s="151"/>
      <c r="C39" s="151"/>
      <c r="D39" s="151"/>
      <c r="E39" s="142" t="s">
        <v>15</v>
      </c>
      <c r="F39" s="142" t="s">
        <v>110</v>
      </c>
      <c r="G39" s="142" t="s">
        <v>114</v>
      </c>
      <c r="H39" s="142" t="s">
        <v>69</v>
      </c>
      <c r="I39" s="6">
        <v>6</v>
      </c>
      <c r="J39" s="6">
        <v>2</v>
      </c>
      <c r="K39" s="65">
        <v>33.33</v>
      </c>
      <c r="L39" s="5" t="s">
        <v>15</v>
      </c>
      <c r="M39" s="6">
        <v>0</v>
      </c>
      <c r="N39" s="6" t="s">
        <v>15</v>
      </c>
      <c r="O39" s="66" t="s">
        <v>15</v>
      </c>
      <c r="P39" s="1" t="s">
        <v>210</v>
      </c>
      <c r="Q39" s="6">
        <v>2</v>
      </c>
      <c r="R39" s="6">
        <v>2</v>
      </c>
      <c r="S39" s="120">
        <v>100</v>
      </c>
      <c r="T39" s="1" t="s">
        <v>244</v>
      </c>
      <c r="U39" s="3" t="s">
        <v>166</v>
      </c>
      <c r="V39" s="133">
        <v>0.5</v>
      </c>
      <c r="W39" s="3" t="s">
        <v>189</v>
      </c>
    </row>
    <row r="40" spans="1:23" ht="306" x14ac:dyDescent="0.2">
      <c r="A40" s="151"/>
      <c r="B40" s="151"/>
      <c r="C40" s="151" t="s">
        <v>15</v>
      </c>
      <c r="D40" s="151" t="s">
        <v>115</v>
      </c>
      <c r="E40" s="142" t="s">
        <v>15</v>
      </c>
      <c r="F40" s="142" t="s">
        <v>116</v>
      </c>
      <c r="G40" s="142" t="s">
        <v>117</v>
      </c>
      <c r="H40" s="142" t="s">
        <v>118</v>
      </c>
      <c r="I40" s="6">
        <v>2</v>
      </c>
      <c r="J40" s="6">
        <v>1</v>
      </c>
      <c r="K40" s="67">
        <v>50</v>
      </c>
      <c r="L40" s="5" t="s">
        <v>15</v>
      </c>
      <c r="M40" s="6">
        <v>0</v>
      </c>
      <c r="N40" s="6" t="s">
        <v>15</v>
      </c>
      <c r="O40" s="68" t="s">
        <v>15</v>
      </c>
      <c r="P40" s="1" t="s">
        <v>211</v>
      </c>
      <c r="Q40" s="6">
        <v>1</v>
      </c>
      <c r="R40" s="6">
        <v>1</v>
      </c>
      <c r="S40" s="121">
        <v>100</v>
      </c>
      <c r="T40" s="1" t="s">
        <v>294</v>
      </c>
      <c r="U40" s="3" t="s">
        <v>156</v>
      </c>
      <c r="V40" s="133">
        <v>0.5</v>
      </c>
      <c r="W40" s="3" t="s">
        <v>274</v>
      </c>
    </row>
    <row r="41" spans="1:23" ht="306" x14ac:dyDescent="0.2">
      <c r="A41" s="151"/>
      <c r="B41" s="151"/>
      <c r="C41" s="151"/>
      <c r="D41" s="151"/>
      <c r="E41" s="142" t="s">
        <v>15</v>
      </c>
      <c r="F41" s="142" t="s">
        <v>116</v>
      </c>
      <c r="G41" s="142" t="s">
        <v>119</v>
      </c>
      <c r="H41" s="142" t="s">
        <v>120</v>
      </c>
      <c r="I41" s="6">
        <v>328</v>
      </c>
      <c r="J41" s="6">
        <v>164</v>
      </c>
      <c r="K41" s="69">
        <v>50</v>
      </c>
      <c r="L41" s="5" t="s">
        <v>15</v>
      </c>
      <c r="M41" s="6">
        <v>82</v>
      </c>
      <c r="N41" s="6">
        <v>82</v>
      </c>
      <c r="O41" s="70">
        <v>100</v>
      </c>
      <c r="P41" s="1" t="s">
        <v>212</v>
      </c>
      <c r="Q41" s="6">
        <v>82</v>
      </c>
      <c r="R41" s="6">
        <v>82</v>
      </c>
      <c r="S41" s="122">
        <v>100</v>
      </c>
      <c r="T41" s="1" t="s">
        <v>229</v>
      </c>
      <c r="U41" s="3" t="s">
        <v>167</v>
      </c>
      <c r="V41" s="133">
        <v>0.5</v>
      </c>
      <c r="W41" s="3" t="s">
        <v>190</v>
      </c>
    </row>
    <row r="42" spans="1:23" ht="382.5" x14ac:dyDescent="0.2">
      <c r="A42" s="151" t="s">
        <v>121</v>
      </c>
      <c r="B42" s="142" t="s">
        <v>122</v>
      </c>
      <c r="C42" s="142" t="s">
        <v>15</v>
      </c>
      <c r="D42" s="142" t="s">
        <v>123</v>
      </c>
      <c r="E42" s="142" t="s">
        <v>15</v>
      </c>
      <c r="F42" s="142" t="s">
        <v>124</v>
      </c>
      <c r="G42" s="142" t="s">
        <v>125</v>
      </c>
      <c r="H42" s="142" t="s">
        <v>126</v>
      </c>
      <c r="I42" s="6">
        <v>100</v>
      </c>
      <c r="J42" s="6">
        <v>40</v>
      </c>
      <c r="K42" s="71">
        <v>40</v>
      </c>
      <c r="L42" s="5" t="s">
        <v>15</v>
      </c>
      <c r="M42" s="6">
        <v>10</v>
      </c>
      <c r="N42" s="6">
        <v>10</v>
      </c>
      <c r="O42" s="72">
        <v>100</v>
      </c>
      <c r="P42" s="1" t="s">
        <v>213</v>
      </c>
      <c r="Q42" s="6">
        <v>30</v>
      </c>
      <c r="R42" s="6">
        <v>30</v>
      </c>
      <c r="S42" s="123">
        <v>100</v>
      </c>
      <c r="T42" s="1" t="s">
        <v>228</v>
      </c>
      <c r="U42" s="3" t="s">
        <v>191</v>
      </c>
      <c r="V42" s="133">
        <v>0.6</v>
      </c>
      <c r="W42" s="3" t="s">
        <v>275</v>
      </c>
    </row>
    <row r="43" spans="1:23" ht="178.5" x14ac:dyDescent="0.2">
      <c r="A43" s="151"/>
      <c r="B43" s="142" t="s">
        <v>127</v>
      </c>
      <c r="C43" s="142" t="s">
        <v>15</v>
      </c>
      <c r="D43" s="142" t="s">
        <v>128</v>
      </c>
      <c r="E43" s="142" t="s">
        <v>15</v>
      </c>
      <c r="F43" s="142" t="s">
        <v>129</v>
      </c>
      <c r="G43" s="142" t="s">
        <v>130</v>
      </c>
      <c r="H43" s="142" t="s">
        <v>126</v>
      </c>
      <c r="I43" s="6">
        <v>1</v>
      </c>
      <c r="J43" s="6" t="s">
        <v>15</v>
      </c>
      <c r="K43" s="73" t="s">
        <v>15</v>
      </c>
      <c r="L43" s="5" t="s">
        <v>15</v>
      </c>
      <c r="M43" s="6">
        <v>0</v>
      </c>
      <c r="N43" s="6" t="s">
        <v>15</v>
      </c>
      <c r="O43" s="74" t="s">
        <v>15</v>
      </c>
      <c r="P43" s="1" t="s">
        <v>15</v>
      </c>
      <c r="Q43" s="6">
        <v>0</v>
      </c>
      <c r="R43" s="6" t="s">
        <v>15</v>
      </c>
      <c r="S43" s="124" t="s">
        <v>15</v>
      </c>
      <c r="T43" s="1" t="s">
        <v>227</v>
      </c>
      <c r="U43" s="3" t="s">
        <v>157</v>
      </c>
      <c r="V43" s="133">
        <v>0</v>
      </c>
      <c r="W43" s="3" t="s">
        <v>169</v>
      </c>
    </row>
    <row r="44" spans="1:23" ht="204" x14ac:dyDescent="0.2">
      <c r="A44" s="151"/>
      <c r="B44" s="151" t="s">
        <v>131</v>
      </c>
      <c r="C44" s="142" t="s">
        <v>15</v>
      </c>
      <c r="D44" s="142" t="s">
        <v>132</v>
      </c>
      <c r="E44" s="142" t="s">
        <v>15</v>
      </c>
      <c r="F44" s="142" t="s">
        <v>133</v>
      </c>
      <c r="G44" s="142" t="s">
        <v>134</v>
      </c>
      <c r="H44" s="142" t="s">
        <v>135</v>
      </c>
      <c r="I44" s="6">
        <v>1</v>
      </c>
      <c r="J44" s="6">
        <v>1</v>
      </c>
      <c r="K44" s="75">
        <v>100</v>
      </c>
      <c r="L44" s="5" t="s">
        <v>15</v>
      </c>
      <c r="M44" s="6">
        <v>0</v>
      </c>
      <c r="N44" s="6" t="s">
        <v>15</v>
      </c>
      <c r="O44" s="76" t="s">
        <v>15</v>
      </c>
      <c r="P44" s="1" t="s">
        <v>214</v>
      </c>
      <c r="Q44" s="6">
        <v>1</v>
      </c>
      <c r="R44" s="6">
        <v>1</v>
      </c>
      <c r="S44" s="125">
        <v>100</v>
      </c>
      <c r="T44" s="1" t="s">
        <v>295</v>
      </c>
      <c r="U44" s="2" t="s">
        <v>153</v>
      </c>
      <c r="V44" s="133">
        <v>1</v>
      </c>
      <c r="W44" s="3" t="s">
        <v>276</v>
      </c>
    </row>
    <row r="45" spans="1:23" ht="344.25" x14ac:dyDescent="0.2">
      <c r="A45" s="151"/>
      <c r="B45" s="151"/>
      <c r="C45" s="151" t="s">
        <v>15</v>
      </c>
      <c r="D45" s="151" t="s">
        <v>136</v>
      </c>
      <c r="E45" s="142" t="s">
        <v>15</v>
      </c>
      <c r="F45" s="142" t="s">
        <v>137</v>
      </c>
      <c r="G45" s="142" t="s">
        <v>138</v>
      </c>
      <c r="H45" s="142" t="s">
        <v>139</v>
      </c>
      <c r="I45" s="6">
        <v>90</v>
      </c>
      <c r="J45" s="6">
        <v>88</v>
      </c>
      <c r="K45" s="77">
        <v>97.78</v>
      </c>
      <c r="L45" s="5" t="s">
        <v>15</v>
      </c>
      <c r="M45" s="6">
        <v>87</v>
      </c>
      <c r="N45" s="6">
        <v>87</v>
      </c>
      <c r="O45" s="78">
        <v>100</v>
      </c>
      <c r="P45" s="1" t="s">
        <v>215</v>
      </c>
      <c r="Q45" s="6">
        <v>1</v>
      </c>
      <c r="R45" s="6">
        <v>1</v>
      </c>
      <c r="S45" s="126">
        <v>100</v>
      </c>
      <c r="T45" s="1" t="s">
        <v>225</v>
      </c>
      <c r="U45" s="3" t="s">
        <v>155</v>
      </c>
      <c r="V45" s="133">
        <f>+(0.977777777777778)</f>
        <v>0.97777777777777797</v>
      </c>
      <c r="W45" s="153" t="s">
        <v>279</v>
      </c>
    </row>
    <row r="46" spans="1:23" ht="409.5" x14ac:dyDescent="0.2">
      <c r="A46" s="151"/>
      <c r="B46" s="151"/>
      <c r="C46" s="151"/>
      <c r="D46" s="151"/>
      <c r="E46" s="142" t="s">
        <v>15</v>
      </c>
      <c r="F46" s="142" t="s">
        <v>137</v>
      </c>
      <c r="G46" s="142" t="s">
        <v>140</v>
      </c>
      <c r="H46" s="142" t="s">
        <v>139</v>
      </c>
      <c r="I46" s="6">
        <v>30</v>
      </c>
      <c r="J46" s="6">
        <v>26</v>
      </c>
      <c r="K46" s="79">
        <v>86.67</v>
      </c>
      <c r="L46" s="5" t="s">
        <v>15</v>
      </c>
      <c r="M46" s="6">
        <v>25</v>
      </c>
      <c r="N46" s="6">
        <v>25</v>
      </c>
      <c r="O46" s="80">
        <v>100</v>
      </c>
      <c r="P46" s="1" t="s">
        <v>216</v>
      </c>
      <c r="Q46" s="6">
        <v>1</v>
      </c>
      <c r="R46" s="6">
        <v>1</v>
      </c>
      <c r="S46" s="127">
        <v>100</v>
      </c>
      <c r="T46" s="1" t="s">
        <v>226</v>
      </c>
      <c r="U46" s="3" t="s">
        <v>155</v>
      </c>
      <c r="V46" s="133">
        <f>+(0.866666666666667)</f>
        <v>0.86666666666666703</v>
      </c>
      <c r="W46" s="154"/>
    </row>
    <row r="47" spans="1:23" ht="409.5" x14ac:dyDescent="0.2">
      <c r="A47" s="151"/>
      <c r="B47" s="151"/>
      <c r="C47" s="151"/>
      <c r="D47" s="151"/>
      <c r="E47" s="142" t="s">
        <v>15</v>
      </c>
      <c r="F47" s="142" t="s">
        <v>137</v>
      </c>
      <c r="G47" s="142" t="s">
        <v>141</v>
      </c>
      <c r="H47" s="142" t="s">
        <v>142</v>
      </c>
      <c r="I47" s="6">
        <v>90</v>
      </c>
      <c r="J47" s="6">
        <v>87</v>
      </c>
      <c r="K47" s="81">
        <v>96.67</v>
      </c>
      <c r="L47" s="5" t="s">
        <v>15</v>
      </c>
      <c r="M47" s="6">
        <v>86</v>
      </c>
      <c r="N47" s="6">
        <v>86</v>
      </c>
      <c r="O47" s="82">
        <v>100</v>
      </c>
      <c r="P47" s="1" t="s">
        <v>260</v>
      </c>
      <c r="Q47" s="6">
        <v>1</v>
      </c>
      <c r="R47" s="6">
        <v>1</v>
      </c>
      <c r="S47" s="128">
        <v>100</v>
      </c>
      <c r="T47" s="1" t="s">
        <v>225</v>
      </c>
      <c r="U47" s="3" t="s">
        <v>258</v>
      </c>
      <c r="V47" s="133">
        <f>+(0.966666666666667)</f>
        <v>0.96666666666666701</v>
      </c>
      <c r="W47" s="154"/>
    </row>
    <row r="48" spans="1:23" ht="318.75" x14ac:dyDescent="0.2">
      <c r="A48" s="151"/>
      <c r="B48" s="151"/>
      <c r="C48" s="151"/>
      <c r="D48" s="151"/>
      <c r="E48" s="142" t="s">
        <v>15</v>
      </c>
      <c r="F48" s="142" t="s">
        <v>137</v>
      </c>
      <c r="G48" s="142" t="s">
        <v>143</v>
      </c>
      <c r="H48" s="142" t="s">
        <v>142</v>
      </c>
      <c r="I48" s="6">
        <v>50</v>
      </c>
      <c r="J48" s="6">
        <v>35</v>
      </c>
      <c r="K48" s="83">
        <v>70</v>
      </c>
      <c r="L48" s="5" t="s">
        <v>15</v>
      </c>
      <c r="M48" s="6">
        <v>31</v>
      </c>
      <c r="N48" s="6">
        <v>31</v>
      </c>
      <c r="O48" s="84">
        <v>100</v>
      </c>
      <c r="P48" s="1" t="s">
        <v>217</v>
      </c>
      <c r="Q48" s="6">
        <v>4</v>
      </c>
      <c r="R48" s="6">
        <v>4</v>
      </c>
      <c r="S48" s="129">
        <v>100</v>
      </c>
      <c r="T48" s="1" t="s">
        <v>225</v>
      </c>
      <c r="U48" s="3" t="s">
        <v>259</v>
      </c>
      <c r="V48" s="133">
        <f>+(0.7)</f>
        <v>0.7</v>
      </c>
      <c r="W48" s="154"/>
    </row>
    <row r="49" spans="1:23" ht="127.5" x14ac:dyDescent="0.2">
      <c r="A49" s="151"/>
      <c r="B49" s="151"/>
      <c r="C49" s="142" t="s">
        <v>15</v>
      </c>
      <c r="D49" s="142" t="s">
        <v>144</v>
      </c>
      <c r="E49" s="142" t="s">
        <v>15</v>
      </c>
      <c r="F49" s="142" t="s">
        <v>145</v>
      </c>
      <c r="G49" s="142" t="s">
        <v>146</v>
      </c>
      <c r="H49" s="142" t="s">
        <v>46</v>
      </c>
      <c r="I49" s="6">
        <v>1</v>
      </c>
      <c r="J49" s="6" t="s">
        <v>15</v>
      </c>
      <c r="K49" s="85" t="s">
        <v>15</v>
      </c>
      <c r="L49" s="5" t="s">
        <v>15</v>
      </c>
      <c r="M49" s="6">
        <v>0</v>
      </c>
      <c r="N49" s="6" t="s">
        <v>15</v>
      </c>
      <c r="O49" s="86" t="s">
        <v>15</v>
      </c>
      <c r="P49" s="1" t="s">
        <v>218</v>
      </c>
      <c r="Q49" s="6">
        <v>0</v>
      </c>
      <c r="R49" s="6" t="s">
        <v>15</v>
      </c>
      <c r="S49" s="130" t="s">
        <v>15</v>
      </c>
      <c r="T49" s="1" t="s">
        <v>15</v>
      </c>
      <c r="U49" s="2" t="s">
        <v>153</v>
      </c>
      <c r="V49" s="133">
        <v>0</v>
      </c>
      <c r="W49" s="2" t="s">
        <v>173</v>
      </c>
    </row>
    <row r="50" spans="1:23" ht="293.25" x14ac:dyDescent="0.2">
      <c r="A50" s="151"/>
      <c r="B50" s="151"/>
      <c r="C50" s="151" t="s">
        <v>15</v>
      </c>
      <c r="D50" s="151" t="s">
        <v>147</v>
      </c>
      <c r="E50" s="142" t="s">
        <v>15</v>
      </c>
      <c r="F50" s="142" t="s">
        <v>148</v>
      </c>
      <c r="G50" s="142" t="s">
        <v>149</v>
      </c>
      <c r="H50" s="142" t="s">
        <v>150</v>
      </c>
      <c r="I50" s="6">
        <v>21</v>
      </c>
      <c r="J50" s="6">
        <v>13</v>
      </c>
      <c r="K50" s="87">
        <v>61.9</v>
      </c>
      <c r="L50" s="5" t="s">
        <v>15</v>
      </c>
      <c r="M50" s="6">
        <v>10</v>
      </c>
      <c r="N50" s="6">
        <v>9</v>
      </c>
      <c r="O50" s="88">
        <v>90</v>
      </c>
      <c r="P50" s="1" t="s">
        <v>261</v>
      </c>
      <c r="Q50" s="6">
        <v>3</v>
      </c>
      <c r="R50" s="6">
        <v>4</v>
      </c>
      <c r="S50" s="131">
        <v>133.33000000000001</v>
      </c>
      <c r="T50" s="1" t="s">
        <v>224</v>
      </c>
      <c r="U50" s="3" t="s">
        <v>262</v>
      </c>
      <c r="V50" s="133">
        <f>+(19/21)</f>
        <v>0.90476190476190477</v>
      </c>
      <c r="W50" s="2" t="s">
        <v>192</v>
      </c>
    </row>
    <row r="51" spans="1:23" ht="165.75" x14ac:dyDescent="0.2">
      <c r="A51" s="151"/>
      <c r="B51" s="151"/>
      <c r="C51" s="151"/>
      <c r="D51" s="151"/>
      <c r="E51" s="142" t="s">
        <v>15</v>
      </c>
      <c r="F51" s="142" t="s">
        <v>148</v>
      </c>
      <c r="G51" s="142" t="s">
        <v>151</v>
      </c>
      <c r="H51" s="142" t="s">
        <v>152</v>
      </c>
      <c r="I51" s="6">
        <v>11</v>
      </c>
      <c r="J51" s="6">
        <v>5</v>
      </c>
      <c r="K51" s="89">
        <v>45.45</v>
      </c>
      <c r="L51" s="5" t="s">
        <v>15</v>
      </c>
      <c r="M51" s="6">
        <v>3</v>
      </c>
      <c r="N51" s="6">
        <v>2</v>
      </c>
      <c r="O51" s="90">
        <v>66.67</v>
      </c>
      <c r="P51" s="1" t="s">
        <v>219</v>
      </c>
      <c r="Q51" s="6">
        <v>3</v>
      </c>
      <c r="R51" s="6">
        <v>3</v>
      </c>
      <c r="S51" s="132">
        <v>100</v>
      </c>
      <c r="T51" s="1" t="s">
        <v>223</v>
      </c>
      <c r="U51" s="3" t="s">
        <v>158</v>
      </c>
      <c r="V51" s="133">
        <f>+(0.545454545454545)</f>
        <v>0.54545454545454497</v>
      </c>
      <c r="W51" s="3" t="s">
        <v>263</v>
      </c>
    </row>
    <row r="53" spans="1:23" s="140" customFormat="1" ht="16.5" x14ac:dyDescent="0.2">
      <c r="A53" s="145" t="s">
        <v>250</v>
      </c>
      <c r="B53" s="146"/>
      <c r="C53" s="147"/>
      <c r="D53" s="147"/>
      <c r="E53" s="146"/>
      <c r="F53" s="146"/>
      <c r="G53" s="145" t="s">
        <v>251</v>
      </c>
      <c r="H53" s="146"/>
    </row>
    <row r="54" spans="1:23" s="140" customFormat="1" ht="16.5" x14ac:dyDescent="0.2">
      <c r="A54" s="145"/>
      <c r="B54" s="146"/>
      <c r="C54" s="147"/>
      <c r="D54" s="147"/>
      <c r="E54" s="146"/>
      <c r="F54" s="146"/>
      <c r="G54" s="145"/>
      <c r="H54" s="146"/>
    </row>
    <row r="55" spans="1:23" s="140" customFormat="1" ht="16.5" x14ac:dyDescent="0.2">
      <c r="A55" s="145"/>
      <c r="B55" s="146"/>
      <c r="C55" s="147"/>
      <c r="D55" s="147"/>
      <c r="E55" s="146"/>
      <c r="F55" s="146"/>
      <c r="G55" s="145"/>
      <c r="H55" s="146"/>
    </row>
    <row r="56" spans="1:23" s="140" customFormat="1" ht="16.5" x14ac:dyDescent="0.2">
      <c r="A56" s="148" t="s">
        <v>41</v>
      </c>
      <c r="B56" s="146"/>
      <c r="C56" s="147"/>
      <c r="D56" s="147"/>
      <c r="E56" s="146"/>
      <c r="F56" s="146"/>
      <c r="G56" s="148" t="s">
        <v>252</v>
      </c>
      <c r="H56" s="146"/>
    </row>
    <row r="57" spans="1:23" s="140" customFormat="1" ht="16.5" x14ac:dyDescent="0.2">
      <c r="A57" s="145" t="s">
        <v>248</v>
      </c>
      <c r="B57" s="146"/>
      <c r="C57" s="147"/>
      <c r="D57" s="147"/>
      <c r="E57" s="146"/>
      <c r="F57" s="146"/>
      <c r="G57" s="145" t="s">
        <v>296</v>
      </c>
      <c r="H57" s="146"/>
    </row>
    <row r="58" spans="1:23" s="140" customFormat="1" ht="16.5" x14ac:dyDescent="0.2">
      <c r="A58" s="145"/>
      <c r="B58" s="146"/>
      <c r="C58" s="147"/>
      <c r="D58" s="147"/>
      <c r="E58" s="146"/>
      <c r="F58" s="146"/>
      <c r="G58" s="146"/>
      <c r="H58" s="146"/>
    </row>
    <row r="59" spans="1:23" s="140" customFormat="1" ht="16.5" x14ac:dyDescent="0.2">
      <c r="A59" s="145" t="s">
        <v>249</v>
      </c>
      <c r="B59" s="146"/>
      <c r="C59" s="147"/>
      <c r="D59" s="147"/>
      <c r="E59" s="146"/>
      <c r="F59" s="146"/>
      <c r="G59" s="146"/>
      <c r="H59" s="146"/>
    </row>
  </sheetData>
  <autoFilter ref="A9:X51"/>
  <mergeCells count="1399">
    <mergeCell ref="XAU5:XBR5"/>
    <mergeCell ref="XBS5:XCP5"/>
    <mergeCell ref="XCQ5:XDN5"/>
    <mergeCell ref="XDO5:XEL5"/>
    <mergeCell ref="XEM5:XFB5"/>
    <mergeCell ref="WVG5:WWD5"/>
    <mergeCell ref="WWE5:WXB5"/>
    <mergeCell ref="WXC5:WXZ5"/>
    <mergeCell ref="WYA5:WYX5"/>
    <mergeCell ref="WYY5:WZV5"/>
    <mergeCell ref="WZW5:XAT5"/>
    <mergeCell ref="WPS5:WQP5"/>
    <mergeCell ref="WQQ5:WRN5"/>
    <mergeCell ref="WRO5:WSL5"/>
    <mergeCell ref="WSM5:WTJ5"/>
    <mergeCell ref="WTK5:WUH5"/>
    <mergeCell ref="WUI5:WVF5"/>
    <mergeCell ref="WKE5:WLB5"/>
    <mergeCell ref="WLC5:WLZ5"/>
    <mergeCell ref="WMA5:WMX5"/>
    <mergeCell ref="WMY5:WNV5"/>
    <mergeCell ref="WNW5:WOT5"/>
    <mergeCell ref="WOU5:WPR5"/>
    <mergeCell ref="WEQ5:WFN5"/>
    <mergeCell ref="WFO5:WGL5"/>
    <mergeCell ref="WGM5:WHJ5"/>
    <mergeCell ref="WHK5:WIH5"/>
    <mergeCell ref="WII5:WJF5"/>
    <mergeCell ref="WJG5:WKD5"/>
    <mergeCell ref="VZC5:VZZ5"/>
    <mergeCell ref="WAA5:WAX5"/>
    <mergeCell ref="WAY5:WBV5"/>
    <mergeCell ref="WBW5:WCT5"/>
    <mergeCell ref="WCU5:WDR5"/>
    <mergeCell ref="WDS5:WEP5"/>
    <mergeCell ref="VTO5:VUL5"/>
    <mergeCell ref="VUM5:VVJ5"/>
    <mergeCell ref="VVK5:VWH5"/>
    <mergeCell ref="VWI5:VXF5"/>
    <mergeCell ref="VXG5:VYD5"/>
    <mergeCell ref="VYE5:VZB5"/>
    <mergeCell ref="VOA5:VOX5"/>
    <mergeCell ref="VOY5:VPV5"/>
    <mergeCell ref="VPW5:VQT5"/>
    <mergeCell ref="VQU5:VRR5"/>
    <mergeCell ref="VRS5:VSP5"/>
    <mergeCell ref="VSQ5:VTN5"/>
    <mergeCell ref="VIM5:VJJ5"/>
    <mergeCell ref="VJK5:VKH5"/>
    <mergeCell ref="VKI5:VLF5"/>
    <mergeCell ref="VLG5:VMD5"/>
    <mergeCell ref="VME5:VNB5"/>
    <mergeCell ref="VNC5:VNZ5"/>
    <mergeCell ref="VCY5:VDV5"/>
    <mergeCell ref="VDW5:VET5"/>
    <mergeCell ref="VEU5:VFR5"/>
    <mergeCell ref="VFS5:VGP5"/>
    <mergeCell ref="VGQ5:VHN5"/>
    <mergeCell ref="VHO5:VIL5"/>
    <mergeCell ref="UXK5:UYH5"/>
    <mergeCell ref="UYI5:UZF5"/>
    <mergeCell ref="UZG5:VAD5"/>
    <mergeCell ref="VAE5:VBB5"/>
    <mergeCell ref="VBC5:VBZ5"/>
    <mergeCell ref="VCA5:VCX5"/>
    <mergeCell ref="URW5:UST5"/>
    <mergeCell ref="USU5:UTR5"/>
    <mergeCell ref="UTS5:UUP5"/>
    <mergeCell ref="UUQ5:UVN5"/>
    <mergeCell ref="UVO5:UWL5"/>
    <mergeCell ref="UWM5:UXJ5"/>
    <mergeCell ref="UMI5:UNF5"/>
    <mergeCell ref="UNG5:UOD5"/>
    <mergeCell ref="UOE5:UPB5"/>
    <mergeCell ref="UPC5:UPZ5"/>
    <mergeCell ref="UQA5:UQX5"/>
    <mergeCell ref="UQY5:URV5"/>
    <mergeCell ref="UGU5:UHR5"/>
    <mergeCell ref="UHS5:UIP5"/>
    <mergeCell ref="UIQ5:UJN5"/>
    <mergeCell ref="UJO5:UKL5"/>
    <mergeCell ref="UKM5:ULJ5"/>
    <mergeCell ref="ULK5:UMH5"/>
    <mergeCell ref="UBG5:UCD5"/>
    <mergeCell ref="UCE5:UDB5"/>
    <mergeCell ref="UDC5:UDZ5"/>
    <mergeCell ref="UEA5:UEX5"/>
    <mergeCell ref="UEY5:UFV5"/>
    <mergeCell ref="UFW5:UGT5"/>
    <mergeCell ref="TVS5:TWP5"/>
    <mergeCell ref="TWQ5:TXN5"/>
    <mergeCell ref="TXO5:TYL5"/>
    <mergeCell ref="TYM5:TZJ5"/>
    <mergeCell ref="TZK5:UAH5"/>
    <mergeCell ref="UAI5:UBF5"/>
    <mergeCell ref="TQE5:TRB5"/>
    <mergeCell ref="TRC5:TRZ5"/>
    <mergeCell ref="TSA5:TSX5"/>
    <mergeCell ref="TSY5:TTV5"/>
    <mergeCell ref="TTW5:TUT5"/>
    <mergeCell ref="TUU5:TVR5"/>
    <mergeCell ref="TKQ5:TLN5"/>
    <mergeCell ref="TLO5:TML5"/>
    <mergeCell ref="TMM5:TNJ5"/>
    <mergeCell ref="TNK5:TOH5"/>
    <mergeCell ref="TOI5:TPF5"/>
    <mergeCell ref="TPG5:TQD5"/>
    <mergeCell ref="TFC5:TFZ5"/>
    <mergeCell ref="TGA5:TGX5"/>
    <mergeCell ref="TGY5:THV5"/>
    <mergeCell ref="THW5:TIT5"/>
    <mergeCell ref="TIU5:TJR5"/>
    <mergeCell ref="TJS5:TKP5"/>
    <mergeCell ref="SZO5:TAL5"/>
    <mergeCell ref="TAM5:TBJ5"/>
    <mergeCell ref="TBK5:TCH5"/>
    <mergeCell ref="TCI5:TDF5"/>
    <mergeCell ref="TDG5:TED5"/>
    <mergeCell ref="TEE5:TFB5"/>
    <mergeCell ref="SUA5:SUX5"/>
    <mergeCell ref="SUY5:SVV5"/>
    <mergeCell ref="SVW5:SWT5"/>
    <mergeCell ref="SWU5:SXR5"/>
    <mergeCell ref="SXS5:SYP5"/>
    <mergeCell ref="SYQ5:SZN5"/>
    <mergeCell ref="SOM5:SPJ5"/>
    <mergeCell ref="SPK5:SQH5"/>
    <mergeCell ref="SQI5:SRF5"/>
    <mergeCell ref="SRG5:SSD5"/>
    <mergeCell ref="SSE5:STB5"/>
    <mergeCell ref="STC5:STZ5"/>
    <mergeCell ref="SIY5:SJV5"/>
    <mergeCell ref="SJW5:SKT5"/>
    <mergeCell ref="SKU5:SLR5"/>
    <mergeCell ref="SLS5:SMP5"/>
    <mergeCell ref="SMQ5:SNN5"/>
    <mergeCell ref="SNO5:SOL5"/>
    <mergeCell ref="SDK5:SEH5"/>
    <mergeCell ref="SEI5:SFF5"/>
    <mergeCell ref="SFG5:SGD5"/>
    <mergeCell ref="SGE5:SHB5"/>
    <mergeCell ref="SHC5:SHZ5"/>
    <mergeCell ref="SIA5:SIX5"/>
    <mergeCell ref="RXW5:RYT5"/>
    <mergeCell ref="RYU5:RZR5"/>
    <mergeCell ref="RZS5:SAP5"/>
    <mergeCell ref="SAQ5:SBN5"/>
    <mergeCell ref="SBO5:SCL5"/>
    <mergeCell ref="SCM5:SDJ5"/>
    <mergeCell ref="RSI5:RTF5"/>
    <mergeCell ref="RTG5:RUD5"/>
    <mergeCell ref="RUE5:RVB5"/>
    <mergeCell ref="RVC5:RVZ5"/>
    <mergeCell ref="RWA5:RWX5"/>
    <mergeCell ref="RWY5:RXV5"/>
    <mergeCell ref="RMU5:RNR5"/>
    <mergeCell ref="RNS5:ROP5"/>
    <mergeCell ref="ROQ5:RPN5"/>
    <mergeCell ref="RPO5:RQL5"/>
    <mergeCell ref="RQM5:RRJ5"/>
    <mergeCell ref="RRK5:RSH5"/>
    <mergeCell ref="RHG5:RID5"/>
    <mergeCell ref="RIE5:RJB5"/>
    <mergeCell ref="RJC5:RJZ5"/>
    <mergeCell ref="RKA5:RKX5"/>
    <mergeCell ref="RKY5:RLV5"/>
    <mergeCell ref="RLW5:RMT5"/>
    <mergeCell ref="RBS5:RCP5"/>
    <mergeCell ref="RCQ5:RDN5"/>
    <mergeCell ref="RDO5:REL5"/>
    <mergeCell ref="REM5:RFJ5"/>
    <mergeCell ref="RFK5:RGH5"/>
    <mergeCell ref="RGI5:RHF5"/>
    <mergeCell ref="QWE5:QXB5"/>
    <mergeCell ref="QXC5:QXZ5"/>
    <mergeCell ref="QYA5:QYX5"/>
    <mergeCell ref="QYY5:QZV5"/>
    <mergeCell ref="QZW5:RAT5"/>
    <mergeCell ref="RAU5:RBR5"/>
    <mergeCell ref="QQQ5:QRN5"/>
    <mergeCell ref="QRO5:QSL5"/>
    <mergeCell ref="QSM5:QTJ5"/>
    <mergeCell ref="QTK5:QUH5"/>
    <mergeCell ref="QUI5:QVF5"/>
    <mergeCell ref="QVG5:QWD5"/>
    <mergeCell ref="QLC5:QLZ5"/>
    <mergeCell ref="QMA5:QMX5"/>
    <mergeCell ref="QMY5:QNV5"/>
    <mergeCell ref="QNW5:QOT5"/>
    <mergeCell ref="QOU5:QPR5"/>
    <mergeCell ref="QPS5:QQP5"/>
    <mergeCell ref="QFO5:QGL5"/>
    <mergeCell ref="QGM5:QHJ5"/>
    <mergeCell ref="QHK5:QIH5"/>
    <mergeCell ref="QII5:QJF5"/>
    <mergeCell ref="QJG5:QKD5"/>
    <mergeCell ref="QKE5:QLB5"/>
    <mergeCell ref="QAA5:QAX5"/>
    <mergeCell ref="QAY5:QBV5"/>
    <mergeCell ref="QBW5:QCT5"/>
    <mergeCell ref="QCU5:QDR5"/>
    <mergeCell ref="QDS5:QEP5"/>
    <mergeCell ref="QEQ5:QFN5"/>
    <mergeCell ref="PUM5:PVJ5"/>
    <mergeCell ref="PVK5:PWH5"/>
    <mergeCell ref="PWI5:PXF5"/>
    <mergeCell ref="PXG5:PYD5"/>
    <mergeCell ref="PYE5:PZB5"/>
    <mergeCell ref="PZC5:PZZ5"/>
    <mergeCell ref="POY5:PPV5"/>
    <mergeCell ref="PPW5:PQT5"/>
    <mergeCell ref="PQU5:PRR5"/>
    <mergeCell ref="PRS5:PSP5"/>
    <mergeCell ref="PSQ5:PTN5"/>
    <mergeCell ref="PTO5:PUL5"/>
    <mergeCell ref="PJK5:PKH5"/>
    <mergeCell ref="PKI5:PLF5"/>
    <mergeCell ref="PLG5:PMD5"/>
    <mergeCell ref="PME5:PNB5"/>
    <mergeCell ref="PNC5:PNZ5"/>
    <mergeCell ref="POA5:POX5"/>
    <mergeCell ref="PDW5:PET5"/>
    <mergeCell ref="PEU5:PFR5"/>
    <mergeCell ref="PFS5:PGP5"/>
    <mergeCell ref="PGQ5:PHN5"/>
    <mergeCell ref="PHO5:PIL5"/>
    <mergeCell ref="PIM5:PJJ5"/>
    <mergeCell ref="OYI5:OZF5"/>
    <mergeCell ref="OZG5:PAD5"/>
    <mergeCell ref="PAE5:PBB5"/>
    <mergeCell ref="PBC5:PBZ5"/>
    <mergeCell ref="PCA5:PCX5"/>
    <mergeCell ref="PCY5:PDV5"/>
    <mergeCell ref="OSU5:OTR5"/>
    <mergeCell ref="OTS5:OUP5"/>
    <mergeCell ref="OUQ5:OVN5"/>
    <mergeCell ref="OVO5:OWL5"/>
    <mergeCell ref="OWM5:OXJ5"/>
    <mergeCell ref="OXK5:OYH5"/>
    <mergeCell ref="ONG5:OOD5"/>
    <mergeCell ref="OOE5:OPB5"/>
    <mergeCell ref="OPC5:OPZ5"/>
    <mergeCell ref="OQA5:OQX5"/>
    <mergeCell ref="OQY5:ORV5"/>
    <mergeCell ref="ORW5:OST5"/>
    <mergeCell ref="OHS5:OIP5"/>
    <mergeCell ref="OIQ5:OJN5"/>
    <mergeCell ref="OJO5:OKL5"/>
    <mergeCell ref="OKM5:OLJ5"/>
    <mergeCell ref="OLK5:OMH5"/>
    <mergeCell ref="OMI5:ONF5"/>
    <mergeCell ref="OCE5:ODB5"/>
    <mergeCell ref="ODC5:ODZ5"/>
    <mergeCell ref="OEA5:OEX5"/>
    <mergeCell ref="OEY5:OFV5"/>
    <mergeCell ref="OFW5:OGT5"/>
    <mergeCell ref="OGU5:OHR5"/>
    <mergeCell ref="NWQ5:NXN5"/>
    <mergeCell ref="NXO5:NYL5"/>
    <mergeCell ref="NYM5:NZJ5"/>
    <mergeCell ref="NZK5:OAH5"/>
    <mergeCell ref="OAI5:OBF5"/>
    <mergeCell ref="OBG5:OCD5"/>
    <mergeCell ref="NRC5:NRZ5"/>
    <mergeCell ref="NSA5:NSX5"/>
    <mergeCell ref="NSY5:NTV5"/>
    <mergeCell ref="NTW5:NUT5"/>
    <mergeCell ref="NUU5:NVR5"/>
    <mergeCell ref="NVS5:NWP5"/>
    <mergeCell ref="NLO5:NML5"/>
    <mergeCell ref="NMM5:NNJ5"/>
    <mergeCell ref="NNK5:NOH5"/>
    <mergeCell ref="NOI5:NPF5"/>
    <mergeCell ref="NPG5:NQD5"/>
    <mergeCell ref="NQE5:NRB5"/>
    <mergeCell ref="NGA5:NGX5"/>
    <mergeCell ref="NGY5:NHV5"/>
    <mergeCell ref="NHW5:NIT5"/>
    <mergeCell ref="NIU5:NJR5"/>
    <mergeCell ref="NJS5:NKP5"/>
    <mergeCell ref="NKQ5:NLN5"/>
    <mergeCell ref="NAM5:NBJ5"/>
    <mergeCell ref="NBK5:NCH5"/>
    <mergeCell ref="NCI5:NDF5"/>
    <mergeCell ref="NDG5:NED5"/>
    <mergeCell ref="NEE5:NFB5"/>
    <mergeCell ref="NFC5:NFZ5"/>
    <mergeCell ref="MUY5:MVV5"/>
    <mergeCell ref="MVW5:MWT5"/>
    <mergeCell ref="MWU5:MXR5"/>
    <mergeCell ref="MXS5:MYP5"/>
    <mergeCell ref="MYQ5:MZN5"/>
    <mergeCell ref="MZO5:NAL5"/>
    <mergeCell ref="MPK5:MQH5"/>
    <mergeCell ref="MQI5:MRF5"/>
    <mergeCell ref="MRG5:MSD5"/>
    <mergeCell ref="MSE5:MTB5"/>
    <mergeCell ref="MTC5:MTZ5"/>
    <mergeCell ref="MUA5:MUX5"/>
    <mergeCell ref="MJW5:MKT5"/>
    <mergeCell ref="MKU5:MLR5"/>
    <mergeCell ref="MLS5:MMP5"/>
    <mergeCell ref="MMQ5:MNN5"/>
    <mergeCell ref="MNO5:MOL5"/>
    <mergeCell ref="MOM5:MPJ5"/>
    <mergeCell ref="MEI5:MFF5"/>
    <mergeCell ref="MFG5:MGD5"/>
    <mergeCell ref="MGE5:MHB5"/>
    <mergeCell ref="MHC5:MHZ5"/>
    <mergeCell ref="MIA5:MIX5"/>
    <mergeCell ref="MIY5:MJV5"/>
    <mergeCell ref="LYU5:LZR5"/>
    <mergeCell ref="LZS5:MAP5"/>
    <mergeCell ref="MAQ5:MBN5"/>
    <mergeCell ref="MBO5:MCL5"/>
    <mergeCell ref="MCM5:MDJ5"/>
    <mergeCell ref="MDK5:MEH5"/>
    <mergeCell ref="LTG5:LUD5"/>
    <mergeCell ref="LUE5:LVB5"/>
    <mergeCell ref="LVC5:LVZ5"/>
    <mergeCell ref="LWA5:LWX5"/>
    <mergeCell ref="LWY5:LXV5"/>
    <mergeCell ref="LXW5:LYT5"/>
    <mergeCell ref="LNS5:LOP5"/>
    <mergeCell ref="LOQ5:LPN5"/>
    <mergeCell ref="LPO5:LQL5"/>
    <mergeCell ref="LQM5:LRJ5"/>
    <mergeCell ref="LRK5:LSH5"/>
    <mergeCell ref="LSI5:LTF5"/>
    <mergeCell ref="LIE5:LJB5"/>
    <mergeCell ref="LJC5:LJZ5"/>
    <mergeCell ref="LKA5:LKX5"/>
    <mergeCell ref="LKY5:LLV5"/>
    <mergeCell ref="LLW5:LMT5"/>
    <mergeCell ref="LMU5:LNR5"/>
    <mergeCell ref="LCQ5:LDN5"/>
    <mergeCell ref="LDO5:LEL5"/>
    <mergeCell ref="LEM5:LFJ5"/>
    <mergeCell ref="LFK5:LGH5"/>
    <mergeCell ref="LGI5:LHF5"/>
    <mergeCell ref="LHG5:LID5"/>
    <mergeCell ref="KXC5:KXZ5"/>
    <mergeCell ref="KYA5:KYX5"/>
    <mergeCell ref="KYY5:KZV5"/>
    <mergeCell ref="KZW5:LAT5"/>
    <mergeCell ref="LAU5:LBR5"/>
    <mergeCell ref="LBS5:LCP5"/>
    <mergeCell ref="KRO5:KSL5"/>
    <mergeCell ref="KSM5:KTJ5"/>
    <mergeCell ref="KTK5:KUH5"/>
    <mergeCell ref="KUI5:KVF5"/>
    <mergeCell ref="KVG5:KWD5"/>
    <mergeCell ref="KWE5:KXB5"/>
    <mergeCell ref="KMA5:KMX5"/>
    <mergeCell ref="KMY5:KNV5"/>
    <mergeCell ref="KNW5:KOT5"/>
    <mergeCell ref="KOU5:KPR5"/>
    <mergeCell ref="KPS5:KQP5"/>
    <mergeCell ref="KQQ5:KRN5"/>
    <mergeCell ref="KGM5:KHJ5"/>
    <mergeCell ref="KHK5:KIH5"/>
    <mergeCell ref="KII5:KJF5"/>
    <mergeCell ref="KJG5:KKD5"/>
    <mergeCell ref="KKE5:KLB5"/>
    <mergeCell ref="KLC5:KLZ5"/>
    <mergeCell ref="KAY5:KBV5"/>
    <mergeCell ref="KBW5:KCT5"/>
    <mergeCell ref="KCU5:KDR5"/>
    <mergeCell ref="KDS5:KEP5"/>
    <mergeCell ref="KEQ5:KFN5"/>
    <mergeCell ref="KFO5:KGL5"/>
    <mergeCell ref="JVK5:JWH5"/>
    <mergeCell ref="JWI5:JXF5"/>
    <mergeCell ref="JXG5:JYD5"/>
    <mergeCell ref="JYE5:JZB5"/>
    <mergeCell ref="JZC5:JZZ5"/>
    <mergeCell ref="KAA5:KAX5"/>
    <mergeCell ref="JPW5:JQT5"/>
    <mergeCell ref="JQU5:JRR5"/>
    <mergeCell ref="JRS5:JSP5"/>
    <mergeCell ref="JSQ5:JTN5"/>
    <mergeCell ref="JTO5:JUL5"/>
    <mergeCell ref="JUM5:JVJ5"/>
    <mergeCell ref="JKI5:JLF5"/>
    <mergeCell ref="JLG5:JMD5"/>
    <mergeCell ref="JME5:JNB5"/>
    <mergeCell ref="JNC5:JNZ5"/>
    <mergeCell ref="JOA5:JOX5"/>
    <mergeCell ref="JOY5:JPV5"/>
    <mergeCell ref="JEU5:JFR5"/>
    <mergeCell ref="JFS5:JGP5"/>
    <mergeCell ref="JGQ5:JHN5"/>
    <mergeCell ref="JHO5:JIL5"/>
    <mergeCell ref="JIM5:JJJ5"/>
    <mergeCell ref="JJK5:JKH5"/>
    <mergeCell ref="IZG5:JAD5"/>
    <mergeCell ref="JAE5:JBB5"/>
    <mergeCell ref="JBC5:JBZ5"/>
    <mergeCell ref="JCA5:JCX5"/>
    <mergeCell ref="JCY5:JDV5"/>
    <mergeCell ref="JDW5:JET5"/>
    <mergeCell ref="ITS5:IUP5"/>
    <mergeCell ref="IUQ5:IVN5"/>
    <mergeCell ref="IVO5:IWL5"/>
    <mergeCell ref="IWM5:IXJ5"/>
    <mergeCell ref="IXK5:IYH5"/>
    <mergeCell ref="IYI5:IZF5"/>
    <mergeCell ref="IOE5:IPB5"/>
    <mergeCell ref="IPC5:IPZ5"/>
    <mergeCell ref="IQA5:IQX5"/>
    <mergeCell ref="IQY5:IRV5"/>
    <mergeCell ref="IRW5:IST5"/>
    <mergeCell ref="ISU5:ITR5"/>
    <mergeCell ref="IIQ5:IJN5"/>
    <mergeCell ref="IJO5:IKL5"/>
    <mergeCell ref="IKM5:ILJ5"/>
    <mergeCell ref="ILK5:IMH5"/>
    <mergeCell ref="IMI5:INF5"/>
    <mergeCell ref="ING5:IOD5"/>
    <mergeCell ref="IDC5:IDZ5"/>
    <mergeCell ref="IEA5:IEX5"/>
    <mergeCell ref="IEY5:IFV5"/>
    <mergeCell ref="IFW5:IGT5"/>
    <mergeCell ref="IGU5:IHR5"/>
    <mergeCell ref="IHS5:IIP5"/>
    <mergeCell ref="HXO5:HYL5"/>
    <mergeCell ref="HYM5:HZJ5"/>
    <mergeCell ref="HZK5:IAH5"/>
    <mergeCell ref="IAI5:IBF5"/>
    <mergeCell ref="IBG5:ICD5"/>
    <mergeCell ref="ICE5:IDB5"/>
    <mergeCell ref="HSA5:HSX5"/>
    <mergeCell ref="HSY5:HTV5"/>
    <mergeCell ref="HTW5:HUT5"/>
    <mergeCell ref="HUU5:HVR5"/>
    <mergeCell ref="HVS5:HWP5"/>
    <mergeCell ref="HWQ5:HXN5"/>
    <mergeCell ref="HMM5:HNJ5"/>
    <mergeCell ref="HNK5:HOH5"/>
    <mergeCell ref="HOI5:HPF5"/>
    <mergeCell ref="HPG5:HQD5"/>
    <mergeCell ref="HQE5:HRB5"/>
    <mergeCell ref="HRC5:HRZ5"/>
    <mergeCell ref="HGY5:HHV5"/>
    <mergeCell ref="HHW5:HIT5"/>
    <mergeCell ref="HIU5:HJR5"/>
    <mergeCell ref="HJS5:HKP5"/>
    <mergeCell ref="HKQ5:HLN5"/>
    <mergeCell ref="HLO5:HML5"/>
    <mergeCell ref="HBK5:HCH5"/>
    <mergeCell ref="HCI5:HDF5"/>
    <mergeCell ref="HDG5:HED5"/>
    <mergeCell ref="HEE5:HFB5"/>
    <mergeCell ref="HFC5:HFZ5"/>
    <mergeCell ref="HGA5:HGX5"/>
    <mergeCell ref="GVW5:GWT5"/>
    <mergeCell ref="GWU5:GXR5"/>
    <mergeCell ref="GXS5:GYP5"/>
    <mergeCell ref="GYQ5:GZN5"/>
    <mergeCell ref="GZO5:HAL5"/>
    <mergeCell ref="HAM5:HBJ5"/>
    <mergeCell ref="GQI5:GRF5"/>
    <mergeCell ref="GRG5:GSD5"/>
    <mergeCell ref="GSE5:GTB5"/>
    <mergeCell ref="GTC5:GTZ5"/>
    <mergeCell ref="GUA5:GUX5"/>
    <mergeCell ref="GUY5:GVV5"/>
    <mergeCell ref="GKU5:GLR5"/>
    <mergeCell ref="GLS5:GMP5"/>
    <mergeCell ref="GMQ5:GNN5"/>
    <mergeCell ref="GNO5:GOL5"/>
    <mergeCell ref="GOM5:GPJ5"/>
    <mergeCell ref="GPK5:GQH5"/>
    <mergeCell ref="GFG5:GGD5"/>
    <mergeCell ref="GGE5:GHB5"/>
    <mergeCell ref="GHC5:GHZ5"/>
    <mergeCell ref="GIA5:GIX5"/>
    <mergeCell ref="GIY5:GJV5"/>
    <mergeCell ref="GJW5:GKT5"/>
    <mergeCell ref="FZS5:GAP5"/>
    <mergeCell ref="GAQ5:GBN5"/>
    <mergeCell ref="GBO5:GCL5"/>
    <mergeCell ref="GCM5:GDJ5"/>
    <mergeCell ref="GDK5:GEH5"/>
    <mergeCell ref="GEI5:GFF5"/>
    <mergeCell ref="FUE5:FVB5"/>
    <mergeCell ref="FVC5:FVZ5"/>
    <mergeCell ref="FWA5:FWX5"/>
    <mergeCell ref="FWY5:FXV5"/>
    <mergeCell ref="FXW5:FYT5"/>
    <mergeCell ref="FYU5:FZR5"/>
    <mergeCell ref="FOQ5:FPN5"/>
    <mergeCell ref="FPO5:FQL5"/>
    <mergeCell ref="FQM5:FRJ5"/>
    <mergeCell ref="FRK5:FSH5"/>
    <mergeCell ref="FSI5:FTF5"/>
    <mergeCell ref="FTG5:FUD5"/>
    <mergeCell ref="FJC5:FJZ5"/>
    <mergeCell ref="FKA5:FKX5"/>
    <mergeCell ref="FKY5:FLV5"/>
    <mergeCell ref="FLW5:FMT5"/>
    <mergeCell ref="FMU5:FNR5"/>
    <mergeCell ref="FNS5:FOP5"/>
    <mergeCell ref="FDO5:FEL5"/>
    <mergeCell ref="FEM5:FFJ5"/>
    <mergeCell ref="FFK5:FGH5"/>
    <mergeCell ref="FGI5:FHF5"/>
    <mergeCell ref="FHG5:FID5"/>
    <mergeCell ref="FIE5:FJB5"/>
    <mergeCell ref="EYA5:EYX5"/>
    <mergeCell ref="EYY5:EZV5"/>
    <mergeCell ref="EZW5:FAT5"/>
    <mergeCell ref="FAU5:FBR5"/>
    <mergeCell ref="FBS5:FCP5"/>
    <mergeCell ref="FCQ5:FDN5"/>
    <mergeCell ref="ESM5:ETJ5"/>
    <mergeCell ref="ETK5:EUH5"/>
    <mergeCell ref="EUI5:EVF5"/>
    <mergeCell ref="EVG5:EWD5"/>
    <mergeCell ref="EWE5:EXB5"/>
    <mergeCell ref="EXC5:EXZ5"/>
    <mergeCell ref="EMY5:ENV5"/>
    <mergeCell ref="ENW5:EOT5"/>
    <mergeCell ref="EOU5:EPR5"/>
    <mergeCell ref="EPS5:EQP5"/>
    <mergeCell ref="EQQ5:ERN5"/>
    <mergeCell ref="ERO5:ESL5"/>
    <mergeCell ref="EHK5:EIH5"/>
    <mergeCell ref="EII5:EJF5"/>
    <mergeCell ref="EJG5:EKD5"/>
    <mergeCell ref="EKE5:ELB5"/>
    <mergeCell ref="ELC5:ELZ5"/>
    <mergeCell ref="EMA5:EMX5"/>
    <mergeCell ref="EBW5:ECT5"/>
    <mergeCell ref="ECU5:EDR5"/>
    <mergeCell ref="EDS5:EEP5"/>
    <mergeCell ref="EEQ5:EFN5"/>
    <mergeCell ref="EFO5:EGL5"/>
    <mergeCell ref="EGM5:EHJ5"/>
    <mergeCell ref="DWI5:DXF5"/>
    <mergeCell ref="DXG5:DYD5"/>
    <mergeCell ref="DYE5:DZB5"/>
    <mergeCell ref="DZC5:DZZ5"/>
    <mergeCell ref="EAA5:EAX5"/>
    <mergeCell ref="EAY5:EBV5"/>
    <mergeCell ref="DQU5:DRR5"/>
    <mergeCell ref="DRS5:DSP5"/>
    <mergeCell ref="DSQ5:DTN5"/>
    <mergeCell ref="DTO5:DUL5"/>
    <mergeCell ref="DUM5:DVJ5"/>
    <mergeCell ref="DVK5:DWH5"/>
    <mergeCell ref="DLG5:DMD5"/>
    <mergeCell ref="DME5:DNB5"/>
    <mergeCell ref="DNC5:DNZ5"/>
    <mergeCell ref="DOA5:DOX5"/>
    <mergeCell ref="DOY5:DPV5"/>
    <mergeCell ref="DPW5:DQT5"/>
    <mergeCell ref="DFS5:DGP5"/>
    <mergeCell ref="DGQ5:DHN5"/>
    <mergeCell ref="DHO5:DIL5"/>
    <mergeCell ref="DIM5:DJJ5"/>
    <mergeCell ref="DJK5:DKH5"/>
    <mergeCell ref="DKI5:DLF5"/>
    <mergeCell ref="DAE5:DBB5"/>
    <mergeCell ref="DBC5:DBZ5"/>
    <mergeCell ref="DCA5:DCX5"/>
    <mergeCell ref="DCY5:DDV5"/>
    <mergeCell ref="DDW5:DET5"/>
    <mergeCell ref="DEU5:DFR5"/>
    <mergeCell ref="CUQ5:CVN5"/>
    <mergeCell ref="CVO5:CWL5"/>
    <mergeCell ref="CWM5:CXJ5"/>
    <mergeCell ref="CXK5:CYH5"/>
    <mergeCell ref="CYI5:CZF5"/>
    <mergeCell ref="CZG5:DAD5"/>
    <mergeCell ref="CPC5:CPZ5"/>
    <mergeCell ref="CQA5:CQX5"/>
    <mergeCell ref="CQY5:CRV5"/>
    <mergeCell ref="CRW5:CST5"/>
    <mergeCell ref="CSU5:CTR5"/>
    <mergeCell ref="CTS5:CUP5"/>
    <mergeCell ref="CJO5:CKL5"/>
    <mergeCell ref="CKM5:CLJ5"/>
    <mergeCell ref="CLK5:CMH5"/>
    <mergeCell ref="CMI5:CNF5"/>
    <mergeCell ref="CNG5:COD5"/>
    <mergeCell ref="COE5:CPB5"/>
    <mergeCell ref="CEA5:CEX5"/>
    <mergeCell ref="CEY5:CFV5"/>
    <mergeCell ref="CFW5:CGT5"/>
    <mergeCell ref="CGU5:CHR5"/>
    <mergeCell ref="CHS5:CIP5"/>
    <mergeCell ref="CIQ5:CJN5"/>
    <mergeCell ref="BYM5:BZJ5"/>
    <mergeCell ref="BZK5:CAH5"/>
    <mergeCell ref="CAI5:CBF5"/>
    <mergeCell ref="CBG5:CCD5"/>
    <mergeCell ref="CCE5:CDB5"/>
    <mergeCell ref="CDC5:CDZ5"/>
    <mergeCell ref="BSY5:BTV5"/>
    <mergeCell ref="BTW5:BUT5"/>
    <mergeCell ref="BUU5:BVR5"/>
    <mergeCell ref="BVS5:BWP5"/>
    <mergeCell ref="BWQ5:BXN5"/>
    <mergeCell ref="BXO5:BYL5"/>
    <mergeCell ref="BNK5:BOH5"/>
    <mergeCell ref="BOI5:BPF5"/>
    <mergeCell ref="BPG5:BQD5"/>
    <mergeCell ref="BQE5:BRB5"/>
    <mergeCell ref="BRC5:BRZ5"/>
    <mergeCell ref="BSA5:BSX5"/>
    <mergeCell ref="BHW5:BIT5"/>
    <mergeCell ref="BIU5:BJR5"/>
    <mergeCell ref="BJS5:BKP5"/>
    <mergeCell ref="BKQ5:BLN5"/>
    <mergeCell ref="BLO5:BML5"/>
    <mergeCell ref="BMM5:BNJ5"/>
    <mergeCell ref="BCI5:BDF5"/>
    <mergeCell ref="BDG5:BED5"/>
    <mergeCell ref="BEE5:BFB5"/>
    <mergeCell ref="BFC5:BFZ5"/>
    <mergeCell ref="BGA5:BGX5"/>
    <mergeCell ref="BGY5:BHV5"/>
    <mergeCell ref="AWU5:AXR5"/>
    <mergeCell ref="AXS5:AYP5"/>
    <mergeCell ref="AYQ5:AZN5"/>
    <mergeCell ref="AZO5:BAL5"/>
    <mergeCell ref="BAM5:BBJ5"/>
    <mergeCell ref="BBK5:BCH5"/>
    <mergeCell ref="RK5:SH5"/>
    <mergeCell ref="SI5:TF5"/>
    <mergeCell ref="TG5:UD5"/>
    <mergeCell ref="UE5:VB5"/>
    <mergeCell ref="ARG5:ASD5"/>
    <mergeCell ref="ASE5:ATB5"/>
    <mergeCell ref="ATC5:ATZ5"/>
    <mergeCell ref="AUA5:AUX5"/>
    <mergeCell ref="AUY5:AVV5"/>
    <mergeCell ref="AVW5:AWT5"/>
    <mergeCell ref="ALS5:AMP5"/>
    <mergeCell ref="AMQ5:ANN5"/>
    <mergeCell ref="ANO5:AOL5"/>
    <mergeCell ref="AOM5:APJ5"/>
    <mergeCell ref="APK5:AQH5"/>
    <mergeCell ref="AQI5:ARF5"/>
    <mergeCell ref="AGE5:AHB5"/>
    <mergeCell ref="AHC5:AHZ5"/>
    <mergeCell ref="AIA5:AIX5"/>
    <mergeCell ref="AIY5:AJV5"/>
    <mergeCell ref="AJW5:AKT5"/>
    <mergeCell ref="AKU5:ALR5"/>
    <mergeCell ref="XBS4:XCP4"/>
    <mergeCell ref="XCQ4:XDN4"/>
    <mergeCell ref="XDO4:XEL4"/>
    <mergeCell ref="XEM4:XFB4"/>
    <mergeCell ref="A5:W5"/>
    <mergeCell ref="X5:AT5"/>
    <mergeCell ref="AU5:BR5"/>
    <mergeCell ref="BS5:CP5"/>
    <mergeCell ref="CQ5:DN5"/>
    <mergeCell ref="DO5:EL5"/>
    <mergeCell ref="WWE4:WXB4"/>
    <mergeCell ref="WXC4:WXZ4"/>
    <mergeCell ref="WYA4:WYX4"/>
    <mergeCell ref="WYY4:WZV4"/>
    <mergeCell ref="WZW4:XAT4"/>
    <mergeCell ref="XAU4:XBR4"/>
    <mergeCell ref="WQQ4:WRN4"/>
    <mergeCell ref="WRO4:WSL4"/>
    <mergeCell ref="WSM4:WTJ4"/>
    <mergeCell ref="WTK4:WUH4"/>
    <mergeCell ref="AAQ5:ABN5"/>
    <mergeCell ref="ABO5:ACL5"/>
    <mergeCell ref="ACM5:ADJ5"/>
    <mergeCell ref="ADK5:AEH5"/>
    <mergeCell ref="AEI5:AFF5"/>
    <mergeCell ref="AFG5:AGD5"/>
    <mergeCell ref="VC5:VZ5"/>
    <mergeCell ref="WA5:WX5"/>
    <mergeCell ref="WY5:XV5"/>
    <mergeCell ref="XW5:YT5"/>
    <mergeCell ref="YU5:ZR5"/>
    <mergeCell ref="ZS5:AAP5"/>
    <mergeCell ref="WUI4:WVF4"/>
    <mergeCell ref="WVG4:WWD4"/>
    <mergeCell ref="WLC4:WLZ4"/>
    <mergeCell ref="WMA4:WMX4"/>
    <mergeCell ref="WMY4:WNV4"/>
    <mergeCell ref="WNW4:WOT4"/>
    <mergeCell ref="WOU4:WPR4"/>
    <mergeCell ref="WPS4:WQP4"/>
    <mergeCell ref="WFO4:WGL4"/>
    <mergeCell ref="WGM4:WHJ4"/>
    <mergeCell ref="WHK4:WIH4"/>
    <mergeCell ref="WII4:WJF4"/>
    <mergeCell ref="WJG4:WKD4"/>
    <mergeCell ref="WKE4:WLB4"/>
    <mergeCell ref="WAA4:WAX4"/>
    <mergeCell ref="WAY4:WBV4"/>
    <mergeCell ref="WBW4:WCT4"/>
    <mergeCell ref="WCU4:WDR4"/>
    <mergeCell ref="WDS4:WEP4"/>
    <mergeCell ref="WEQ4:WFN4"/>
    <mergeCell ref="VUM4:VVJ4"/>
    <mergeCell ref="VVK4:VWH4"/>
    <mergeCell ref="VWI4:VXF4"/>
    <mergeCell ref="VXG4:VYD4"/>
    <mergeCell ref="VYE4:VZB4"/>
    <mergeCell ref="VZC4:VZZ4"/>
    <mergeCell ref="VOY4:VPV4"/>
    <mergeCell ref="VPW4:VQT4"/>
    <mergeCell ref="VQU4:VRR4"/>
    <mergeCell ref="VRS4:VSP4"/>
    <mergeCell ref="VSQ4:VTN4"/>
    <mergeCell ref="VTO4:VUL4"/>
    <mergeCell ref="VJK4:VKH4"/>
    <mergeCell ref="VKI4:VLF4"/>
    <mergeCell ref="VLG4:VMD4"/>
    <mergeCell ref="VME4:VNB4"/>
    <mergeCell ref="VNC4:VNZ4"/>
    <mergeCell ref="VOA4:VOX4"/>
    <mergeCell ref="VDW4:VET4"/>
    <mergeCell ref="VEU4:VFR4"/>
    <mergeCell ref="VFS4:VGP4"/>
    <mergeCell ref="VGQ4:VHN4"/>
    <mergeCell ref="VHO4:VIL4"/>
    <mergeCell ref="VIM4:VJJ4"/>
    <mergeCell ref="UYI4:UZF4"/>
    <mergeCell ref="UZG4:VAD4"/>
    <mergeCell ref="VAE4:VBB4"/>
    <mergeCell ref="VBC4:VBZ4"/>
    <mergeCell ref="VCA4:VCX4"/>
    <mergeCell ref="VCY4:VDV4"/>
    <mergeCell ref="USU4:UTR4"/>
    <mergeCell ref="UTS4:UUP4"/>
    <mergeCell ref="UUQ4:UVN4"/>
    <mergeCell ref="UVO4:UWL4"/>
    <mergeCell ref="UWM4:UXJ4"/>
    <mergeCell ref="UXK4:UYH4"/>
    <mergeCell ref="UNG4:UOD4"/>
    <mergeCell ref="UOE4:UPB4"/>
    <mergeCell ref="UPC4:UPZ4"/>
    <mergeCell ref="UQA4:UQX4"/>
    <mergeCell ref="UQY4:URV4"/>
    <mergeCell ref="URW4:UST4"/>
    <mergeCell ref="UHS4:UIP4"/>
    <mergeCell ref="UIQ4:UJN4"/>
    <mergeCell ref="UJO4:UKL4"/>
    <mergeCell ref="UKM4:ULJ4"/>
    <mergeCell ref="ULK4:UMH4"/>
    <mergeCell ref="UMI4:UNF4"/>
    <mergeCell ref="UCE4:UDB4"/>
    <mergeCell ref="UDC4:UDZ4"/>
    <mergeCell ref="UEA4:UEX4"/>
    <mergeCell ref="UEY4:UFV4"/>
    <mergeCell ref="UFW4:UGT4"/>
    <mergeCell ref="UGU4:UHR4"/>
    <mergeCell ref="TWQ4:TXN4"/>
    <mergeCell ref="TXO4:TYL4"/>
    <mergeCell ref="TYM4:TZJ4"/>
    <mergeCell ref="TZK4:UAH4"/>
    <mergeCell ref="UAI4:UBF4"/>
    <mergeCell ref="UBG4:UCD4"/>
    <mergeCell ref="TRC4:TRZ4"/>
    <mergeCell ref="TSA4:TSX4"/>
    <mergeCell ref="TSY4:TTV4"/>
    <mergeCell ref="TTW4:TUT4"/>
    <mergeCell ref="TUU4:TVR4"/>
    <mergeCell ref="TVS4:TWP4"/>
    <mergeCell ref="TLO4:TML4"/>
    <mergeCell ref="TMM4:TNJ4"/>
    <mergeCell ref="TNK4:TOH4"/>
    <mergeCell ref="TOI4:TPF4"/>
    <mergeCell ref="TPG4:TQD4"/>
    <mergeCell ref="TQE4:TRB4"/>
    <mergeCell ref="TGA4:TGX4"/>
    <mergeCell ref="TGY4:THV4"/>
    <mergeCell ref="THW4:TIT4"/>
    <mergeCell ref="TIU4:TJR4"/>
    <mergeCell ref="TJS4:TKP4"/>
    <mergeCell ref="TKQ4:TLN4"/>
    <mergeCell ref="TAM4:TBJ4"/>
    <mergeCell ref="TBK4:TCH4"/>
    <mergeCell ref="TCI4:TDF4"/>
    <mergeCell ref="TDG4:TED4"/>
    <mergeCell ref="TEE4:TFB4"/>
    <mergeCell ref="TFC4:TFZ4"/>
    <mergeCell ref="SUY4:SVV4"/>
    <mergeCell ref="SVW4:SWT4"/>
    <mergeCell ref="SWU4:SXR4"/>
    <mergeCell ref="SXS4:SYP4"/>
    <mergeCell ref="SYQ4:SZN4"/>
    <mergeCell ref="SZO4:TAL4"/>
    <mergeCell ref="SPK4:SQH4"/>
    <mergeCell ref="SQI4:SRF4"/>
    <mergeCell ref="SRG4:SSD4"/>
    <mergeCell ref="SSE4:STB4"/>
    <mergeCell ref="STC4:STZ4"/>
    <mergeCell ref="SUA4:SUX4"/>
    <mergeCell ref="SJW4:SKT4"/>
    <mergeCell ref="SKU4:SLR4"/>
    <mergeCell ref="SLS4:SMP4"/>
    <mergeCell ref="SMQ4:SNN4"/>
    <mergeCell ref="SNO4:SOL4"/>
    <mergeCell ref="SOM4:SPJ4"/>
    <mergeCell ref="SEI4:SFF4"/>
    <mergeCell ref="SFG4:SGD4"/>
    <mergeCell ref="SGE4:SHB4"/>
    <mergeCell ref="SHC4:SHZ4"/>
    <mergeCell ref="SIA4:SIX4"/>
    <mergeCell ref="SIY4:SJV4"/>
    <mergeCell ref="RYU4:RZR4"/>
    <mergeCell ref="RZS4:SAP4"/>
    <mergeCell ref="SAQ4:SBN4"/>
    <mergeCell ref="SBO4:SCL4"/>
    <mergeCell ref="SCM4:SDJ4"/>
    <mergeCell ref="SDK4:SEH4"/>
    <mergeCell ref="RTG4:RUD4"/>
    <mergeCell ref="RUE4:RVB4"/>
    <mergeCell ref="RVC4:RVZ4"/>
    <mergeCell ref="RWA4:RWX4"/>
    <mergeCell ref="RWY4:RXV4"/>
    <mergeCell ref="RXW4:RYT4"/>
    <mergeCell ref="RNS4:ROP4"/>
    <mergeCell ref="ROQ4:RPN4"/>
    <mergeCell ref="RPO4:RQL4"/>
    <mergeCell ref="RQM4:RRJ4"/>
    <mergeCell ref="RRK4:RSH4"/>
    <mergeCell ref="RSI4:RTF4"/>
    <mergeCell ref="RIE4:RJB4"/>
    <mergeCell ref="RJC4:RJZ4"/>
    <mergeCell ref="RKA4:RKX4"/>
    <mergeCell ref="RKY4:RLV4"/>
    <mergeCell ref="RLW4:RMT4"/>
    <mergeCell ref="RMU4:RNR4"/>
    <mergeCell ref="RCQ4:RDN4"/>
    <mergeCell ref="RDO4:REL4"/>
    <mergeCell ref="REM4:RFJ4"/>
    <mergeCell ref="RFK4:RGH4"/>
    <mergeCell ref="RGI4:RHF4"/>
    <mergeCell ref="RHG4:RID4"/>
    <mergeCell ref="QXC4:QXZ4"/>
    <mergeCell ref="QYA4:QYX4"/>
    <mergeCell ref="QYY4:QZV4"/>
    <mergeCell ref="QZW4:RAT4"/>
    <mergeCell ref="RAU4:RBR4"/>
    <mergeCell ref="RBS4:RCP4"/>
    <mergeCell ref="QRO4:QSL4"/>
    <mergeCell ref="QSM4:QTJ4"/>
    <mergeCell ref="QTK4:QUH4"/>
    <mergeCell ref="QUI4:QVF4"/>
    <mergeCell ref="QVG4:QWD4"/>
    <mergeCell ref="QWE4:QXB4"/>
    <mergeCell ref="QMA4:QMX4"/>
    <mergeCell ref="QMY4:QNV4"/>
    <mergeCell ref="QNW4:QOT4"/>
    <mergeCell ref="QOU4:QPR4"/>
    <mergeCell ref="QPS4:QQP4"/>
    <mergeCell ref="QQQ4:QRN4"/>
    <mergeCell ref="QGM4:QHJ4"/>
    <mergeCell ref="QHK4:QIH4"/>
    <mergeCell ref="QII4:QJF4"/>
    <mergeCell ref="QJG4:QKD4"/>
    <mergeCell ref="QKE4:QLB4"/>
    <mergeCell ref="QLC4:QLZ4"/>
    <mergeCell ref="QAY4:QBV4"/>
    <mergeCell ref="QBW4:QCT4"/>
    <mergeCell ref="QCU4:QDR4"/>
    <mergeCell ref="QDS4:QEP4"/>
    <mergeCell ref="QEQ4:QFN4"/>
    <mergeCell ref="QFO4:QGL4"/>
    <mergeCell ref="PVK4:PWH4"/>
    <mergeCell ref="PWI4:PXF4"/>
    <mergeCell ref="PXG4:PYD4"/>
    <mergeCell ref="PYE4:PZB4"/>
    <mergeCell ref="PZC4:PZZ4"/>
    <mergeCell ref="QAA4:QAX4"/>
    <mergeCell ref="PPW4:PQT4"/>
    <mergeCell ref="PQU4:PRR4"/>
    <mergeCell ref="PRS4:PSP4"/>
    <mergeCell ref="PSQ4:PTN4"/>
    <mergeCell ref="PTO4:PUL4"/>
    <mergeCell ref="PUM4:PVJ4"/>
    <mergeCell ref="PKI4:PLF4"/>
    <mergeCell ref="PLG4:PMD4"/>
    <mergeCell ref="PME4:PNB4"/>
    <mergeCell ref="PNC4:PNZ4"/>
    <mergeCell ref="POA4:POX4"/>
    <mergeCell ref="POY4:PPV4"/>
    <mergeCell ref="PEU4:PFR4"/>
    <mergeCell ref="PFS4:PGP4"/>
    <mergeCell ref="PGQ4:PHN4"/>
    <mergeCell ref="PHO4:PIL4"/>
    <mergeCell ref="PIM4:PJJ4"/>
    <mergeCell ref="PJK4:PKH4"/>
    <mergeCell ref="OZG4:PAD4"/>
    <mergeCell ref="PAE4:PBB4"/>
    <mergeCell ref="PBC4:PBZ4"/>
    <mergeCell ref="PCA4:PCX4"/>
    <mergeCell ref="PCY4:PDV4"/>
    <mergeCell ref="PDW4:PET4"/>
    <mergeCell ref="OTS4:OUP4"/>
    <mergeCell ref="OUQ4:OVN4"/>
    <mergeCell ref="OVO4:OWL4"/>
    <mergeCell ref="OWM4:OXJ4"/>
    <mergeCell ref="OXK4:OYH4"/>
    <mergeCell ref="OYI4:OZF4"/>
    <mergeCell ref="OOE4:OPB4"/>
    <mergeCell ref="OPC4:OPZ4"/>
    <mergeCell ref="OQA4:OQX4"/>
    <mergeCell ref="OQY4:ORV4"/>
    <mergeCell ref="ORW4:OST4"/>
    <mergeCell ref="OSU4:OTR4"/>
    <mergeCell ref="OIQ4:OJN4"/>
    <mergeCell ref="OJO4:OKL4"/>
    <mergeCell ref="OKM4:OLJ4"/>
    <mergeCell ref="OLK4:OMH4"/>
    <mergeCell ref="OMI4:ONF4"/>
    <mergeCell ref="ONG4:OOD4"/>
    <mergeCell ref="ODC4:ODZ4"/>
    <mergeCell ref="OEA4:OEX4"/>
    <mergeCell ref="OEY4:OFV4"/>
    <mergeCell ref="OFW4:OGT4"/>
    <mergeCell ref="OGU4:OHR4"/>
    <mergeCell ref="OHS4:OIP4"/>
    <mergeCell ref="NXO4:NYL4"/>
    <mergeCell ref="NYM4:NZJ4"/>
    <mergeCell ref="NZK4:OAH4"/>
    <mergeCell ref="OAI4:OBF4"/>
    <mergeCell ref="OBG4:OCD4"/>
    <mergeCell ref="OCE4:ODB4"/>
    <mergeCell ref="NSA4:NSX4"/>
    <mergeCell ref="NSY4:NTV4"/>
    <mergeCell ref="NTW4:NUT4"/>
    <mergeCell ref="NUU4:NVR4"/>
    <mergeCell ref="NVS4:NWP4"/>
    <mergeCell ref="NWQ4:NXN4"/>
    <mergeCell ref="NMM4:NNJ4"/>
    <mergeCell ref="NNK4:NOH4"/>
    <mergeCell ref="NOI4:NPF4"/>
    <mergeCell ref="NPG4:NQD4"/>
    <mergeCell ref="NQE4:NRB4"/>
    <mergeCell ref="NRC4:NRZ4"/>
    <mergeCell ref="NGY4:NHV4"/>
    <mergeCell ref="NHW4:NIT4"/>
    <mergeCell ref="NIU4:NJR4"/>
    <mergeCell ref="NJS4:NKP4"/>
    <mergeCell ref="NKQ4:NLN4"/>
    <mergeCell ref="NLO4:NML4"/>
    <mergeCell ref="NBK4:NCH4"/>
    <mergeCell ref="NCI4:NDF4"/>
    <mergeCell ref="NDG4:NED4"/>
    <mergeCell ref="NEE4:NFB4"/>
    <mergeCell ref="NFC4:NFZ4"/>
    <mergeCell ref="NGA4:NGX4"/>
    <mergeCell ref="MVW4:MWT4"/>
    <mergeCell ref="MWU4:MXR4"/>
    <mergeCell ref="MXS4:MYP4"/>
    <mergeCell ref="MYQ4:MZN4"/>
    <mergeCell ref="MZO4:NAL4"/>
    <mergeCell ref="NAM4:NBJ4"/>
    <mergeCell ref="MQI4:MRF4"/>
    <mergeCell ref="MRG4:MSD4"/>
    <mergeCell ref="MSE4:MTB4"/>
    <mergeCell ref="MTC4:MTZ4"/>
    <mergeCell ref="MUA4:MUX4"/>
    <mergeCell ref="MUY4:MVV4"/>
    <mergeCell ref="MKU4:MLR4"/>
    <mergeCell ref="MLS4:MMP4"/>
    <mergeCell ref="MMQ4:MNN4"/>
    <mergeCell ref="MNO4:MOL4"/>
    <mergeCell ref="MOM4:MPJ4"/>
    <mergeCell ref="MPK4:MQH4"/>
    <mergeCell ref="MFG4:MGD4"/>
    <mergeCell ref="MGE4:MHB4"/>
    <mergeCell ref="MHC4:MHZ4"/>
    <mergeCell ref="MIA4:MIX4"/>
    <mergeCell ref="MIY4:MJV4"/>
    <mergeCell ref="MJW4:MKT4"/>
    <mergeCell ref="LZS4:MAP4"/>
    <mergeCell ref="MAQ4:MBN4"/>
    <mergeCell ref="MBO4:MCL4"/>
    <mergeCell ref="MCM4:MDJ4"/>
    <mergeCell ref="MDK4:MEH4"/>
    <mergeCell ref="MEI4:MFF4"/>
    <mergeCell ref="LUE4:LVB4"/>
    <mergeCell ref="LVC4:LVZ4"/>
    <mergeCell ref="LWA4:LWX4"/>
    <mergeCell ref="LWY4:LXV4"/>
    <mergeCell ref="LXW4:LYT4"/>
    <mergeCell ref="LYU4:LZR4"/>
    <mergeCell ref="LOQ4:LPN4"/>
    <mergeCell ref="LPO4:LQL4"/>
    <mergeCell ref="LQM4:LRJ4"/>
    <mergeCell ref="LRK4:LSH4"/>
    <mergeCell ref="LSI4:LTF4"/>
    <mergeCell ref="LTG4:LUD4"/>
    <mergeCell ref="LJC4:LJZ4"/>
    <mergeCell ref="LKA4:LKX4"/>
    <mergeCell ref="LKY4:LLV4"/>
    <mergeCell ref="LLW4:LMT4"/>
    <mergeCell ref="LMU4:LNR4"/>
    <mergeCell ref="LNS4:LOP4"/>
    <mergeCell ref="LDO4:LEL4"/>
    <mergeCell ref="LEM4:LFJ4"/>
    <mergeCell ref="LFK4:LGH4"/>
    <mergeCell ref="LGI4:LHF4"/>
    <mergeCell ref="LHG4:LID4"/>
    <mergeCell ref="LIE4:LJB4"/>
    <mergeCell ref="KYA4:KYX4"/>
    <mergeCell ref="KYY4:KZV4"/>
    <mergeCell ref="KZW4:LAT4"/>
    <mergeCell ref="LAU4:LBR4"/>
    <mergeCell ref="LBS4:LCP4"/>
    <mergeCell ref="LCQ4:LDN4"/>
    <mergeCell ref="KSM4:KTJ4"/>
    <mergeCell ref="KTK4:KUH4"/>
    <mergeCell ref="KUI4:KVF4"/>
    <mergeCell ref="KVG4:KWD4"/>
    <mergeCell ref="KWE4:KXB4"/>
    <mergeCell ref="KXC4:KXZ4"/>
    <mergeCell ref="KMY4:KNV4"/>
    <mergeCell ref="KNW4:KOT4"/>
    <mergeCell ref="KOU4:KPR4"/>
    <mergeCell ref="KPS4:KQP4"/>
    <mergeCell ref="KQQ4:KRN4"/>
    <mergeCell ref="KRO4:KSL4"/>
    <mergeCell ref="KHK4:KIH4"/>
    <mergeCell ref="KII4:KJF4"/>
    <mergeCell ref="KJG4:KKD4"/>
    <mergeCell ref="KKE4:KLB4"/>
    <mergeCell ref="KLC4:KLZ4"/>
    <mergeCell ref="KMA4:KMX4"/>
    <mergeCell ref="KBW4:KCT4"/>
    <mergeCell ref="KCU4:KDR4"/>
    <mergeCell ref="KDS4:KEP4"/>
    <mergeCell ref="KEQ4:KFN4"/>
    <mergeCell ref="KFO4:KGL4"/>
    <mergeCell ref="KGM4:KHJ4"/>
    <mergeCell ref="JWI4:JXF4"/>
    <mergeCell ref="JXG4:JYD4"/>
    <mergeCell ref="JYE4:JZB4"/>
    <mergeCell ref="JZC4:JZZ4"/>
    <mergeCell ref="KAA4:KAX4"/>
    <mergeCell ref="KAY4:KBV4"/>
    <mergeCell ref="JQU4:JRR4"/>
    <mergeCell ref="JRS4:JSP4"/>
    <mergeCell ref="JSQ4:JTN4"/>
    <mergeCell ref="JTO4:JUL4"/>
    <mergeCell ref="JUM4:JVJ4"/>
    <mergeCell ref="JVK4:JWH4"/>
    <mergeCell ref="JLG4:JMD4"/>
    <mergeCell ref="JME4:JNB4"/>
    <mergeCell ref="JNC4:JNZ4"/>
    <mergeCell ref="JOA4:JOX4"/>
    <mergeCell ref="JOY4:JPV4"/>
    <mergeCell ref="JPW4:JQT4"/>
    <mergeCell ref="JFS4:JGP4"/>
    <mergeCell ref="JGQ4:JHN4"/>
    <mergeCell ref="JHO4:JIL4"/>
    <mergeCell ref="JIM4:JJJ4"/>
    <mergeCell ref="JJK4:JKH4"/>
    <mergeCell ref="JKI4:JLF4"/>
    <mergeCell ref="JAE4:JBB4"/>
    <mergeCell ref="JBC4:JBZ4"/>
    <mergeCell ref="JCA4:JCX4"/>
    <mergeCell ref="JCY4:JDV4"/>
    <mergeCell ref="JDW4:JET4"/>
    <mergeCell ref="JEU4:JFR4"/>
    <mergeCell ref="IUQ4:IVN4"/>
    <mergeCell ref="IVO4:IWL4"/>
    <mergeCell ref="IWM4:IXJ4"/>
    <mergeCell ref="IXK4:IYH4"/>
    <mergeCell ref="IYI4:IZF4"/>
    <mergeCell ref="IZG4:JAD4"/>
    <mergeCell ref="IPC4:IPZ4"/>
    <mergeCell ref="IQA4:IQX4"/>
    <mergeCell ref="IQY4:IRV4"/>
    <mergeCell ref="IRW4:IST4"/>
    <mergeCell ref="ISU4:ITR4"/>
    <mergeCell ref="ITS4:IUP4"/>
    <mergeCell ref="IJO4:IKL4"/>
    <mergeCell ref="IKM4:ILJ4"/>
    <mergeCell ref="ILK4:IMH4"/>
    <mergeCell ref="IMI4:INF4"/>
    <mergeCell ref="ING4:IOD4"/>
    <mergeCell ref="IOE4:IPB4"/>
    <mergeCell ref="IEA4:IEX4"/>
    <mergeCell ref="IEY4:IFV4"/>
    <mergeCell ref="IFW4:IGT4"/>
    <mergeCell ref="IGU4:IHR4"/>
    <mergeCell ref="IHS4:IIP4"/>
    <mergeCell ref="IIQ4:IJN4"/>
    <mergeCell ref="HYM4:HZJ4"/>
    <mergeCell ref="HZK4:IAH4"/>
    <mergeCell ref="IAI4:IBF4"/>
    <mergeCell ref="IBG4:ICD4"/>
    <mergeCell ref="ICE4:IDB4"/>
    <mergeCell ref="IDC4:IDZ4"/>
    <mergeCell ref="HSY4:HTV4"/>
    <mergeCell ref="HTW4:HUT4"/>
    <mergeCell ref="HUU4:HVR4"/>
    <mergeCell ref="HVS4:HWP4"/>
    <mergeCell ref="HWQ4:HXN4"/>
    <mergeCell ref="HXO4:HYL4"/>
    <mergeCell ref="HNK4:HOH4"/>
    <mergeCell ref="HOI4:HPF4"/>
    <mergeCell ref="HPG4:HQD4"/>
    <mergeCell ref="HQE4:HRB4"/>
    <mergeCell ref="HRC4:HRZ4"/>
    <mergeCell ref="HSA4:HSX4"/>
    <mergeCell ref="HHW4:HIT4"/>
    <mergeCell ref="HIU4:HJR4"/>
    <mergeCell ref="HJS4:HKP4"/>
    <mergeCell ref="HKQ4:HLN4"/>
    <mergeCell ref="HLO4:HML4"/>
    <mergeCell ref="HMM4:HNJ4"/>
    <mergeCell ref="HCI4:HDF4"/>
    <mergeCell ref="HDG4:HED4"/>
    <mergeCell ref="HEE4:HFB4"/>
    <mergeCell ref="HFC4:HFZ4"/>
    <mergeCell ref="HGA4:HGX4"/>
    <mergeCell ref="HGY4:HHV4"/>
    <mergeCell ref="GWU4:GXR4"/>
    <mergeCell ref="GXS4:GYP4"/>
    <mergeCell ref="GYQ4:GZN4"/>
    <mergeCell ref="GZO4:HAL4"/>
    <mergeCell ref="HAM4:HBJ4"/>
    <mergeCell ref="HBK4:HCH4"/>
    <mergeCell ref="GRG4:GSD4"/>
    <mergeCell ref="GSE4:GTB4"/>
    <mergeCell ref="GTC4:GTZ4"/>
    <mergeCell ref="GUA4:GUX4"/>
    <mergeCell ref="GUY4:GVV4"/>
    <mergeCell ref="GVW4:GWT4"/>
    <mergeCell ref="GLS4:GMP4"/>
    <mergeCell ref="GMQ4:GNN4"/>
    <mergeCell ref="GNO4:GOL4"/>
    <mergeCell ref="GOM4:GPJ4"/>
    <mergeCell ref="GPK4:GQH4"/>
    <mergeCell ref="GQI4:GRF4"/>
    <mergeCell ref="GGE4:GHB4"/>
    <mergeCell ref="GHC4:GHZ4"/>
    <mergeCell ref="GIA4:GIX4"/>
    <mergeCell ref="GIY4:GJV4"/>
    <mergeCell ref="GJW4:GKT4"/>
    <mergeCell ref="GKU4:GLR4"/>
    <mergeCell ref="GAQ4:GBN4"/>
    <mergeCell ref="GBO4:GCL4"/>
    <mergeCell ref="GCM4:GDJ4"/>
    <mergeCell ref="GDK4:GEH4"/>
    <mergeCell ref="GEI4:GFF4"/>
    <mergeCell ref="GFG4:GGD4"/>
    <mergeCell ref="FVC4:FVZ4"/>
    <mergeCell ref="FWA4:FWX4"/>
    <mergeCell ref="FWY4:FXV4"/>
    <mergeCell ref="FXW4:FYT4"/>
    <mergeCell ref="FYU4:FZR4"/>
    <mergeCell ref="FZS4:GAP4"/>
    <mergeCell ref="FPO4:FQL4"/>
    <mergeCell ref="FQM4:FRJ4"/>
    <mergeCell ref="FRK4:FSH4"/>
    <mergeCell ref="FSI4:FTF4"/>
    <mergeCell ref="FTG4:FUD4"/>
    <mergeCell ref="FUE4:FVB4"/>
    <mergeCell ref="FKA4:FKX4"/>
    <mergeCell ref="FKY4:FLV4"/>
    <mergeCell ref="FLW4:FMT4"/>
    <mergeCell ref="FMU4:FNR4"/>
    <mergeCell ref="FNS4:FOP4"/>
    <mergeCell ref="FOQ4:FPN4"/>
    <mergeCell ref="FEM4:FFJ4"/>
    <mergeCell ref="FFK4:FGH4"/>
    <mergeCell ref="FGI4:FHF4"/>
    <mergeCell ref="FHG4:FID4"/>
    <mergeCell ref="FIE4:FJB4"/>
    <mergeCell ref="FJC4:FJZ4"/>
    <mergeCell ref="EYY4:EZV4"/>
    <mergeCell ref="EZW4:FAT4"/>
    <mergeCell ref="FAU4:FBR4"/>
    <mergeCell ref="FBS4:FCP4"/>
    <mergeCell ref="FCQ4:FDN4"/>
    <mergeCell ref="FDO4:FEL4"/>
    <mergeCell ref="ETK4:EUH4"/>
    <mergeCell ref="EUI4:EVF4"/>
    <mergeCell ref="EVG4:EWD4"/>
    <mergeCell ref="EWE4:EXB4"/>
    <mergeCell ref="EXC4:EXZ4"/>
    <mergeCell ref="EYA4:EYX4"/>
    <mergeCell ref="ENW4:EOT4"/>
    <mergeCell ref="EOU4:EPR4"/>
    <mergeCell ref="EPS4:EQP4"/>
    <mergeCell ref="EQQ4:ERN4"/>
    <mergeCell ref="ERO4:ESL4"/>
    <mergeCell ref="ESM4:ETJ4"/>
    <mergeCell ref="EII4:EJF4"/>
    <mergeCell ref="EJG4:EKD4"/>
    <mergeCell ref="EKE4:ELB4"/>
    <mergeCell ref="ELC4:ELZ4"/>
    <mergeCell ref="EMA4:EMX4"/>
    <mergeCell ref="EMY4:ENV4"/>
    <mergeCell ref="ECU4:EDR4"/>
    <mergeCell ref="EDS4:EEP4"/>
    <mergeCell ref="EEQ4:EFN4"/>
    <mergeCell ref="EFO4:EGL4"/>
    <mergeCell ref="EGM4:EHJ4"/>
    <mergeCell ref="EHK4:EIH4"/>
    <mergeCell ref="DXG4:DYD4"/>
    <mergeCell ref="DYE4:DZB4"/>
    <mergeCell ref="DZC4:DZZ4"/>
    <mergeCell ref="EAA4:EAX4"/>
    <mergeCell ref="EAY4:EBV4"/>
    <mergeCell ref="EBW4:ECT4"/>
    <mergeCell ref="DRS4:DSP4"/>
    <mergeCell ref="DSQ4:DTN4"/>
    <mergeCell ref="DTO4:DUL4"/>
    <mergeCell ref="DUM4:DVJ4"/>
    <mergeCell ref="DVK4:DWH4"/>
    <mergeCell ref="DWI4:DXF4"/>
    <mergeCell ref="DME4:DNB4"/>
    <mergeCell ref="DNC4:DNZ4"/>
    <mergeCell ref="DOA4:DOX4"/>
    <mergeCell ref="DOY4:DPV4"/>
    <mergeCell ref="DPW4:DQT4"/>
    <mergeCell ref="DQU4:DRR4"/>
    <mergeCell ref="DGQ4:DHN4"/>
    <mergeCell ref="DHO4:DIL4"/>
    <mergeCell ref="DIM4:DJJ4"/>
    <mergeCell ref="DJK4:DKH4"/>
    <mergeCell ref="DKI4:DLF4"/>
    <mergeCell ref="DLG4:DMD4"/>
    <mergeCell ref="DBC4:DBZ4"/>
    <mergeCell ref="DCA4:DCX4"/>
    <mergeCell ref="DCY4:DDV4"/>
    <mergeCell ref="DDW4:DET4"/>
    <mergeCell ref="DEU4:DFR4"/>
    <mergeCell ref="DFS4:DGP4"/>
    <mergeCell ref="CVO4:CWL4"/>
    <mergeCell ref="CWM4:CXJ4"/>
    <mergeCell ref="CXK4:CYH4"/>
    <mergeCell ref="CYI4:CZF4"/>
    <mergeCell ref="CZG4:DAD4"/>
    <mergeCell ref="DAE4:DBB4"/>
    <mergeCell ref="CQA4:CQX4"/>
    <mergeCell ref="CQY4:CRV4"/>
    <mergeCell ref="CRW4:CST4"/>
    <mergeCell ref="CSU4:CTR4"/>
    <mergeCell ref="CTS4:CUP4"/>
    <mergeCell ref="CUQ4:CVN4"/>
    <mergeCell ref="CKM4:CLJ4"/>
    <mergeCell ref="CLK4:CMH4"/>
    <mergeCell ref="CMI4:CNF4"/>
    <mergeCell ref="CNG4:COD4"/>
    <mergeCell ref="COE4:CPB4"/>
    <mergeCell ref="CPC4:CPZ4"/>
    <mergeCell ref="CEY4:CFV4"/>
    <mergeCell ref="CFW4:CGT4"/>
    <mergeCell ref="CGU4:CHR4"/>
    <mergeCell ref="CHS4:CIP4"/>
    <mergeCell ref="CIQ4:CJN4"/>
    <mergeCell ref="CJO4:CKL4"/>
    <mergeCell ref="BZK4:CAH4"/>
    <mergeCell ref="CAI4:CBF4"/>
    <mergeCell ref="CBG4:CCD4"/>
    <mergeCell ref="CCE4:CDB4"/>
    <mergeCell ref="CDC4:CDZ4"/>
    <mergeCell ref="CEA4:CEX4"/>
    <mergeCell ref="BTW4:BUT4"/>
    <mergeCell ref="BUU4:BVR4"/>
    <mergeCell ref="BVS4:BWP4"/>
    <mergeCell ref="BWQ4:BXN4"/>
    <mergeCell ref="BXO4:BYL4"/>
    <mergeCell ref="BYM4:BZJ4"/>
    <mergeCell ref="BOI4:BPF4"/>
    <mergeCell ref="BPG4:BQD4"/>
    <mergeCell ref="BQE4:BRB4"/>
    <mergeCell ref="BRC4:BRZ4"/>
    <mergeCell ref="BSA4:BSX4"/>
    <mergeCell ref="BSY4:BTV4"/>
    <mergeCell ref="BIU4:BJR4"/>
    <mergeCell ref="BJS4:BKP4"/>
    <mergeCell ref="BKQ4:BLN4"/>
    <mergeCell ref="BLO4:BML4"/>
    <mergeCell ref="BMM4:BNJ4"/>
    <mergeCell ref="BNK4:BOH4"/>
    <mergeCell ref="BDG4:BED4"/>
    <mergeCell ref="BEE4:BFB4"/>
    <mergeCell ref="BFC4:BFZ4"/>
    <mergeCell ref="BGA4:BGX4"/>
    <mergeCell ref="BGY4:BHV4"/>
    <mergeCell ref="BHW4:BIT4"/>
    <mergeCell ref="AXS4:AYP4"/>
    <mergeCell ref="AYQ4:AZN4"/>
    <mergeCell ref="AZO4:BAL4"/>
    <mergeCell ref="BAM4:BBJ4"/>
    <mergeCell ref="BBK4:BCH4"/>
    <mergeCell ref="BCI4:BDF4"/>
    <mergeCell ref="ASE4:ATB4"/>
    <mergeCell ref="ATC4:ATZ4"/>
    <mergeCell ref="AUA4:AUX4"/>
    <mergeCell ref="AUY4:AVV4"/>
    <mergeCell ref="AVW4:AWT4"/>
    <mergeCell ref="AWU4:AXR4"/>
    <mergeCell ref="AMQ4:ANN4"/>
    <mergeCell ref="ANO4:AOL4"/>
    <mergeCell ref="AOM4:APJ4"/>
    <mergeCell ref="APK4:AQH4"/>
    <mergeCell ref="AQI4:ARF4"/>
    <mergeCell ref="ARG4:ASD4"/>
    <mergeCell ref="AHC4:AHZ4"/>
    <mergeCell ref="AIA4:AIX4"/>
    <mergeCell ref="AIY4:AJV4"/>
    <mergeCell ref="AJW4:AKT4"/>
    <mergeCell ref="AKU4:ALR4"/>
    <mergeCell ref="ALS4:AMP4"/>
    <mergeCell ref="KA5:KX5"/>
    <mergeCell ref="KY5:LV5"/>
    <mergeCell ref="LW5:MT5"/>
    <mergeCell ref="MU5:NR5"/>
    <mergeCell ref="NS5:OP5"/>
    <mergeCell ref="OQ5:PN5"/>
    <mergeCell ref="EM5:FJ5"/>
    <mergeCell ref="FK5:GH5"/>
    <mergeCell ref="GI5:HF5"/>
    <mergeCell ref="HG5:ID5"/>
    <mergeCell ref="IE5:JB5"/>
    <mergeCell ref="ABO4:ACL4"/>
    <mergeCell ref="ACM4:ADJ4"/>
    <mergeCell ref="ADK4:AEH4"/>
    <mergeCell ref="AEI4:AFF4"/>
    <mergeCell ref="AFG4:AGD4"/>
    <mergeCell ref="AGE4:AHB4"/>
    <mergeCell ref="WA4:WX4"/>
    <mergeCell ref="WY4:XV4"/>
    <mergeCell ref="XW4:YT4"/>
    <mergeCell ref="YU4:ZR4"/>
    <mergeCell ref="ZS4:AAP4"/>
    <mergeCell ref="AAQ4:ABN4"/>
    <mergeCell ref="QM4:RJ4"/>
    <mergeCell ref="RK4:SH4"/>
    <mergeCell ref="SI4:TF4"/>
    <mergeCell ref="TG4:UD4"/>
    <mergeCell ref="UE4:VB4"/>
    <mergeCell ref="VC4:VZ4"/>
    <mergeCell ref="JC5:JZ5"/>
    <mergeCell ref="PO5:QL5"/>
    <mergeCell ref="QM5:RJ5"/>
    <mergeCell ref="KY4:LV4"/>
    <mergeCell ref="LW4:MT4"/>
    <mergeCell ref="MU4:NR4"/>
    <mergeCell ref="NS4:OP4"/>
    <mergeCell ref="OQ4:PN4"/>
    <mergeCell ref="PO4:QL4"/>
    <mergeCell ref="FK4:GH4"/>
    <mergeCell ref="GI4:HF4"/>
    <mergeCell ref="HG4:ID4"/>
    <mergeCell ref="IE4:JB4"/>
    <mergeCell ref="JC4:JZ4"/>
    <mergeCell ref="KA4:KX4"/>
    <mergeCell ref="A3:W3"/>
    <mergeCell ref="A4:W4"/>
    <mergeCell ref="X4:AT4"/>
    <mergeCell ref="AU4:BR4"/>
    <mergeCell ref="BS4:CP4"/>
    <mergeCell ref="CQ4:DN4"/>
    <mergeCell ref="DO4:EL4"/>
    <mergeCell ref="EM4:FJ4"/>
    <mergeCell ref="M8:P8"/>
    <mergeCell ref="Q8:T8"/>
    <mergeCell ref="V8:W8"/>
    <mergeCell ref="A11:A15"/>
    <mergeCell ref="B11:B12"/>
    <mergeCell ref="A8:A9"/>
    <mergeCell ref="B8:B9"/>
    <mergeCell ref="C8:C9"/>
    <mergeCell ref="D8:D9"/>
    <mergeCell ref="E8:E9"/>
    <mergeCell ref="F8:F9"/>
    <mergeCell ref="G8:G9"/>
    <mergeCell ref="H8:H9"/>
    <mergeCell ref="I8:L8"/>
    <mergeCell ref="D40:D41"/>
    <mergeCell ref="A42:A51"/>
    <mergeCell ref="B44:B51"/>
    <mergeCell ref="C45:C48"/>
    <mergeCell ref="D45:D48"/>
    <mergeCell ref="W45:W48"/>
    <mergeCell ref="C50:C51"/>
    <mergeCell ref="D50:D51"/>
    <mergeCell ref="A17:A41"/>
    <mergeCell ref="B17:B26"/>
    <mergeCell ref="C24:C25"/>
    <mergeCell ref="D24:D25"/>
    <mergeCell ref="B27:B31"/>
    <mergeCell ref="B32:B33"/>
    <mergeCell ref="B34:B41"/>
    <mergeCell ref="C36:C39"/>
    <mergeCell ref="D36:D39"/>
    <mergeCell ref="C40:C41"/>
  </mergeCells>
  <pageMargins left="0.19685039370078741" right="0.19685039370078741" top="1.1811023622047245" bottom="0.39370078740157483" header="0.51181102362204722" footer="0.51181102362204722"/>
  <pageSetup paperSize="14" scale="4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10"/>
  <sheetViews>
    <sheetView showGridLines="0" tabSelected="1" zoomScale="75" zoomScaleNormal="75" workbookViewId="0">
      <pane xSplit="3" ySplit="8" topLeftCell="L9" activePane="bottomRight" state="frozen"/>
      <selection pane="topRight" activeCell="C1" sqref="C1"/>
      <selection pane="bottomLeft" activeCell="A4" sqref="A4"/>
      <selection pane="bottomRight" activeCell="M52" sqref="M52:M53"/>
    </sheetView>
  </sheetViews>
  <sheetFormatPr baseColWidth="10" defaultRowHeight="14.25" x14ac:dyDescent="0.2"/>
  <cols>
    <col min="1" max="1" width="6" style="156" customWidth="1"/>
    <col min="2" max="2" width="14" style="156" customWidth="1"/>
    <col min="3" max="3" width="22.42578125" style="156" customWidth="1"/>
    <col min="4" max="4" width="36.7109375" style="159" customWidth="1"/>
    <col min="5" max="5" width="55.85546875" style="159" customWidth="1"/>
    <col min="6" max="6" width="12" style="205" customWidth="1"/>
    <col min="7" max="7" width="12.28515625" style="205" customWidth="1"/>
    <col min="8" max="8" width="18.140625" style="156" customWidth="1"/>
    <col min="9" max="9" width="21.42578125" style="156" hidden="1" customWidth="1"/>
    <col min="10" max="10" width="12.42578125" style="156" customWidth="1"/>
    <col min="11" max="11" width="13.140625" style="156" customWidth="1"/>
    <col min="12" max="12" width="97.7109375" style="159" customWidth="1"/>
    <col min="13" max="13" width="109.85546875" style="159" customWidth="1"/>
    <col min="14" max="16384" width="11.42578125" style="159"/>
  </cols>
  <sheetData>
    <row r="3" spans="1:13" ht="15" x14ac:dyDescent="0.2">
      <c r="B3" s="157" t="s">
        <v>297</v>
      </c>
      <c r="C3" s="158"/>
      <c r="D3" s="158"/>
      <c r="E3" s="158"/>
      <c r="F3" s="158"/>
      <c r="G3" s="158"/>
      <c r="H3" s="158"/>
      <c r="I3" s="158"/>
      <c r="J3" s="158"/>
      <c r="K3" s="158"/>
      <c r="L3" s="158"/>
      <c r="M3" s="158"/>
    </row>
    <row r="4" spans="1:13" ht="15" x14ac:dyDescent="0.2">
      <c r="B4" s="157" t="s">
        <v>245</v>
      </c>
      <c r="C4" s="158"/>
      <c r="D4" s="158"/>
      <c r="E4" s="158"/>
      <c r="F4" s="158"/>
      <c r="G4" s="158"/>
      <c r="H4" s="158"/>
      <c r="I4" s="158"/>
      <c r="J4" s="158"/>
      <c r="K4" s="158"/>
      <c r="L4" s="158"/>
      <c r="M4" s="158"/>
    </row>
    <row r="5" spans="1:13" ht="15" x14ac:dyDescent="0.2">
      <c r="B5" s="157" t="s">
        <v>247</v>
      </c>
      <c r="C5" s="158"/>
      <c r="D5" s="158"/>
      <c r="E5" s="158"/>
      <c r="F5" s="158"/>
      <c r="G5" s="158"/>
      <c r="H5" s="158"/>
      <c r="I5" s="158"/>
      <c r="J5" s="158"/>
      <c r="K5" s="158"/>
      <c r="L5" s="158"/>
      <c r="M5" s="158"/>
    </row>
    <row r="6" spans="1:13" ht="15" x14ac:dyDescent="0.2">
      <c r="B6" s="160"/>
      <c r="C6" s="160"/>
      <c r="D6" s="161"/>
      <c r="E6" s="160"/>
      <c r="F6" s="160"/>
      <c r="G6" s="160"/>
      <c r="H6" s="160"/>
      <c r="I6" s="160"/>
      <c r="J6" s="160"/>
      <c r="K6" s="160"/>
      <c r="L6" s="160"/>
      <c r="M6" s="160"/>
    </row>
    <row r="8" spans="1:13" s="164" customFormat="1" ht="45" x14ac:dyDescent="0.2">
      <c r="A8" s="162" t="s">
        <v>298</v>
      </c>
      <c r="B8" s="162" t="s">
        <v>299</v>
      </c>
      <c r="C8" s="162" t="s">
        <v>300</v>
      </c>
      <c r="D8" s="162" t="s">
        <v>301</v>
      </c>
      <c r="E8" s="162" t="s">
        <v>302</v>
      </c>
      <c r="F8" s="163" t="s">
        <v>303</v>
      </c>
      <c r="G8" s="163" t="s">
        <v>304</v>
      </c>
      <c r="H8" s="162" t="s">
        <v>7</v>
      </c>
      <c r="I8" s="162" t="s">
        <v>305</v>
      </c>
      <c r="J8" s="162" t="s">
        <v>306</v>
      </c>
      <c r="K8" s="162" t="s">
        <v>307</v>
      </c>
      <c r="L8" s="162" t="s">
        <v>308</v>
      </c>
      <c r="M8" s="162" t="s">
        <v>253</v>
      </c>
    </row>
    <row r="9" spans="1:13" ht="57" x14ac:dyDescent="0.2">
      <c r="A9" s="165" t="s">
        <v>309</v>
      </c>
      <c r="B9" s="166" t="s">
        <v>310</v>
      </c>
      <c r="C9" s="166" t="s">
        <v>311</v>
      </c>
      <c r="D9" s="167" t="s">
        <v>312</v>
      </c>
      <c r="E9" s="168" t="s">
        <v>313</v>
      </c>
      <c r="F9" s="169">
        <v>42371</v>
      </c>
      <c r="G9" s="169">
        <v>42735</v>
      </c>
      <c r="H9" s="165" t="s">
        <v>314</v>
      </c>
      <c r="I9" s="170">
        <v>42495.398913807898</v>
      </c>
      <c r="J9" s="171">
        <v>2016</v>
      </c>
      <c r="K9" s="171">
        <v>5</v>
      </c>
      <c r="L9" s="172" t="s">
        <v>315</v>
      </c>
      <c r="M9" s="173" t="s">
        <v>316</v>
      </c>
    </row>
    <row r="10" spans="1:13" ht="188.25" customHeight="1" x14ac:dyDescent="0.2">
      <c r="A10" s="174"/>
      <c r="B10" s="166"/>
      <c r="C10" s="166"/>
      <c r="D10" s="167"/>
      <c r="E10" s="175"/>
      <c r="F10" s="175"/>
      <c r="G10" s="175"/>
      <c r="H10" s="176"/>
      <c r="I10" s="170"/>
      <c r="J10" s="171">
        <v>2016</v>
      </c>
      <c r="K10" s="171">
        <v>9</v>
      </c>
      <c r="L10" s="172" t="s">
        <v>470</v>
      </c>
      <c r="M10" s="177"/>
    </row>
    <row r="11" spans="1:13" ht="99.75" x14ac:dyDescent="0.2">
      <c r="A11" s="174"/>
      <c r="B11" s="178"/>
      <c r="C11" s="178"/>
      <c r="D11" s="179"/>
      <c r="E11" s="172" t="s">
        <v>317</v>
      </c>
      <c r="F11" s="180">
        <v>42401</v>
      </c>
      <c r="G11" s="180">
        <v>42460</v>
      </c>
      <c r="H11" s="181" t="s">
        <v>318</v>
      </c>
      <c r="I11" s="170">
        <v>42494.713969872697</v>
      </c>
      <c r="J11" s="171">
        <v>2016</v>
      </c>
      <c r="K11" s="171">
        <v>5</v>
      </c>
      <c r="L11" s="172" t="s">
        <v>319</v>
      </c>
      <c r="M11" s="182" t="s">
        <v>320</v>
      </c>
    </row>
    <row r="12" spans="1:13" ht="285" x14ac:dyDescent="0.2">
      <c r="A12" s="174"/>
      <c r="B12" s="178"/>
      <c r="C12" s="178"/>
      <c r="D12" s="179"/>
      <c r="E12" s="183" t="s">
        <v>321</v>
      </c>
      <c r="F12" s="180">
        <v>42461</v>
      </c>
      <c r="G12" s="180">
        <v>42735</v>
      </c>
      <c r="H12" s="181" t="s">
        <v>318</v>
      </c>
      <c r="I12" s="184">
        <v>42559.648587962998</v>
      </c>
      <c r="J12" s="171">
        <v>2016</v>
      </c>
      <c r="K12" s="171">
        <v>7</v>
      </c>
      <c r="L12" s="172" t="s">
        <v>322</v>
      </c>
      <c r="M12" s="182" t="s">
        <v>471</v>
      </c>
    </row>
    <row r="13" spans="1:13" ht="156.75" x14ac:dyDescent="0.2">
      <c r="A13" s="185"/>
      <c r="B13" s="178"/>
      <c r="C13" s="178"/>
      <c r="D13" s="179"/>
      <c r="E13" s="183" t="s">
        <v>323</v>
      </c>
      <c r="F13" s="180">
        <v>42583</v>
      </c>
      <c r="G13" s="180">
        <v>42612</v>
      </c>
      <c r="H13" s="171" t="s">
        <v>150</v>
      </c>
      <c r="I13" s="184">
        <v>42619.3355324074</v>
      </c>
      <c r="J13" s="171">
        <v>2016</v>
      </c>
      <c r="K13" s="171">
        <v>9</v>
      </c>
      <c r="L13" s="172" t="s">
        <v>324</v>
      </c>
      <c r="M13" s="182" t="s">
        <v>472</v>
      </c>
    </row>
    <row r="14" spans="1:13" ht="99.75" x14ac:dyDescent="0.2">
      <c r="A14" s="165" t="s">
        <v>325</v>
      </c>
      <c r="B14" s="165" t="s">
        <v>326</v>
      </c>
      <c r="C14" s="165" t="s">
        <v>327</v>
      </c>
      <c r="D14" s="186" t="s">
        <v>328</v>
      </c>
      <c r="E14" s="168" t="s">
        <v>329</v>
      </c>
      <c r="F14" s="169">
        <v>42401</v>
      </c>
      <c r="G14" s="169">
        <v>42551</v>
      </c>
      <c r="H14" s="165" t="s">
        <v>142</v>
      </c>
      <c r="I14" s="170">
        <v>42488.5</v>
      </c>
      <c r="J14" s="171">
        <v>2016</v>
      </c>
      <c r="K14" s="171">
        <v>4</v>
      </c>
      <c r="L14" s="172" t="s">
        <v>330</v>
      </c>
      <c r="M14" s="187" t="s">
        <v>473</v>
      </c>
    </row>
    <row r="15" spans="1:13" ht="99.75" x14ac:dyDescent="0.2">
      <c r="A15" s="174"/>
      <c r="B15" s="174"/>
      <c r="C15" s="174"/>
      <c r="D15" s="188"/>
      <c r="E15" s="189"/>
      <c r="F15" s="189"/>
      <c r="G15" s="189"/>
      <c r="H15" s="190"/>
      <c r="I15" s="170">
        <v>42562.5960416667</v>
      </c>
      <c r="J15" s="171">
        <v>2016</v>
      </c>
      <c r="K15" s="171">
        <v>7</v>
      </c>
      <c r="L15" s="172" t="s">
        <v>331</v>
      </c>
      <c r="M15" s="189"/>
    </row>
    <row r="16" spans="1:13" ht="45.75" customHeight="1" x14ac:dyDescent="0.2">
      <c r="A16" s="174"/>
      <c r="B16" s="174"/>
      <c r="C16" s="174"/>
      <c r="D16" s="188"/>
      <c r="E16" s="189"/>
      <c r="F16" s="189"/>
      <c r="G16" s="189"/>
      <c r="H16" s="190"/>
      <c r="I16" s="170">
        <v>42562.604537036997</v>
      </c>
      <c r="J16" s="171">
        <v>2016</v>
      </c>
      <c r="K16" s="171">
        <v>7</v>
      </c>
      <c r="L16" s="172" t="s">
        <v>474</v>
      </c>
      <c r="M16" s="189"/>
    </row>
    <row r="17" spans="1:13" ht="99.75" x14ac:dyDescent="0.2">
      <c r="A17" s="174"/>
      <c r="B17" s="174"/>
      <c r="C17" s="174"/>
      <c r="D17" s="188"/>
      <c r="E17" s="189"/>
      <c r="F17" s="189"/>
      <c r="G17" s="189"/>
      <c r="H17" s="190"/>
      <c r="I17" s="170">
        <v>42611.6897453704</v>
      </c>
      <c r="J17" s="171">
        <v>2016</v>
      </c>
      <c r="K17" s="171">
        <v>8</v>
      </c>
      <c r="L17" s="172" t="s">
        <v>155</v>
      </c>
      <c r="M17" s="189"/>
    </row>
    <row r="18" spans="1:13" ht="409.5" x14ac:dyDescent="0.2">
      <c r="A18" s="174"/>
      <c r="B18" s="174"/>
      <c r="C18" s="174"/>
      <c r="D18" s="188"/>
      <c r="E18" s="175"/>
      <c r="F18" s="175"/>
      <c r="G18" s="175"/>
      <c r="H18" s="176"/>
      <c r="I18" s="170"/>
      <c r="J18" s="171">
        <v>2016</v>
      </c>
      <c r="K18" s="171">
        <v>9</v>
      </c>
      <c r="L18" s="172" t="s">
        <v>475</v>
      </c>
      <c r="M18" s="175"/>
    </row>
    <row r="19" spans="1:13" ht="99.75" x14ac:dyDescent="0.2">
      <c r="A19" s="191"/>
      <c r="B19" s="191"/>
      <c r="C19" s="191"/>
      <c r="D19" s="192"/>
      <c r="E19" s="186" t="s">
        <v>332</v>
      </c>
      <c r="F19" s="169">
        <v>42552</v>
      </c>
      <c r="G19" s="169">
        <v>42735</v>
      </c>
      <c r="H19" s="165" t="s">
        <v>142</v>
      </c>
      <c r="I19" s="170">
        <v>42611.679444444402</v>
      </c>
      <c r="J19" s="171">
        <v>2016</v>
      </c>
      <c r="K19" s="171">
        <v>8</v>
      </c>
      <c r="L19" s="172" t="s">
        <v>155</v>
      </c>
      <c r="M19" s="187" t="s">
        <v>476</v>
      </c>
    </row>
    <row r="20" spans="1:13" ht="99.75" x14ac:dyDescent="0.2">
      <c r="A20" s="191"/>
      <c r="B20" s="191"/>
      <c r="C20" s="191"/>
      <c r="D20" s="192"/>
      <c r="E20" s="175"/>
      <c r="F20" s="175"/>
      <c r="G20" s="175"/>
      <c r="H20" s="176"/>
      <c r="I20" s="170"/>
      <c r="J20" s="171">
        <v>2016</v>
      </c>
      <c r="K20" s="171">
        <v>9</v>
      </c>
      <c r="L20" s="172" t="s">
        <v>477</v>
      </c>
      <c r="M20" s="175"/>
    </row>
    <row r="21" spans="1:13" ht="57" x14ac:dyDescent="0.2">
      <c r="A21" s="191"/>
      <c r="B21" s="191"/>
      <c r="C21" s="191"/>
      <c r="D21" s="192"/>
      <c r="E21" s="186" t="s">
        <v>333</v>
      </c>
      <c r="F21" s="169">
        <v>42371</v>
      </c>
      <c r="G21" s="169">
        <v>42643</v>
      </c>
      <c r="H21" s="165" t="s">
        <v>126</v>
      </c>
      <c r="I21" s="170">
        <v>42488.800000000003</v>
      </c>
      <c r="J21" s="171">
        <v>2016</v>
      </c>
      <c r="K21" s="171">
        <v>4</v>
      </c>
      <c r="L21" s="183" t="s">
        <v>334</v>
      </c>
      <c r="M21" s="187" t="s">
        <v>335</v>
      </c>
    </row>
    <row r="22" spans="1:13" ht="156.75" x14ac:dyDescent="0.2">
      <c r="A22" s="191"/>
      <c r="B22" s="191"/>
      <c r="C22" s="191"/>
      <c r="D22" s="192"/>
      <c r="E22" s="175"/>
      <c r="F22" s="175"/>
      <c r="G22" s="175"/>
      <c r="H22" s="176"/>
      <c r="I22" s="170">
        <v>42570.631249999999</v>
      </c>
      <c r="J22" s="171">
        <v>2016</v>
      </c>
      <c r="K22" s="171">
        <v>7</v>
      </c>
      <c r="L22" s="183" t="s">
        <v>336</v>
      </c>
      <c r="M22" s="175"/>
    </row>
    <row r="23" spans="1:13" ht="105.75" customHeight="1" x14ac:dyDescent="0.2">
      <c r="A23" s="191"/>
      <c r="B23" s="191"/>
      <c r="C23" s="191"/>
      <c r="D23" s="192"/>
      <c r="E23" s="186" t="s">
        <v>337</v>
      </c>
      <c r="F23" s="169">
        <v>42401</v>
      </c>
      <c r="G23" s="169">
        <v>42735</v>
      </c>
      <c r="H23" s="165" t="s">
        <v>126</v>
      </c>
      <c r="I23" s="170">
        <v>42488.800000000003</v>
      </c>
      <c r="J23" s="171">
        <v>2016</v>
      </c>
      <c r="K23" s="171">
        <v>4</v>
      </c>
      <c r="L23" s="183" t="s">
        <v>338</v>
      </c>
      <c r="M23" s="187" t="s">
        <v>478</v>
      </c>
    </row>
    <row r="24" spans="1:13" ht="208.5" customHeight="1" x14ac:dyDescent="0.2">
      <c r="A24" s="176"/>
      <c r="B24" s="176"/>
      <c r="C24" s="176"/>
      <c r="D24" s="175"/>
      <c r="E24" s="175"/>
      <c r="F24" s="175"/>
      <c r="G24" s="175"/>
      <c r="H24" s="176"/>
      <c r="I24" s="170">
        <v>42570.6412962963</v>
      </c>
      <c r="J24" s="171">
        <v>2016</v>
      </c>
      <c r="K24" s="171">
        <v>7</v>
      </c>
      <c r="L24" s="183" t="s">
        <v>339</v>
      </c>
      <c r="M24" s="175"/>
    </row>
    <row r="25" spans="1:13" ht="127.5" customHeight="1" x14ac:dyDescent="0.2">
      <c r="A25" s="166" t="s">
        <v>340</v>
      </c>
      <c r="B25" s="166" t="s">
        <v>341</v>
      </c>
      <c r="C25" s="166" t="s">
        <v>342</v>
      </c>
      <c r="D25" s="167" t="s">
        <v>343</v>
      </c>
      <c r="E25" s="168" t="s">
        <v>344</v>
      </c>
      <c r="F25" s="169">
        <v>42402</v>
      </c>
      <c r="G25" s="169">
        <v>42704</v>
      </c>
      <c r="H25" s="165" t="s">
        <v>345</v>
      </c>
      <c r="I25" s="170">
        <v>42484.9</v>
      </c>
      <c r="J25" s="171">
        <v>2016</v>
      </c>
      <c r="K25" s="171">
        <v>4</v>
      </c>
      <c r="L25" s="172" t="s">
        <v>479</v>
      </c>
      <c r="M25" s="173" t="s">
        <v>524</v>
      </c>
    </row>
    <row r="26" spans="1:13" ht="222" customHeight="1" x14ac:dyDescent="0.2">
      <c r="A26" s="166"/>
      <c r="B26" s="166"/>
      <c r="C26" s="166"/>
      <c r="D26" s="167"/>
      <c r="E26" s="175"/>
      <c r="F26" s="175"/>
      <c r="G26" s="175"/>
      <c r="H26" s="176"/>
      <c r="I26" s="170">
        <v>42563.399907407402</v>
      </c>
      <c r="J26" s="171">
        <v>2016</v>
      </c>
      <c r="K26" s="171">
        <v>7</v>
      </c>
      <c r="L26" s="172" t="s">
        <v>346</v>
      </c>
      <c r="M26" s="175"/>
    </row>
    <row r="27" spans="1:13" ht="28.5" x14ac:dyDescent="0.2">
      <c r="A27" s="178"/>
      <c r="B27" s="178"/>
      <c r="C27" s="178"/>
      <c r="D27" s="179"/>
      <c r="E27" s="186" t="s">
        <v>347</v>
      </c>
      <c r="F27" s="169">
        <v>42402</v>
      </c>
      <c r="G27" s="169">
        <v>42735</v>
      </c>
      <c r="H27" s="165" t="s">
        <v>348</v>
      </c>
      <c r="I27" s="170">
        <v>42485.3</v>
      </c>
      <c r="J27" s="171">
        <v>2016</v>
      </c>
      <c r="K27" s="171">
        <v>4</v>
      </c>
      <c r="L27" s="182" t="s">
        <v>349</v>
      </c>
      <c r="M27" s="187" t="s">
        <v>480</v>
      </c>
    </row>
    <row r="28" spans="1:13" ht="99.75" x14ac:dyDescent="0.2">
      <c r="A28" s="178"/>
      <c r="B28" s="178"/>
      <c r="C28" s="178"/>
      <c r="D28" s="179"/>
      <c r="E28" s="175"/>
      <c r="F28" s="175"/>
      <c r="G28" s="175"/>
      <c r="H28" s="176"/>
      <c r="I28" s="170"/>
      <c r="J28" s="171">
        <v>2016</v>
      </c>
      <c r="K28" s="171">
        <v>9</v>
      </c>
      <c r="L28" s="182" t="s">
        <v>350</v>
      </c>
      <c r="M28" s="175"/>
    </row>
    <row r="29" spans="1:13" ht="147.75" customHeight="1" x14ac:dyDescent="0.2">
      <c r="A29" s="178"/>
      <c r="B29" s="178"/>
      <c r="C29" s="178"/>
      <c r="D29" s="179"/>
      <c r="E29" s="186" t="s">
        <v>351</v>
      </c>
      <c r="F29" s="169">
        <v>42402</v>
      </c>
      <c r="G29" s="169">
        <v>42734</v>
      </c>
      <c r="H29" s="165" t="s">
        <v>352</v>
      </c>
      <c r="I29" s="170"/>
      <c r="J29" s="171"/>
      <c r="K29" s="171"/>
      <c r="L29" s="172" t="s">
        <v>353</v>
      </c>
      <c r="M29" s="173" t="s">
        <v>481</v>
      </c>
    </row>
    <row r="30" spans="1:13" ht="147.75" customHeight="1" x14ac:dyDescent="0.2">
      <c r="A30" s="178"/>
      <c r="B30" s="178"/>
      <c r="C30" s="178"/>
      <c r="D30" s="179"/>
      <c r="E30" s="175"/>
      <c r="F30" s="175"/>
      <c r="G30" s="175"/>
      <c r="H30" s="176"/>
      <c r="I30" s="170">
        <v>42559.760752314804</v>
      </c>
      <c r="J30" s="171">
        <v>2016</v>
      </c>
      <c r="K30" s="171">
        <v>7</v>
      </c>
      <c r="L30" s="172" t="s">
        <v>354</v>
      </c>
      <c r="M30" s="177"/>
    </row>
    <row r="31" spans="1:13" ht="57" x14ac:dyDescent="0.2">
      <c r="A31" s="178"/>
      <c r="B31" s="178"/>
      <c r="C31" s="178"/>
      <c r="D31" s="179"/>
      <c r="E31" s="186" t="s">
        <v>355</v>
      </c>
      <c r="F31" s="169">
        <v>42461</v>
      </c>
      <c r="G31" s="169">
        <v>42735</v>
      </c>
      <c r="H31" s="165" t="s">
        <v>54</v>
      </c>
      <c r="I31" s="170">
        <v>42488.4</v>
      </c>
      <c r="J31" s="171">
        <v>2016</v>
      </c>
      <c r="K31" s="171">
        <v>4</v>
      </c>
      <c r="L31" s="172" t="s">
        <v>356</v>
      </c>
      <c r="M31" s="173" t="s">
        <v>482</v>
      </c>
    </row>
    <row r="32" spans="1:13" ht="57" x14ac:dyDescent="0.2">
      <c r="A32" s="178"/>
      <c r="B32" s="178"/>
      <c r="C32" s="178"/>
      <c r="D32" s="179"/>
      <c r="E32" s="189"/>
      <c r="F32" s="189"/>
      <c r="G32" s="189"/>
      <c r="H32" s="190"/>
      <c r="I32" s="170">
        <v>42489.3</v>
      </c>
      <c r="J32" s="171">
        <v>2016</v>
      </c>
      <c r="K32" s="171">
        <v>4</v>
      </c>
      <c r="L32" s="172" t="s">
        <v>357</v>
      </c>
      <c r="M32" s="193"/>
    </row>
    <row r="33" spans="1:13" ht="71.25" x14ac:dyDescent="0.2">
      <c r="A33" s="178"/>
      <c r="B33" s="178"/>
      <c r="C33" s="178"/>
      <c r="D33" s="179"/>
      <c r="E33" s="189"/>
      <c r="F33" s="189"/>
      <c r="G33" s="189"/>
      <c r="H33" s="190"/>
      <c r="I33" s="170">
        <v>42534.479386574101</v>
      </c>
      <c r="J33" s="171">
        <v>2016</v>
      </c>
      <c r="K33" s="171">
        <v>6</v>
      </c>
      <c r="L33" s="172" t="s">
        <v>358</v>
      </c>
      <c r="M33" s="189"/>
    </row>
    <row r="34" spans="1:13" ht="114" x14ac:dyDescent="0.2">
      <c r="A34" s="178"/>
      <c r="B34" s="178"/>
      <c r="C34" s="178"/>
      <c r="D34" s="179"/>
      <c r="E34" s="189"/>
      <c r="F34" s="189"/>
      <c r="G34" s="189"/>
      <c r="H34" s="190"/>
      <c r="I34" s="170">
        <v>42564.365960648101</v>
      </c>
      <c r="J34" s="171">
        <v>2016</v>
      </c>
      <c r="K34" s="171">
        <v>7</v>
      </c>
      <c r="L34" s="172" t="s">
        <v>483</v>
      </c>
      <c r="M34" s="189"/>
    </row>
    <row r="35" spans="1:13" ht="99.75" x14ac:dyDescent="0.2">
      <c r="A35" s="178"/>
      <c r="B35" s="178"/>
      <c r="C35" s="178"/>
      <c r="D35" s="179"/>
      <c r="E35" s="175"/>
      <c r="F35" s="175"/>
      <c r="G35" s="175"/>
      <c r="H35" s="176"/>
      <c r="I35" s="170">
        <v>42621.410995370403</v>
      </c>
      <c r="J35" s="171">
        <v>2016</v>
      </c>
      <c r="K35" s="171">
        <v>9</v>
      </c>
      <c r="L35" s="172" t="s">
        <v>484</v>
      </c>
      <c r="M35" s="175"/>
    </row>
    <row r="36" spans="1:13" ht="42.75" x14ac:dyDescent="0.2">
      <c r="A36" s="178"/>
      <c r="B36" s="178"/>
      <c r="C36" s="178"/>
      <c r="D36" s="179"/>
      <c r="E36" s="183" t="s">
        <v>359</v>
      </c>
      <c r="F36" s="180">
        <v>42583</v>
      </c>
      <c r="G36" s="180">
        <v>42612</v>
      </c>
      <c r="H36" s="171" t="s">
        <v>345</v>
      </c>
      <c r="I36" s="170">
        <v>42618.474999999999</v>
      </c>
      <c r="J36" s="171">
        <v>2016</v>
      </c>
      <c r="K36" s="171">
        <v>9</v>
      </c>
      <c r="L36" s="172" t="s">
        <v>360</v>
      </c>
      <c r="M36" s="182" t="s">
        <v>361</v>
      </c>
    </row>
    <row r="37" spans="1:13" ht="270.75" x14ac:dyDescent="0.2">
      <c r="A37" s="165" t="s">
        <v>362</v>
      </c>
      <c r="B37" s="165" t="s">
        <v>363</v>
      </c>
      <c r="C37" s="165" t="s">
        <v>364</v>
      </c>
      <c r="D37" s="186" t="s">
        <v>365</v>
      </c>
      <c r="E37" s="168" t="s">
        <v>366</v>
      </c>
      <c r="F37" s="169">
        <v>42370</v>
      </c>
      <c r="G37" s="169">
        <v>42735</v>
      </c>
      <c r="H37" s="165" t="s">
        <v>367</v>
      </c>
      <c r="I37" s="170">
        <v>42488.4</v>
      </c>
      <c r="J37" s="171">
        <v>2016</v>
      </c>
      <c r="K37" s="171">
        <v>4</v>
      </c>
      <c r="L37" s="172" t="s">
        <v>485</v>
      </c>
      <c r="M37" s="173" t="s">
        <v>486</v>
      </c>
    </row>
    <row r="38" spans="1:13" ht="185.25" x14ac:dyDescent="0.2">
      <c r="A38" s="174"/>
      <c r="B38" s="174"/>
      <c r="C38" s="174"/>
      <c r="D38" s="188"/>
      <c r="E38" s="189"/>
      <c r="F38" s="189"/>
      <c r="G38" s="189"/>
      <c r="H38" s="190"/>
      <c r="I38" s="170">
        <v>42535.508298611101</v>
      </c>
      <c r="J38" s="171">
        <v>2016</v>
      </c>
      <c r="K38" s="171">
        <v>6</v>
      </c>
      <c r="L38" s="172" t="s">
        <v>368</v>
      </c>
      <c r="M38" s="189"/>
    </row>
    <row r="39" spans="1:13" ht="399" x14ac:dyDescent="0.2">
      <c r="A39" s="174"/>
      <c r="B39" s="174"/>
      <c r="C39" s="174"/>
      <c r="D39" s="188"/>
      <c r="E39" s="175"/>
      <c r="F39" s="175"/>
      <c r="G39" s="175"/>
      <c r="H39" s="176"/>
      <c r="I39" s="170">
        <v>42569.529664351903</v>
      </c>
      <c r="J39" s="171">
        <v>2016</v>
      </c>
      <c r="K39" s="171">
        <v>7</v>
      </c>
      <c r="L39" s="172" t="s">
        <v>487</v>
      </c>
      <c r="M39" s="175"/>
    </row>
    <row r="40" spans="1:13" ht="70.5" customHeight="1" x14ac:dyDescent="0.2">
      <c r="A40" s="191"/>
      <c r="B40" s="191"/>
      <c r="C40" s="191"/>
      <c r="D40" s="192"/>
      <c r="E40" s="186" t="s">
        <v>369</v>
      </c>
      <c r="F40" s="169">
        <v>42370</v>
      </c>
      <c r="G40" s="169">
        <v>42735</v>
      </c>
      <c r="H40" s="165" t="s">
        <v>370</v>
      </c>
      <c r="I40" s="170">
        <v>42488.4</v>
      </c>
      <c r="J40" s="171">
        <v>2016</v>
      </c>
      <c r="K40" s="171">
        <v>4</v>
      </c>
      <c r="L40" s="183" t="s">
        <v>371</v>
      </c>
      <c r="M40" s="187" t="s">
        <v>488</v>
      </c>
    </row>
    <row r="41" spans="1:13" ht="70.5" customHeight="1" x14ac:dyDescent="0.2">
      <c r="A41" s="191"/>
      <c r="B41" s="191"/>
      <c r="C41" s="191"/>
      <c r="D41" s="192"/>
      <c r="E41" s="175"/>
      <c r="F41" s="175"/>
      <c r="G41" s="175"/>
      <c r="H41" s="176"/>
      <c r="I41" s="170">
        <v>42618.703379629602</v>
      </c>
      <c r="J41" s="171">
        <v>2016</v>
      </c>
      <c r="K41" s="171">
        <v>9</v>
      </c>
      <c r="L41" s="183" t="s">
        <v>489</v>
      </c>
      <c r="M41" s="175"/>
    </row>
    <row r="42" spans="1:13" ht="42.75" x14ac:dyDescent="0.2">
      <c r="A42" s="191"/>
      <c r="B42" s="191"/>
      <c r="C42" s="191"/>
      <c r="D42" s="192"/>
      <c r="E42" s="186" t="s">
        <v>372</v>
      </c>
      <c r="F42" s="169">
        <v>42461</v>
      </c>
      <c r="G42" s="169">
        <v>42735</v>
      </c>
      <c r="H42" s="165" t="s">
        <v>373</v>
      </c>
      <c r="I42" s="170">
        <v>42494.718194363399</v>
      </c>
      <c r="J42" s="171">
        <v>2016</v>
      </c>
      <c r="K42" s="171">
        <v>5</v>
      </c>
      <c r="L42" s="183" t="s">
        <v>374</v>
      </c>
      <c r="M42" s="187" t="s">
        <v>375</v>
      </c>
    </row>
    <row r="43" spans="1:13" ht="256.5" x14ac:dyDescent="0.2">
      <c r="A43" s="191"/>
      <c r="B43" s="191"/>
      <c r="C43" s="191"/>
      <c r="D43" s="192"/>
      <c r="E43" s="175"/>
      <c r="F43" s="175"/>
      <c r="G43" s="175"/>
      <c r="H43" s="176"/>
      <c r="I43" s="170"/>
      <c r="J43" s="171">
        <v>2016</v>
      </c>
      <c r="K43" s="171">
        <v>9</v>
      </c>
      <c r="L43" s="183" t="s">
        <v>376</v>
      </c>
      <c r="M43" s="177"/>
    </row>
    <row r="44" spans="1:13" ht="43.5" customHeight="1" x14ac:dyDescent="0.2">
      <c r="A44" s="191"/>
      <c r="B44" s="191"/>
      <c r="C44" s="191"/>
      <c r="D44" s="192"/>
      <c r="E44" s="186" t="s">
        <v>377</v>
      </c>
      <c r="F44" s="169">
        <v>42461</v>
      </c>
      <c r="G44" s="169">
        <v>42735</v>
      </c>
      <c r="H44" s="165" t="s">
        <v>370</v>
      </c>
      <c r="I44" s="170">
        <v>42488.4</v>
      </c>
      <c r="J44" s="171">
        <v>2016</v>
      </c>
      <c r="K44" s="171">
        <v>4</v>
      </c>
      <c r="L44" s="183" t="s">
        <v>378</v>
      </c>
      <c r="M44" s="187" t="s">
        <v>490</v>
      </c>
    </row>
    <row r="45" spans="1:13" ht="43.5" customHeight="1" x14ac:dyDescent="0.2">
      <c r="A45" s="191"/>
      <c r="B45" s="191"/>
      <c r="C45" s="191"/>
      <c r="D45" s="192"/>
      <c r="E45" s="189"/>
      <c r="F45" s="189"/>
      <c r="G45" s="189"/>
      <c r="H45" s="190"/>
      <c r="I45" s="170">
        <v>42599.604513888902</v>
      </c>
      <c r="J45" s="171">
        <v>2016</v>
      </c>
      <c r="K45" s="171">
        <v>8</v>
      </c>
      <c r="L45" s="183" t="s">
        <v>379</v>
      </c>
      <c r="M45" s="189"/>
    </row>
    <row r="46" spans="1:13" ht="43.5" customHeight="1" x14ac:dyDescent="0.2">
      <c r="A46" s="191"/>
      <c r="B46" s="191"/>
      <c r="C46" s="191"/>
      <c r="D46" s="192"/>
      <c r="E46" s="175"/>
      <c r="F46" s="175"/>
      <c r="G46" s="175"/>
      <c r="H46" s="176"/>
      <c r="I46" s="170">
        <v>42618.702199074098</v>
      </c>
      <c r="J46" s="171">
        <v>2016</v>
      </c>
      <c r="K46" s="171">
        <v>9</v>
      </c>
      <c r="L46" s="183" t="s">
        <v>491</v>
      </c>
      <c r="M46" s="175"/>
    </row>
    <row r="47" spans="1:13" ht="42.75" x14ac:dyDescent="0.2">
      <c r="A47" s="191"/>
      <c r="B47" s="191"/>
      <c r="C47" s="191"/>
      <c r="D47" s="192"/>
      <c r="E47" s="186" t="s">
        <v>380</v>
      </c>
      <c r="F47" s="169">
        <v>42370</v>
      </c>
      <c r="G47" s="169">
        <v>42735</v>
      </c>
      <c r="H47" s="165" t="s">
        <v>381</v>
      </c>
      <c r="I47" s="170">
        <v>42486.3609027778</v>
      </c>
      <c r="J47" s="171">
        <v>2016</v>
      </c>
      <c r="K47" s="171">
        <v>4</v>
      </c>
      <c r="L47" s="183" t="s">
        <v>492</v>
      </c>
      <c r="M47" s="187" t="s">
        <v>493</v>
      </c>
    </row>
    <row r="48" spans="1:13" ht="28.5" x14ac:dyDescent="0.2">
      <c r="A48" s="191"/>
      <c r="B48" s="191"/>
      <c r="C48" s="191"/>
      <c r="D48" s="192"/>
      <c r="E48" s="189"/>
      <c r="F48" s="189"/>
      <c r="G48" s="189"/>
      <c r="H48" s="190"/>
      <c r="I48" s="170">
        <v>42486.400000000001</v>
      </c>
      <c r="J48" s="171">
        <v>2016</v>
      </c>
      <c r="K48" s="171">
        <v>4</v>
      </c>
      <c r="L48" s="183" t="s">
        <v>382</v>
      </c>
      <c r="M48" s="193"/>
    </row>
    <row r="49" spans="1:13" ht="242.25" x14ac:dyDescent="0.2">
      <c r="A49" s="191"/>
      <c r="B49" s="191"/>
      <c r="C49" s="191"/>
      <c r="D49" s="192"/>
      <c r="E49" s="175"/>
      <c r="F49" s="175"/>
      <c r="G49" s="175"/>
      <c r="H49" s="176"/>
      <c r="I49" s="170"/>
      <c r="J49" s="171">
        <v>2016</v>
      </c>
      <c r="K49" s="171">
        <v>9</v>
      </c>
      <c r="L49" s="183" t="s">
        <v>494</v>
      </c>
      <c r="M49" s="175"/>
    </row>
    <row r="50" spans="1:13" ht="57" x14ac:dyDescent="0.2">
      <c r="A50" s="191"/>
      <c r="B50" s="191"/>
      <c r="C50" s="191"/>
      <c r="D50" s="192"/>
      <c r="E50" s="186" t="s">
        <v>383</v>
      </c>
      <c r="F50" s="169">
        <v>42522</v>
      </c>
      <c r="G50" s="169">
        <v>42551</v>
      </c>
      <c r="H50" s="194" t="s">
        <v>150</v>
      </c>
      <c r="I50" s="170">
        <v>42573.437314814801</v>
      </c>
      <c r="J50" s="171">
        <v>2016</v>
      </c>
      <c r="K50" s="171">
        <v>7</v>
      </c>
      <c r="L50" s="172" t="s">
        <v>384</v>
      </c>
      <c r="M50" s="187" t="s">
        <v>385</v>
      </c>
    </row>
    <row r="51" spans="1:13" ht="57" x14ac:dyDescent="0.2">
      <c r="A51" s="176"/>
      <c r="B51" s="176"/>
      <c r="C51" s="176"/>
      <c r="D51" s="175"/>
      <c r="E51" s="175"/>
      <c r="F51" s="175"/>
      <c r="G51" s="175"/>
      <c r="H51" s="176"/>
      <c r="I51" s="170">
        <v>42615.520127314798</v>
      </c>
      <c r="J51" s="171">
        <v>2016</v>
      </c>
      <c r="K51" s="171">
        <v>9</v>
      </c>
      <c r="L51" s="172" t="s">
        <v>386</v>
      </c>
      <c r="M51" s="175"/>
    </row>
    <row r="52" spans="1:13" ht="241.5" customHeight="1" x14ac:dyDescent="0.2">
      <c r="A52" s="165" t="s">
        <v>387</v>
      </c>
      <c r="B52" s="165" t="s">
        <v>388</v>
      </c>
      <c r="C52" s="165" t="s">
        <v>389</v>
      </c>
      <c r="D52" s="186" t="s">
        <v>390</v>
      </c>
      <c r="E52" s="186" t="s">
        <v>391</v>
      </c>
      <c r="F52" s="169">
        <v>42401</v>
      </c>
      <c r="G52" s="169">
        <v>42551</v>
      </c>
      <c r="H52" s="165" t="s">
        <v>392</v>
      </c>
      <c r="I52" s="170">
        <v>42488.699999965298</v>
      </c>
      <c r="J52" s="171">
        <v>2016</v>
      </c>
      <c r="K52" s="171">
        <v>4</v>
      </c>
      <c r="L52" s="172" t="s">
        <v>393</v>
      </c>
      <c r="M52" s="187" t="s">
        <v>394</v>
      </c>
    </row>
    <row r="53" spans="1:13" ht="197.25" customHeight="1" x14ac:dyDescent="0.2">
      <c r="A53" s="174"/>
      <c r="B53" s="174"/>
      <c r="C53" s="174"/>
      <c r="D53" s="188"/>
      <c r="E53" s="175"/>
      <c r="F53" s="175"/>
      <c r="G53" s="175"/>
      <c r="H53" s="176"/>
      <c r="I53" s="170">
        <v>42559.407442129603</v>
      </c>
      <c r="J53" s="171">
        <v>2016</v>
      </c>
      <c r="K53" s="171">
        <v>7</v>
      </c>
      <c r="L53" s="172" t="s">
        <v>395</v>
      </c>
      <c r="M53" s="175"/>
    </row>
    <row r="54" spans="1:13" ht="183.75" customHeight="1" x14ac:dyDescent="0.2">
      <c r="A54" s="191"/>
      <c r="B54" s="191"/>
      <c r="C54" s="191"/>
      <c r="D54" s="192"/>
      <c r="E54" s="186" t="s">
        <v>396</v>
      </c>
      <c r="F54" s="169">
        <v>42401</v>
      </c>
      <c r="G54" s="169">
        <v>42613</v>
      </c>
      <c r="H54" s="165" t="s">
        <v>397</v>
      </c>
      <c r="I54" s="170">
        <v>42493.642463044001</v>
      </c>
      <c r="J54" s="171">
        <v>2016</v>
      </c>
      <c r="K54" s="171">
        <v>5</v>
      </c>
      <c r="L54" s="172" t="s">
        <v>398</v>
      </c>
      <c r="M54" s="187" t="s">
        <v>495</v>
      </c>
    </row>
    <row r="55" spans="1:13" ht="128.25" x14ac:dyDescent="0.2">
      <c r="A55" s="191"/>
      <c r="B55" s="191"/>
      <c r="C55" s="191"/>
      <c r="D55" s="192"/>
      <c r="E55" s="189"/>
      <c r="F55" s="189"/>
      <c r="G55" s="189"/>
      <c r="H55" s="190"/>
      <c r="I55" s="170">
        <v>42564.738391203697</v>
      </c>
      <c r="J55" s="171">
        <v>2016</v>
      </c>
      <c r="K55" s="171">
        <v>7</v>
      </c>
      <c r="L55" s="172" t="s">
        <v>399</v>
      </c>
      <c r="M55" s="189"/>
    </row>
    <row r="56" spans="1:13" ht="185.25" x14ac:dyDescent="0.2">
      <c r="A56" s="191"/>
      <c r="B56" s="191"/>
      <c r="C56" s="191"/>
      <c r="D56" s="192"/>
      <c r="E56" s="189"/>
      <c r="F56" s="189"/>
      <c r="G56" s="189"/>
      <c r="H56" s="190"/>
      <c r="I56" s="170">
        <v>42620.7433564815</v>
      </c>
      <c r="J56" s="171">
        <v>2016</v>
      </c>
      <c r="K56" s="171">
        <v>9</v>
      </c>
      <c r="L56" s="172" t="s">
        <v>400</v>
      </c>
      <c r="M56" s="189"/>
    </row>
    <row r="57" spans="1:13" ht="254.25" customHeight="1" x14ac:dyDescent="0.2">
      <c r="A57" s="191"/>
      <c r="B57" s="191"/>
      <c r="C57" s="191"/>
      <c r="D57" s="192"/>
      <c r="E57" s="175"/>
      <c r="F57" s="175"/>
      <c r="G57" s="175"/>
      <c r="H57" s="176"/>
      <c r="I57" s="170">
        <v>42620.7478819444</v>
      </c>
      <c r="J57" s="171">
        <v>2016</v>
      </c>
      <c r="K57" s="171">
        <v>9</v>
      </c>
      <c r="L57" s="172" t="s">
        <v>401</v>
      </c>
      <c r="M57" s="175"/>
    </row>
    <row r="58" spans="1:13" ht="57" x14ac:dyDescent="0.2">
      <c r="A58" s="191"/>
      <c r="B58" s="191"/>
      <c r="C58" s="191"/>
      <c r="D58" s="192"/>
      <c r="E58" s="186" t="s">
        <v>402</v>
      </c>
      <c r="F58" s="169">
        <v>42401</v>
      </c>
      <c r="G58" s="169">
        <v>42735</v>
      </c>
      <c r="H58" s="165" t="s">
        <v>403</v>
      </c>
      <c r="I58" s="170">
        <v>42492.371040891201</v>
      </c>
      <c r="J58" s="171">
        <v>2016</v>
      </c>
      <c r="K58" s="171">
        <v>5</v>
      </c>
      <c r="L58" s="172" t="s">
        <v>404</v>
      </c>
      <c r="M58" s="187" t="s">
        <v>496</v>
      </c>
    </row>
    <row r="59" spans="1:13" ht="43.5" customHeight="1" x14ac:dyDescent="0.2">
      <c r="A59" s="191"/>
      <c r="B59" s="191"/>
      <c r="C59" s="191"/>
      <c r="D59" s="192"/>
      <c r="E59" s="189"/>
      <c r="F59" s="189"/>
      <c r="G59" s="189"/>
      <c r="H59" s="190"/>
      <c r="I59" s="170">
        <v>42565.426145833299</v>
      </c>
      <c r="J59" s="171">
        <v>2016</v>
      </c>
      <c r="K59" s="171">
        <v>7</v>
      </c>
      <c r="L59" s="172" t="s">
        <v>405</v>
      </c>
      <c r="M59" s="195"/>
    </row>
    <row r="60" spans="1:13" ht="43.5" customHeight="1" x14ac:dyDescent="0.2">
      <c r="A60" s="191"/>
      <c r="B60" s="191"/>
      <c r="C60" s="191"/>
      <c r="D60" s="192"/>
      <c r="E60" s="189"/>
      <c r="F60" s="189"/>
      <c r="G60" s="189"/>
      <c r="H60" s="190"/>
      <c r="I60" s="170">
        <v>42620.472071759301</v>
      </c>
      <c r="J60" s="171">
        <v>2016</v>
      </c>
      <c r="K60" s="171">
        <v>9</v>
      </c>
      <c r="L60" s="172" t="s">
        <v>406</v>
      </c>
      <c r="M60" s="195"/>
    </row>
    <row r="61" spans="1:13" ht="43.5" customHeight="1" x14ac:dyDescent="0.2">
      <c r="A61" s="191"/>
      <c r="B61" s="191"/>
      <c r="C61" s="191"/>
      <c r="D61" s="192"/>
      <c r="E61" s="175"/>
      <c r="F61" s="175"/>
      <c r="G61" s="175"/>
      <c r="H61" s="176"/>
      <c r="I61" s="170">
        <v>42620.553055555603</v>
      </c>
      <c r="J61" s="171">
        <v>2016</v>
      </c>
      <c r="K61" s="171">
        <v>9</v>
      </c>
      <c r="L61" s="172" t="s">
        <v>407</v>
      </c>
      <c r="M61" s="177"/>
    </row>
    <row r="62" spans="1:13" ht="35.25" customHeight="1" x14ac:dyDescent="0.2">
      <c r="A62" s="191"/>
      <c r="B62" s="191"/>
      <c r="C62" s="191"/>
      <c r="D62" s="192"/>
      <c r="E62" s="186" t="s">
        <v>408</v>
      </c>
      <c r="F62" s="169">
        <v>42401</v>
      </c>
      <c r="G62" s="169">
        <v>42735</v>
      </c>
      <c r="H62" s="165" t="s">
        <v>348</v>
      </c>
      <c r="I62" s="170">
        <v>42489.4</v>
      </c>
      <c r="J62" s="171">
        <v>2016</v>
      </c>
      <c r="K62" s="171">
        <v>5</v>
      </c>
      <c r="L62" s="183" t="s">
        <v>409</v>
      </c>
      <c r="M62" s="173" t="s">
        <v>497</v>
      </c>
    </row>
    <row r="63" spans="1:13" ht="85.5" x14ac:dyDescent="0.2">
      <c r="A63" s="191"/>
      <c r="B63" s="191"/>
      <c r="C63" s="191"/>
      <c r="D63" s="192"/>
      <c r="E63" s="175"/>
      <c r="F63" s="175"/>
      <c r="G63" s="175"/>
      <c r="H63" s="176"/>
      <c r="I63" s="170"/>
      <c r="J63" s="171">
        <v>2016</v>
      </c>
      <c r="K63" s="171">
        <v>9</v>
      </c>
      <c r="L63" s="183" t="s">
        <v>410</v>
      </c>
      <c r="M63" s="175"/>
    </row>
    <row r="64" spans="1:13" ht="228" customHeight="1" x14ac:dyDescent="0.2">
      <c r="A64" s="191"/>
      <c r="B64" s="191"/>
      <c r="C64" s="191"/>
      <c r="D64" s="192"/>
      <c r="E64" s="186" t="s">
        <v>411</v>
      </c>
      <c r="F64" s="169">
        <v>42379</v>
      </c>
      <c r="G64" s="169">
        <v>42735</v>
      </c>
      <c r="H64" s="165" t="s">
        <v>348</v>
      </c>
      <c r="I64" s="170">
        <v>42489.726287418998</v>
      </c>
      <c r="J64" s="171">
        <v>2016</v>
      </c>
      <c r="K64" s="171">
        <v>4</v>
      </c>
      <c r="L64" s="172" t="s">
        <v>412</v>
      </c>
      <c r="M64" s="173" t="s">
        <v>498</v>
      </c>
    </row>
    <row r="65" spans="1:13" ht="228" customHeight="1" x14ac:dyDescent="0.2">
      <c r="A65" s="176"/>
      <c r="B65" s="176"/>
      <c r="C65" s="176"/>
      <c r="D65" s="175"/>
      <c r="E65" s="175"/>
      <c r="F65" s="175"/>
      <c r="G65" s="175"/>
      <c r="H65" s="176"/>
      <c r="I65" s="170"/>
      <c r="J65" s="171">
        <v>2016</v>
      </c>
      <c r="K65" s="171">
        <v>9</v>
      </c>
      <c r="L65" s="172" t="s">
        <v>413</v>
      </c>
      <c r="M65" s="177"/>
    </row>
    <row r="66" spans="1:13" ht="46.5" customHeight="1" x14ac:dyDescent="0.2">
      <c r="A66" s="194">
        <v>6</v>
      </c>
      <c r="B66" s="194" t="s">
        <v>414</v>
      </c>
      <c r="C66" s="165" t="s">
        <v>415</v>
      </c>
      <c r="D66" s="186" t="s">
        <v>416</v>
      </c>
      <c r="E66" s="186" t="s">
        <v>417</v>
      </c>
      <c r="F66" s="169">
        <v>42461</v>
      </c>
      <c r="G66" s="169">
        <v>42735</v>
      </c>
      <c r="H66" s="165" t="s">
        <v>418</v>
      </c>
      <c r="I66" s="170">
        <v>42492.651087071798</v>
      </c>
      <c r="J66" s="171">
        <v>2016</v>
      </c>
      <c r="K66" s="171">
        <v>5</v>
      </c>
      <c r="L66" s="183" t="s">
        <v>419</v>
      </c>
      <c r="M66" s="187" t="s">
        <v>420</v>
      </c>
    </row>
    <row r="67" spans="1:13" ht="46.5" customHeight="1" x14ac:dyDescent="0.2">
      <c r="A67" s="196"/>
      <c r="B67" s="196"/>
      <c r="C67" s="174"/>
      <c r="D67" s="188"/>
      <c r="E67" s="189"/>
      <c r="F67" s="189"/>
      <c r="G67" s="189"/>
      <c r="H67" s="190"/>
      <c r="I67" s="170">
        <v>42544.413240740701</v>
      </c>
      <c r="J67" s="171">
        <v>2016</v>
      </c>
      <c r="K67" s="171">
        <v>6</v>
      </c>
      <c r="L67" s="183" t="s">
        <v>421</v>
      </c>
      <c r="M67" s="189"/>
    </row>
    <row r="68" spans="1:13" ht="46.5" customHeight="1" x14ac:dyDescent="0.2">
      <c r="A68" s="196"/>
      <c r="B68" s="196"/>
      <c r="C68" s="174"/>
      <c r="D68" s="188"/>
      <c r="E68" s="175"/>
      <c r="F68" s="175"/>
      <c r="G68" s="175"/>
      <c r="H68" s="176"/>
      <c r="I68" s="170">
        <v>42591.473032407397</v>
      </c>
      <c r="J68" s="171">
        <v>2016</v>
      </c>
      <c r="K68" s="171">
        <v>8</v>
      </c>
      <c r="L68" s="183" t="s">
        <v>421</v>
      </c>
      <c r="M68" s="175"/>
    </row>
    <row r="69" spans="1:13" ht="41.25" customHeight="1" x14ac:dyDescent="0.2">
      <c r="A69" s="191"/>
      <c r="B69" s="191"/>
      <c r="C69" s="191"/>
      <c r="D69" s="192"/>
      <c r="E69" s="186" t="s">
        <v>422</v>
      </c>
      <c r="F69" s="169">
        <v>42461</v>
      </c>
      <c r="G69" s="169">
        <v>42581</v>
      </c>
      <c r="H69" s="165" t="s">
        <v>418</v>
      </c>
      <c r="I69" s="170">
        <v>42492.6435706829</v>
      </c>
      <c r="J69" s="171">
        <v>2016</v>
      </c>
      <c r="K69" s="171">
        <v>5</v>
      </c>
      <c r="L69" s="183" t="s">
        <v>423</v>
      </c>
      <c r="M69" s="187" t="s">
        <v>499</v>
      </c>
    </row>
    <row r="70" spans="1:13" ht="124.5" customHeight="1" x14ac:dyDescent="0.2">
      <c r="A70" s="191"/>
      <c r="B70" s="191"/>
      <c r="C70" s="191"/>
      <c r="D70" s="192"/>
      <c r="E70" s="175"/>
      <c r="F70" s="175"/>
      <c r="G70" s="175"/>
      <c r="H70" s="176"/>
      <c r="I70" s="170">
        <v>42544.399421296301</v>
      </c>
      <c r="J70" s="171">
        <v>2016</v>
      </c>
      <c r="K70" s="171">
        <v>6</v>
      </c>
      <c r="L70" s="183" t="s">
        <v>424</v>
      </c>
      <c r="M70" s="177"/>
    </row>
    <row r="71" spans="1:13" ht="104.25" customHeight="1" x14ac:dyDescent="0.2">
      <c r="A71" s="191"/>
      <c r="B71" s="191"/>
      <c r="C71" s="191"/>
      <c r="D71" s="192"/>
      <c r="E71" s="186" t="s">
        <v>425</v>
      </c>
      <c r="F71" s="169">
        <v>42370</v>
      </c>
      <c r="G71" s="169">
        <v>42735</v>
      </c>
      <c r="H71" s="165" t="s">
        <v>418</v>
      </c>
      <c r="I71" s="170">
        <v>42492.642268750002</v>
      </c>
      <c r="J71" s="171">
        <v>2016</v>
      </c>
      <c r="K71" s="171">
        <v>5</v>
      </c>
      <c r="L71" s="183" t="s">
        <v>426</v>
      </c>
      <c r="M71" s="187" t="s">
        <v>500</v>
      </c>
    </row>
    <row r="72" spans="1:13" ht="104.25" customHeight="1" x14ac:dyDescent="0.2">
      <c r="A72" s="191"/>
      <c r="B72" s="191"/>
      <c r="C72" s="191"/>
      <c r="D72" s="192"/>
      <c r="E72" s="175"/>
      <c r="F72" s="175"/>
      <c r="G72" s="175"/>
      <c r="H72" s="176"/>
      <c r="I72" s="170">
        <v>42608.574768518498</v>
      </c>
      <c r="J72" s="171">
        <v>2016</v>
      </c>
      <c r="K72" s="171">
        <v>8</v>
      </c>
      <c r="L72" s="183" t="s">
        <v>427</v>
      </c>
      <c r="M72" s="175"/>
    </row>
    <row r="73" spans="1:13" ht="42.75" x14ac:dyDescent="0.2">
      <c r="A73" s="191"/>
      <c r="B73" s="191"/>
      <c r="C73" s="191"/>
      <c r="D73" s="192"/>
      <c r="E73" s="186" t="s">
        <v>428</v>
      </c>
      <c r="F73" s="169">
        <v>42461</v>
      </c>
      <c r="G73" s="169">
        <v>42735</v>
      </c>
      <c r="H73" s="165" t="s">
        <v>418</v>
      </c>
      <c r="I73" s="170">
        <v>42492.646400694401</v>
      </c>
      <c r="J73" s="171">
        <v>2016</v>
      </c>
      <c r="K73" s="171">
        <v>5</v>
      </c>
      <c r="L73" s="183" t="s">
        <v>429</v>
      </c>
      <c r="M73" s="187" t="s">
        <v>430</v>
      </c>
    </row>
    <row r="74" spans="1:13" ht="71.25" x14ac:dyDescent="0.2">
      <c r="A74" s="191"/>
      <c r="B74" s="191"/>
      <c r="C74" s="191"/>
      <c r="D74" s="192"/>
      <c r="E74" s="175"/>
      <c r="F74" s="175"/>
      <c r="G74" s="175"/>
      <c r="H74" s="176"/>
      <c r="I74" s="170">
        <v>42591.46875</v>
      </c>
      <c r="J74" s="171">
        <v>2016</v>
      </c>
      <c r="K74" s="171">
        <v>8</v>
      </c>
      <c r="L74" s="183" t="s">
        <v>431</v>
      </c>
      <c r="M74" s="177"/>
    </row>
    <row r="75" spans="1:13" ht="52.5" customHeight="1" x14ac:dyDescent="0.2">
      <c r="A75" s="191"/>
      <c r="B75" s="191"/>
      <c r="C75" s="191"/>
      <c r="D75" s="192"/>
      <c r="E75" s="186" t="s">
        <v>432</v>
      </c>
      <c r="F75" s="169">
        <v>42370</v>
      </c>
      <c r="G75" s="169">
        <v>42735</v>
      </c>
      <c r="H75" s="165" t="s">
        <v>418</v>
      </c>
      <c r="I75" s="170">
        <v>42492.648806331003</v>
      </c>
      <c r="J75" s="171">
        <v>2016</v>
      </c>
      <c r="K75" s="171">
        <v>5</v>
      </c>
      <c r="L75" s="183" t="s">
        <v>433</v>
      </c>
      <c r="M75" s="187" t="s">
        <v>501</v>
      </c>
    </row>
    <row r="76" spans="1:13" ht="52.5" customHeight="1" x14ac:dyDescent="0.2">
      <c r="A76" s="191"/>
      <c r="B76" s="191"/>
      <c r="C76" s="191"/>
      <c r="D76" s="192"/>
      <c r="E76" s="175"/>
      <c r="F76" s="175"/>
      <c r="G76" s="175"/>
      <c r="H76" s="176"/>
      <c r="I76" s="170">
        <v>42608.579722222203</v>
      </c>
      <c r="J76" s="171">
        <v>2016</v>
      </c>
      <c r="K76" s="171">
        <v>8</v>
      </c>
      <c r="L76" s="183" t="s">
        <v>434</v>
      </c>
      <c r="M76" s="177"/>
    </row>
    <row r="77" spans="1:13" ht="42.75" x14ac:dyDescent="0.2">
      <c r="A77" s="191"/>
      <c r="B77" s="191"/>
      <c r="C77" s="191"/>
      <c r="D77" s="192"/>
      <c r="E77" s="168" t="s">
        <v>435</v>
      </c>
      <c r="F77" s="169">
        <v>42370</v>
      </c>
      <c r="G77" s="169">
        <v>42735</v>
      </c>
      <c r="H77" s="165" t="s">
        <v>418</v>
      </c>
      <c r="I77" s="170">
        <v>42492.644520949099</v>
      </c>
      <c r="J77" s="171">
        <v>2016</v>
      </c>
      <c r="K77" s="171">
        <v>5</v>
      </c>
      <c r="L77" s="183" t="s">
        <v>436</v>
      </c>
      <c r="M77" s="173" t="s">
        <v>502</v>
      </c>
    </row>
    <row r="78" spans="1:13" ht="42.75" x14ac:dyDescent="0.2">
      <c r="A78" s="191"/>
      <c r="B78" s="191"/>
      <c r="C78" s="191"/>
      <c r="D78" s="192"/>
      <c r="E78" s="189"/>
      <c r="F78" s="189"/>
      <c r="G78" s="189"/>
      <c r="H78" s="190"/>
      <c r="I78" s="170">
        <v>42591.466493055603</v>
      </c>
      <c r="J78" s="171">
        <v>2016</v>
      </c>
      <c r="K78" s="171">
        <v>8</v>
      </c>
      <c r="L78" s="183" t="s">
        <v>437</v>
      </c>
      <c r="M78" s="189"/>
    </row>
    <row r="79" spans="1:13" ht="28.5" x14ac:dyDescent="0.2">
      <c r="A79" s="191"/>
      <c r="B79" s="191"/>
      <c r="C79" s="191"/>
      <c r="D79" s="192"/>
      <c r="E79" s="175"/>
      <c r="F79" s="175"/>
      <c r="G79" s="175"/>
      <c r="H79" s="176"/>
      <c r="I79" s="170">
        <v>42608.576354166697</v>
      </c>
      <c r="J79" s="171">
        <v>2016</v>
      </c>
      <c r="K79" s="171">
        <v>8</v>
      </c>
      <c r="L79" s="183" t="s">
        <v>503</v>
      </c>
      <c r="M79" s="175"/>
    </row>
    <row r="80" spans="1:13" ht="28.5" x14ac:dyDescent="0.2">
      <c r="A80" s="191"/>
      <c r="B80" s="191"/>
      <c r="C80" s="191"/>
      <c r="D80" s="192"/>
      <c r="E80" s="186" t="s">
        <v>438</v>
      </c>
      <c r="F80" s="169">
        <v>42491</v>
      </c>
      <c r="G80" s="169">
        <v>42735</v>
      </c>
      <c r="H80" s="165" t="s">
        <v>418</v>
      </c>
      <c r="I80" s="170">
        <v>42492.620312963001</v>
      </c>
      <c r="J80" s="171">
        <v>2016</v>
      </c>
      <c r="K80" s="171">
        <v>5</v>
      </c>
      <c r="L80" s="183" t="s">
        <v>439</v>
      </c>
      <c r="M80" s="187" t="s">
        <v>440</v>
      </c>
    </row>
    <row r="81" spans="1:13" ht="28.5" x14ac:dyDescent="0.2">
      <c r="A81" s="191"/>
      <c r="B81" s="191"/>
      <c r="C81" s="191"/>
      <c r="D81" s="192"/>
      <c r="E81" s="189"/>
      <c r="F81" s="189"/>
      <c r="G81" s="189"/>
      <c r="H81" s="190"/>
      <c r="I81" s="170">
        <v>42544.4005092593</v>
      </c>
      <c r="J81" s="171">
        <v>2016</v>
      </c>
      <c r="K81" s="171">
        <v>6</v>
      </c>
      <c r="L81" s="183" t="s">
        <v>441</v>
      </c>
      <c r="M81" s="189"/>
    </row>
    <row r="82" spans="1:13" ht="42.75" x14ac:dyDescent="0.2">
      <c r="A82" s="191"/>
      <c r="B82" s="191"/>
      <c r="C82" s="191"/>
      <c r="D82" s="192"/>
      <c r="E82" s="175"/>
      <c r="F82" s="175"/>
      <c r="G82" s="175"/>
      <c r="H82" s="176"/>
      <c r="I82" s="170">
        <v>42591.466493055603</v>
      </c>
      <c r="J82" s="171">
        <v>2016</v>
      </c>
      <c r="K82" s="171">
        <v>8</v>
      </c>
      <c r="L82" s="183" t="s">
        <v>437</v>
      </c>
      <c r="M82" s="175"/>
    </row>
    <row r="83" spans="1:13" ht="57" x14ac:dyDescent="0.2">
      <c r="A83" s="191"/>
      <c r="B83" s="191"/>
      <c r="C83" s="191"/>
      <c r="D83" s="192"/>
      <c r="E83" s="186" t="s">
        <v>442</v>
      </c>
      <c r="F83" s="169">
        <v>42461</v>
      </c>
      <c r="G83" s="169">
        <v>42735</v>
      </c>
      <c r="H83" s="165" t="s">
        <v>418</v>
      </c>
      <c r="I83" s="170">
        <v>42492.641515509298</v>
      </c>
      <c r="J83" s="171">
        <v>2016</v>
      </c>
      <c r="K83" s="171">
        <v>5</v>
      </c>
      <c r="L83" s="172" t="s">
        <v>443</v>
      </c>
      <c r="M83" s="187" t="s">
        <v>504</v>
      </c>
    </row>
    <row r="84" spans="1:13" ht="60" customHeight="1" x14ac:dyDescent="0.2">
      <c r="A84" s="190"/>
      <c r="B84" s="190"/>
      <c r="C84" s="190"/>
      <c r="D84" s="189"/>
      <c r="E84" s="189"/>
      <c r="F84" s="189"/>
      <c r="G84" s="189"/>
      <c r="H84" s="190"/>
      <c r="I84" s="170">
        <v>42591.463784722197</v>
      </c>
      <c r="J84" s="171">
        <v>2016</v>
      </c>
      <c r="K84" s="171">
        <v>8</v>
      </c>
      <c r="L84" s="172" t="s">
        <v>444</v>
      </c>
      <c r="M84" s="189"/>
    </row>
    <row r="85" spans="1:13" ht="60" customHeight="1" x14ac:dyDescent="0.2">
      <c r="A85" s="176"/>
      <c r="B85" s="176"/>
      <c r="C85" s="176"/>
      <c r="D85" s="175"/>
      <c r="E85" s="175"/>
      <c r="F85" s="175"/>
      <c r="G85" s="175"/>
      <c r="H85" s="176"/>
      <c r="I85" s="170">
        <v>42608.573090277801</v>
      </c>
      <c r="J85" s="171">
        <v>2016</v>
      </c>
      <c r="K85" s="171">
        <v>8</v>
      </c>
      <c r="L85" s="172" t="s">
        <v>445</v>
      </c>
      <c r="M85" s="175"/>
    </row>
    <row r="86" spans="1:13" ht="42.75" x14ac:dyDescent="0.2">
      <c r="A86" s="165" t="s">
        <v>446</v>
      </c>
      <c r="B86" s="165" t="s">
        <v>447</v>
      </c>
      <c r="C86" s="165" t="s">
        <v>448</v>
      </c>
      <c r="D86" s="186" t="s">
        <v>449</v>
      </c>
      <c r="E86" s="186" t="s">
        <v>450</v>
      </c>
      <c r="F86" s="169">
        <v>42370</v>
      </c>
      <c r="G86" s="169">
        <v>42735</v>
      </c>
      <c r="H86" s="165" t="s">
        <v>418</v>
      </c>
      <c r="I86" s="170">
        <v>42492.629076736099</v>
      </c>
      <c r="J86" s="171">
        <v>2016</v>
      </c>
      <c r="K86" s="171">
        <v>5</v>
      </c>
      <c r="L86" s="183" t="s">
        <v>451</v>
      </c>
      <c r="M86" s="187" t="s">
        <v>505</v>
      </c>
    </row>
    <row r="87" spans="1:13" ht="99.75" x14ac:dyDescent="0.2">
      <c r="A87" s="174"/>
      <c r="B87" s="174"/>
      <c r="C87" s="174"/>
      <c r="D87" s="188"/>
      <c r="E87" s="189"/>
      <c r="F87" s="189"/>
      <c r="G87" s="189"/>
      <c r="H87" s="190"/>
      <c r="I87" s="170">
        <v>42573.467291666697</v>
      </c>
      <c r="J87" s="171">
        <v>2016</v>
      </c>
      <c r="K87" s="171">
        <v>7</v>
      </c>
      <c r="L87" s="183" t="s">
        <v>506</v>
      </c>
      <c r="M87" s="189"/>
    </row>
    <row r="88" spans="1:13" ht="42.75" x14ac:dyDescent="0.2">
      <c r="A88" s="174"/>
      <c r="B88" s="174"/>
      <c r="C88" s="174"/>
      <c r="D88" s="188"/>
      <c r="E88" s="189"/>
      <c r="F88" s="189"/>
      <c r="G88" s="189"/>
      <c r="H88" s="190"/>
      <c r="I88" s="170">
        <v>42591.462407407402</v>
      </c>
      <c r="J88" s="171">
        <v>2016</v>
      </c>
      <c r="K88" s="171">
        <v>8</v>
      </c>
      <c r="L88" s="183" t="s">
        <v>452</v>
      </c>
      <c r="M88" s="189"/>
    </row>
    <row r="89" spans="1:13" x14ac:dyDescent="0.2">
      <c r="A89" s="174"/>
      <c r="B89" s="174"/>
      <c r="C89" s="174"/>
      <c r="D89" s="188"/>
      <c r="E89" s="175"/>
      <c r="F89" s="175"/>
      <c r="G89" s="175"/>
      <c r="H89" s="176"/>
      <c r="I89" s="170">
        <v>42608.572094907402</v>
      </c>
      <c r="J89" s="171">
        <v>2016</v>
      </c>
      <c r="K89" s="171">
        <v>8</v>
      </c>
      <c r="L89" s="183" t="s">
        <v>453</v>
      </c>
      <c r="M89" s="175"/>
    </row>
    <row r="90" spans="1:13" ht="78.75" customHeight="1" x14ac:dyDescent="0.2">
      <c r="A90" s="191"/>
      <c r="B90" s="191"/>
      <c r="C90" s="191"/>
      <c r="D90" s="192"/>
      <c r="E90" s="186" t="s">
        <v>454</v>
      </c>
      <c r="F90" s="169">
        <v>42461</v>
      </c>
      <c r="G90" s="169">
        <v>42735</v>
      </c>
      <c r="H90" s="165" t="s">
        <v>418</v>
      </c>
      <c r="I90" s="170">
        <v>42492.623570717602</v>
      </c>
      <c r="J90" s="171">
        <v>2016</v>
      </c>
      <c r="K90" s="171">
        <v>5</v>
      </c>
      <c r="L90" s="183" t="s">
        <v>455</v>
      </c>
      <c r="M90" s="187" t="s">
        <v>507</v>
      </c>
    </row>
    <row r="91" spans="1:13" ht="78.75" customHeight="1" x14ac:dyDescent="0.2">
      <c r="A91" s="191"/>
      <c r="B91" s="191"/>
      <c r="C91" s="191"/>
      <c r="D91" s="192"/>
      <c r="E91" s="175"/>
      <c r="F91" s="175"/>
      <c r="G91" s="175"/>
      <c r="H91" s="176"/>
      <c r="I91" s="170">
        <v>42591.451724537001</v>
      </c>
      <c r="J91" s="171">
        <v>2016</v>
      </c>
      <c r="K91" s="171">
        <v>8</v>
      </c>
      <c r="L91" s="183" t="s">
        <v>508</v>
      </c>
      <c r="M91" s="175"/>
    </row>
    <row r="92" spans="1:13" ht="69" customHeight="1" x14ac:dyDescent="0.2">
      <c r="A92" s="191"/>
      <c r="B92" s="191"/>
      <c r="C92" s="191"/>
      <c r="D92" s="192"/>
      <c r="E92" s="186" t="s">
        <v>456</v>
      </c>
      <c r="F92" s="169">
        <v>42370</v>
      </c>
      <c r="G92" s="169">
        <v>42735</v>
      </c>
      <c r="H92" s="165" t="s">
        <v>418</v>
      </c>
      <c r="I92" s="170">
        <v>42492.624130868098</v>
      </c>
      <c r="J92" s="171">
        <v>2016</v>
      </c>
      <c r="K92" s="171">
        <v>5</v>
      </c>
      <c r="L92" s="183" t="s">
        <v>457</v>
      </c>
      <c r="M92" s="187" t="s">
        <v>523</v>
      </c>
    </row>
    <row r="93" spans="1:13" ht="69" customHeight="1" x14ac:dyDescent="0.2">
      <c r="A93" s="176"/>
      <c r="B93" s="176"/>
      <c r="C93" s="176"/>
      <c r="D93" s="175"/>
      <c r="E93" s="175"/>
      <c r="F93" s="175"/>
      <c r="G93" s="175"/>
      <c r="H93" s="176"/>
      <c r="I93" s="170">
        <v>42608.567013888904</v>
      </c>
      <c r="J93" s="171">
        <v>2016</v>
      </c>
      <c r="K93" s="171">
        <v>8</v>
      </c>
      <c r="L93" s="183" t="s">
        <v>458</v>
      </c>
      <c r="M93" s="175"/>
    </row>
    <row r="94" spans="1:13" ht="409.5" x14ac:dyDescent="0.2">
      <c r="A94" s="166" t="s">
        <v>459</v>
      </c>
      <c r="B94" s="166" t="s">
        <v>460</v>
      </c>
      <c r="C94" s="166" t="s">
        <v>461</v>
      </c>
      <c r="D94" s="166" t="s">
        <v>462</v>
      </c>
      <c r="E94" s="183" t="s">
        <v>463</v>
      </c>
      <c r="F94" s="180">
        <v>42551</v>
      </c>
      <c r="G94" s="180">
        <v>42735</v>
      </c>
      <c r="H94" s="181" t="s">
        <v>464</v>
      </c>
      <c r="I94" s="170">
        <v>42621.477708333303</v>
      </c>
      <c r="J94" s="171">
        <v>2016</v>
      </c>
      <c r="K94" s="171">
        <v>9</v>
      </c>
      <c r="L94" s="172" t="s">
        <v>509</v>
      </c>
      <c r="M94" s="182" t="s">
        <v>510</v>
      </c>
    </row>
    <row r="95" spans="1:13" ht="63.75" customHeight="1" x14ac:dyDescent="0.2">
      <c r="A95" s="178"/>
      <c r="B95" s="178"/>
      <c r="C95" s="178"/>
      <c r="D95" s="178"/>
      <c r="E95" s="186" t="s">
        <v>465</v>
      </c>
      <c r="F95" s="169">
        <v>42490</v>
      </c>
      <c r="G95" s="169">
        <v>42735</v>
      </c>
      <c r="H95" s="165" t="s">
        <v>464</v>
      </c>
      <c r="I95" s="170">
        <v>42493.455562581003</v>
      </c>
      <c r="J95" s="171">
        <v>2016</v>
      </c>
      <c r="K95" s="171">
        <v>5</v>
      </c>
      <c r="L95" s="183" t="s">
        <v>511</v>
      </c>
      <c r="M95" s="187" t="s">
        <v>512</v>
      </c>
    </row>
    <row r="96" spans="1:13" ht="63.75" customHeight="1" x14ac:dyDescent="0.2">
      <c r="A96" s="178"/>
      <c r="B96" s="178"/>
      <c r="C96" s="178"/>
      <c r="D96" s="178"/>
      <c r="E96" s="189"/>
      <c r="F96" s="189"/>
      <c r="G96" s="189"/>
      <c r="H96" s="190"/>
      <c r="I96" s="170">
        <v>42559.661886574097</v>
      </c>
      <c r="J96" s="171">
        <v>2016</v>
      </c>
      <c r="K96" s="171">
        <v>7</v>
      </c>
      <c r="L96" s="183" t="s">
        <v>513</v>
      </c>
      <c r="M96" s="195"/>
    </row>
    <row r="97" spans="1:13" ht="87" customHeight="1" x14ac:dyDescent="0.2">
      <c r="A97" s="178"/>
      <c r="B97" s="178"/>
      <c r="C97" s="178"/>
      <c r="D97" s="178"/>
      <c r="E97" s="175"/>
      <c r="F97" s="175"/>
      <c r="G97" s="175"/>
      <c r="H97" s="176"/>
      <c r="I97" s="170">
        <v>42621.500069444402</v>
      </c>
      <c r="J97" s="171">
        <v>2016</v>
      </c>
      <c r="K97" s="171">
        <v>9</v>
      </c>
      <c r="L97" s="183" t="s">
        <v>514</v>
      </c>
      <c r="M97" s="177"/>
    </row>
    <row r="98" spans="1:13" ht="56.25" customHeight="1" x14ac:dyDescent="0.2">
      <c r="A98" s="178"/>
      <c r="B98" s="178"/>
      <c r="C98" s="178"/>
      <c r="D98" s="178"/>
      <c r="E98" s="186" t="s">
        <v>466</v>
      </c>
      <c r="F98" s="169">
        <v>42490</v>
      </c>
      <c r="G98" s="169">
        <v>42521</v>
      </c>
      <c r="H98" s="165" t="s">
        <v>464</v>
      </c>
      <c r="I98" s="170">
        <v>42493.455146215303</v>
      </c>
      <c r="J98" s="171">
        <v>2016</v>
      </c>
      <c r="K98" s="171">
        <v>5</v>
      </c>
      <c r="L98" s="183" t="s">
        <v>515</v>
      </c>
      <c r="M98" s="187" t="s">
        <v>516</v>
      </c>
    </row>
    <row r="99" spans="1:13" ht="56.25" customHeight="1" x14ac:dyDescent="0.2">
      <c r="A99" s="178"/>
      <c r="B99" s="178"/>
      <c r="C99" s="178"/>
      <c r="D99" s="178"/>
      <c r="E99" s="175"/>
      <c r="F99" s="175"/>
      <c r="G99" s="175"/>
      <c r="H99" s="176"/>
      <c r="I99" s="170">
        <v>42559.697650463</v>
      </c>
      <c r="J99" s="171">
        <v>2016</v>
      </c>
      <c r="K99" s="171">
        <v>7</v>
      </c>
      <c r="L99" s="183" t="s">
        <v>517</v>
      </c>
      <c r="M99" s="175"/>
    </row>
    <row r="100" spans="1:13" ht="233.25" customHeight="1" x14ac:dyDescent="0.2">
      <c r="A100" s="178"/>
      <c r="B100" s="178"/>
      <c r="C100" s="178"/>
      <c r="D100" s="178"/>
      <c r="E100" s="183" t="s">
        <v>467</v>
      </c>
      <c r="F100" s="180">
        <v>42552</v>
      </c>
      <c r="G100" s="180">
        <v>42735</v>
      </c>
      <c r="H100" s="181" t="s">
        <v>464</v>
      </c>
      <c r="I100" s="170">
        <v>42621.497164351902</v>
      </c>
      <c r="J100" s="171">
        <v>2016</v>
      </c>
      <c r="K100" s="171">
        <v>9</v>
      </c>
      <c r="L100" s="172" t="s">
        <v>518</v>
      </c>
      <c r="M100" s="182" t="s">
        <v>519</v>
      </c>
    </row>
    <row r="101" spans="1:13" ht="128.25" x14ac:dyDescent="0.2">
      <c r="A101" s="178"/>
      <c r="B101" s="178"/>
      <c r="C101" s="178"/>
      <c r="D101" s="178"/>
      <c r="E101" s="186" t="s">
        <v>468</v>
      </c>
      <c r="F101" s="169">
        <v>42551</v>
      </c>
      <c r="G101" s="169">
        <v>42735</v>
      </c>
      <c r="H101" s="165" t="s">
        <v>464</v>
      </c>
      <c r="I101" s="170">
        <v>42621.508750000001</v>
      </c>
      <c r="J101" s="171">
        <v>2016</v>
      </c>
      <c r="K101" s="171">
        <v>9</v>
      </c>
      <c r="L101" s="172" t="s">
        <v>520</v>
      </c>
      <c r="M101" s="187" t="s">
        <v>522</v>
      </c>
    </row>
    <row r="102" spans="1:13" ht="142.5" x14ac:dyDescent="0.2">
      <c r="A102" s="197"/>
      <c r="B102" s="197"/>
      <c r="C102" s="197"/>
      <c r="D102" s="197"/>
      <c r="E102" s="175"/>
      <c r="F102" s="175"/>
      <c r="G102" s="175"/>
      <c r="H102" s="176"/>
      <c r="I102" s="170"/>
      <c r="J102" s="171">
        <v>2016</v>
      </c>
      <c r="K102" s="171">
        <v>9</v>
      </c>
      <c r="L102" s="172" t="s">
        <v>521</v>
      </c>
      <c r="M102" s="177"/>
    </row>
    <row r="104" spans="1:13" s="202" customFormat="1" ht="16.5" x14ac:dyDescent="0.2">
      <c r="A104" s="198" t="s">
        <v>250</v>
      </c>
      <c r="B104" s="199"/>
      <c r="C104" s="200"/>
      <c r="D104" s="200"/>
      <c r="E104" s="198" t="s">
        <v>251</v>
      </c>
      <c r="F104" s="201"/>
      <c r="H104" s="203"/>
    </row>
    <row r="105" spans="1:13" s="202" customFormat="1" ht="16.5" x14ac:dyDescent="0.2">
      <c r="A105" s="198"/>
      <c r="B105" s="199"/>
      <c r="C105" s="200"/>
      <c r="D105" s="200"/>
      <c r="E105" s="198"/>
      <c r="F105" s="201"/>
      <c r="H105" s="203"/>
    </row>
    <row r="106" spans="1:13" s="202" customFormat="1" ht="16.5" x14ac:dyDescent="0.2">
      <c r="A106" s="198"/>
      <c r="B106" s="199"/>
      <c r="C106" s="200"/>
      <c r="D106" s="200"/>
      <c r="E106" s="198"/>
      <c r="F106" s="201"/>
      <c r="H106" s="203"/>
    </row>
    <row r="107" spans="1:13" s="202" customFormat="1" ht="16.5" x14ac:dyDescent="0.2">
      <c r="A107" s="204" t="s">
        <v>41</v>
      </c>
      <c r="B107" s="199"/>
      <c r="C107" s="200"/>
      <c r="D107" s="200"/>
      <c r="E107" s="204" t="s">
        <v>252</v>
      </c>
      <c r="F107" s="201"/>
      <c r="H107" s="203"/>
    </row>
    <row r="108" spans="1:13" s="202" customFormat="1" ht="16.5" x14ac:dyDescent="0.2">
      <c r="A108" s="198" t="s">
        <v>248</v>
      </c>
      <c r="B108" s="199"/>
      <c r="C108" s="200"/>
      <c r="D108" s="200"/>
      <c r="E108" s="198" t="s">
        <v>296</v>
      </c>
      <c r="F108" s="201"/>
      <c r="H108" s="203"/>
    </row>
    <row r="109" spans="1:13" s="202" customFormat="1" ht="16.5" x14ac:dyDescent="0.2">
      <c r="A109" s="198"/>
      <c r="B109" s="199"/>
      <c r="C109" s="200"/>
      <c r="D109" s="200"/>
      <c r="F109" s="201"/>
      <c r="G109" s="201"/>
      <c r="H109" s="199"/>
    </row>
    <row r="110" spans="1:13" s="202" customFormat="1" ht="16.5" x14ac:dyDescent="0.2">
      <c r="A110" s="198" t="s">
        <v>469</v>
      </c>
      <c r="B110" s="199"/>
      <c r="C110" s="200"/>
      <c r="D110" s="200"/>
      <c r="E110" s="201"/>
      <c r="F110" s="201"/>
      <c r="G110" s="201"/>
      <c r="H110" s="199"/>
    </row>
  </sheetData>
  <autoFilter ref="A8:N102"/>
  <mergeCells count="205">
    <mergeCell ref="E101:E102"/>
    <mergeCell ref="F101:F102"/>
    <mergeCell ref="G101:G102"/>
    <mergeCell ref="H101:H102"/>
    <mergeCell ref="M101:M102"/>
    <mergeCell ref="H95:H97"/>
    <mergeCell ref="M95:M97"/>
    <mergeCell ref="E98:E99"/>
    <mergeCell ref="F98:F99"/>
    <mergeCell ref="G98:G99"/>
    <mergeCell ref="H98:H99"/>
    <mergeCell ref="M98:M99"/>
    <mergeCell ref="G92:G93"/>
    <mergeCell ref="H92:H93"/>
    <mergeCell ref="M92:M93"/>
    <mergeCell ref="A94:A102"/>
    <mergeCell ref="B94:B102"/>
    <mergeCell ref="C94:C102"/>
    <mergeCell ref="D94:D102"/>
    <mergeCell ref="E95:E97"/>
    <mergeCell ref="F95:F97"/>
    <mergeCell ref="G95:G97"/>
    <mergeCell ref="G86:G89"/>
    <mergeCell ref="H86:H89"/>
    <mergeCell ref="M86:M89"/>
    <mergeCell ref="E90:E91"/>
    <mergeCell ref="F90:F91"/>
    <mergeCell ref="G90:G91"/>
    <mergeCell ref="H90:H91"/>
    <mergeCell ref="M90:M91"/>
    <mergeCell ref="A86:A93"/>
    <mergeCell ref="B86:B93"/>
    <mergeCell ref="C86:C93"/>
    <mergeCell ref="D86:D93"/>
    <mergeCell ref="E86:E89"/>
    <mergeCell ref="F86:F89"/>
    <mergeCell ref="E92:E93"/>
    <mergeCell ref="F92:F93"/>
    <mergeCell ref="E80:E82"/>
    <mergeCell ref="F80:F82"/>
    <mergeCell ref="G80:G82"/>
    <mergeCell ref="H80:H82"/>
    <mergeCell ref="M80:M82"/>
    <mergeCell ref="E83:E85"/>
    <mergeCell ref="F83:F85"/>
    <mergeCell ref="G83:G85"/>
    <mergeCell ref="H83:H85"/>
    <mergeCell ref="M83:M85"/>
    <mergeCell ref="E75:E76"/>
    <mergeCell ref="F75:F76"/>
    <mergeCell ref="G75:G76"/>
    <mergeCell ref="H75:H76"/>
    <mergeCell ref="M75:M76"/>
    <mergeCell ref="E77:E79"/>
    <mergeCell ref="F77:F79"/>
    <mergeCell ref="G77:G79"/>
    <mergeCell ref="H77:H79"/>
    <mergeCell ref="M77:M79"/>
    <mergeCell ref="E71:E72"/>
    <mergeCell ref="F71:F72"/>
    <mergeCell ref="G71:G72"/>
    <mergeCell ref="H71:H72"/>
    <mergeCell ref="M71:M72"/>
    <mergeCell ref="E73:E74"/>
    <mergeCell ref="F73:F74"/>
    <mergeCell ref="G73:G74"/>
    <mergeCell ref="H73:H74"/>
    <mergeCell ref="M73:M74"/>
    <mergeCell ref="H66:H68"/>
    <mergeCell ref="M66:M68"/>
    <mergeCell ref="E69:E70"/>
    <mergeCell ref="F69:F70"/>
    <mergeCell ref="G69:G70"/>
    <mergeCell ref="H69:H70"/>
    <mergeCell ref="M69:M70"/>
    <mergeCell ref="G64:G65"/>
    <mergeCell ref="H64:H65"/>
    <mergeCell ref="M64:M65"/>
    <mergeCell ref="A66:A85"/>
    <mergeCell ref="B66:B85"/>
    <mergeCell ref="C66:C85"/>
    <mergeCell ref="D66:D85"/>
    <mergeCell ref="E66:E68"/>
    <mergeCell ref="F66:F68"/>
    <mergeCell ref="G66:G68"/>
    <mergeCell ref="G58:G61"/>
    <mergeCell ref="H58:H61"/>
    <mergeCell ref="M58:M61"/>
    <mergeCell ref="E62:E63"/>
    <mergeCell ref="F62:F63"/>
    <mergeCell ref="G62:G63"/>
    <mergeCell ref="H62:H63"/>
    <mergeCell ref="M62:M63"/>
    <mergeCell ref="G52:G53"/>
    <mergeCell ref="H52:H53"/>
    <mergeCell ref="M52:M53"/>
    <mergeCell ref="E54:E57"/>
    <mergeCell ref="F54:F57"/>
    <mergeCell ref="G54:G57"/>
    <mergeCell ref="H54:H57"/>
    <mergeCell ref="M54:M57"/>
    <mergeCell ref="A52:A65"/>
    <mergeCell ref="B52:B65"/>
    <mergeCell ref="C52:C65"/>
    <mergeCell ref="D52:D65"/>
    <mergeCell ref="E52:E53"/>
    <mergeCell ref="F52:F53"/>
    <mergeCell ref="E58:E61"/>
    <mergeCell ref="F58:F61"/>
    <mergeCell ref="E64:E65"/>
    <mergeCell ref="F64:F65"/>
    <mergeCell ref="G47:G49"/>
    <mergeCell ref="H47:H49"/>
    <mergeCell ref="M47:M49"/>
    <mergeCell ref="E50:E51"/>
    <mergeCell ref="F50:F51"/>
    <mergeCell ref="G50:G51"/>
    <mergeCell ref="H50:H51"/>
    <mergeCell ref="M50:M51"/>
    <mergeCell ref="G42:G43"/>
    <mergeCell ref="H42:H43"/>
    <mergeCell ref="M42:M43"/>
    <mergeCell ref="E44:E46"/>
    <mergeCell ref="F44:F46"/>
    <mergeCell ref="G44:G46"/>
    <mergeCell ref="H44:H46"/>
    <mergeCell ref="M44:M46"/>
    <mergeCell ref="G37:G39"/>
    <mergeCell ref="H37:H39"/>
    <mergeCell ref="M37:M39"/>
    <mergeCell ref="E40:E41"/>
    <mergeCell ref="F40:F41"/>
    <mergeCell ref="G40:G41"/>
    <mergeCell ref="H40:H41"/>
    <mergeCell ref="M40:M41"/>
    <mergeCell ref="A37:A51"/>
    <mergeCell ref="B37:B51"/>
    <mergeCell ref="C37:C51"/>
    <mergeCell ref="D37:D51"/>
    <mergeCell ref="E37:E39"/>
    <mergeCell ref="F37:F39"/>
    <mergeCell ref="E42:E43"/>
    <mergeCell ref="F42:F43"/>
    <mergeCell ref="E47:E49"/>
    <mergeCell ref="F47:F49"/>
    <mergeCell ref="G29:G30"/>
    <mergeCell ref="H29:H30"/>
    <mergeCell ref="M29:M30"/>
    <mergeCell ref="E31:E35"/>
    <mergeCell ref="F31:F35"/>
    <mergeCell ref="G31:G35"/>
    <mergeCell ref="H31:H35"/>
    <mergeCell ref="M31:M35"/>
    <mergeCell ref="G25:G26"/>
    <mergeCell ref="H25:H26"/>
    <mergeCell ref="M25:M26"/>
    <mergeCell ref="E27:E28"/>
    <mergeCell ref="F27:F28"/>
    <mergeCell ref="G27:G28"/>
    <mergeCell ref="H27:H28"/>
    <mergeCell ref="M27:M28"/>
    <mergeCell ref="A25:A36"/>
    <mergeCell ref="B25:B36"/>
    <mergeCell ref="C25:C36"/>
    <mergeCell ref="D25:D36"/>
    <mergeCell ref="E25:E26"/>
    <mergeCell ref="F25:F26"/>
    <mergeCell ref="E29:E30"/>
    <mergeCell ref="F29:F30"/>
    <mergeCell ref="E21:E22"/>
    <mergeCell ref="F21:F22"/>
    <mergeCell ref="G21:G22"/>
    <mergeCell ref="H21:H22"/>
    <mergeCell ref="M21:M22"/>
    <mergeCell ref="E23:E24"/>
    <mergeCell ref="F23:F24"/>
    <mergeCell ref="G23:G24"/>
    <mergeCell ref="H23:H24"/>
    <mergeCell ref="M23:M24"/>
    <mergeCell ref="M14:M18"/>
    <mergeCell ref="E19:E20"/>
    <mergeCell ref="F19:F20"/>
    <mergeCell ref="G19:G20"/>
    <mergeCell ref="H19:H20"/>
    <mergeCell ref="M19:M20"/>
    <mergeCell ref="H9:H10"/>
    <mergeCell ref="M9:M10"/>
    <mergeCell ref="A14:A24"/>
    <mergeCell ref="B14:B24"/>
    <mergeCell ref="C14:C24"/>
    <mergeCell ref="D14:D24"/>
    <mergeCell ref="E14:E18"/>
    <mergeCell ref="F14:F18"/>
    <mergeCell ref="G14:G18"/>
    <mergeCell ref="H14:H18"/>
    <mergeCell ref="B3:M3"/>
    <mergeCell ref="B4:M4"/>
    <mergeCell ref="B5:M5"/>
    <mergeCell ref="A9:A13"/>
    <mergeCell ref="B9:B13"/>
    <mergeCell ref="C9:C13"/>
    <mergeCell ref="D9:D13"/>
    <mergeCell ref="E9:E10"/>
    <mergeCell ref="F9:F10"/>
    <mergeCell ref="G9:G10"/>
  </mergeCells>
  <pageMargins left="0.19685039370078741" right="0.19685039370078741" top="1.1811023622047245" bottom="0.39370078740157483" header="0" footer="0"/>
  <pageSetup paperSize="14" scale="40" orientation="landscape" horizontalDpi="4294967294" verticalDpi="4294967294"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e2a57a2-9d48-4009-82e5-3fe89fb6c543">3CFCSSYJ6V66-30-548</_dlc_DocId>
    <_dlc_DocIdUrl xmlns="6e2a57a2-9d48-4009-82e5-3fe89fb6c543">
      <Url>http://www.reincorporacion.gov.co/es/agencia/_layouts/15/DocIdRedir.aspx?ID=3CFCSSYJ6V66-30-548</Url>
      <Description>3CFCSSYJ6V66-30-548</Description>
    </_dlc_DocIdUrl>
    <Descripci_x00f3_n xmlns="43a57edb-3eb5-4e78-b956-2ed8ea92d826" xsi:nil="true"/>
    <A_x00f1_o xmlns="43a57edb-3eb5-4e78-b956-2ed8ea92d826" xsi:nil="true"/>
    <Fecha_x0020_de_x0020_prublicacion xmlns="43a57edb-3eb5-4e78-b956-2ed8ea92d826" xsi:nil="true"/>
    <Tipo_x0020_de_x0020_informe xmlns="43a57edb-3eb5-4e78-b956-2ed8ea92d826"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CAFF66EAA82A1C4288B17C4F09C1058D" ma:contentTypeVersion="7" ma:contentTypeDescription="Crear nuevo documento." ma:contentTypeScope="" ma:versionID="657821c16f8c6f26d241260e559eb565">
  <xsd:schema xmlns:xsd="http://www.w3.org/2001/XMLSchema" xmlns:xs="http://www.w3.org/2001/XMLSchema" xmlns:p="http://schemas.microsoft.com/office/2006/metadata/properties" xmlns:ns2="43a57edb-3eb5-4e78-b956-2ed8ea92d826" xmlns:ns3="6e2a57a2-9d48-4009-82e5-3fe89fb6c543" targetNamespace="http://schemas.microsoft.com/office/2006/metadata/properties" ma:root="true" ma:fieldsID="bbcbaec9b76350aee0669f3821db691c" ns2:_="" ns3:_="">
    <xsd:import namespace="43a57edb-3eb5-4e78-b956-2ed8ea92d826"/>
    <xsd:import namespace="6e2a57a2-9d48-4009-82e5-3fe89fb6c543"/>
    <xsd:element name="properties">
      <xsd:complexType>
        <xsd:sequence>
          <xsd:element name="documentManagement">
            <xsd:complexType>
              <xsd:all>
                <xsd:element ref="ns2:Descripci_x00f3_n" minOccurs="0"/>
                <xsd:element ref="ns3:_dlc_DocId" minOccurs="0"/>
                <xsd:element ref="ns3:_dlc_DocIdUrl" minOccurs="0"/>
                <xsd:element ref="ns3:_dlc_DocIdPersistId" minOccurs="0"/>
                <xsd:element ref="ns3:SharedWithUsers" minOccurs="0"/>
                <xsd:element ref="ns2:Fecha_x0020_de_x0020_prublicacion" minOccurs="0"/>
                <xsd:element ref="ns2:A_x00f1_o" minOccurs="0"/>
                <xsd:element ref="ns2:Tipo_x0020_de_x0020_infor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57edb-3eb5-4e78-b956-2ed8ea92d826"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echa_x0020_de_x0020_prublicacion" ma:index="13" nillable="true" ma:displayName="Fecha de publicación" ma:description="Campo creado con el fin de ajustar documentos a sus respectivas bibliotecas" ma:format="DateOnly" ma:internalName="Fecha_x0020_de_x0020_prublicacion">
      <xsd:simpleType>
        <xsd:restriction base="dms:DateTime"/>
      </xsd:simpleType>
    </xsd:element>
    <xsd:element name="A_x00f1_o" ma:index="14" nillable="true" ma:displayName="Año" ma:internalName="A_x00f1_o">
      <xsd:simpleType>
        <xsd:restriction base="dms:Text">
          <xsd:maxLength value="4"/>
        </xsd:restriction>
      </xsd:simpleType>
    </xsd:element>
    <xsd:element name="Tipo_x0020_de_x0020_informe" ma:index="15" nillable="true" ma:displayName="Tipo de informe" ma:format="Dropdown" ma:internalName="Tipo_x0020_de_x0020_informe">
      <xsd:simpleType>
        <xsd:restriction base="dms:Choice">
          <xsd:enumeration value="Informes de Seguimiento"/>
          <xsd:enumeration value="Informes de Ley"/>
        </xsd:restriction>
      </xsd:simple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9" nillable="true" ma:displayName="Valor de Id. de documento" ma:description="El valor del identificador de documento asignado a este elemento." ma:internalName="_dlc_DocId" ma:readOnly="true">
      <xsd:simpleType>
        <xsd:restriction base="dms:Text"/>
      </xsd:simpleType>
    </xsd:element>
    <xsd:element name="_dlc_DocIdUrl" ma:index="10"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Identificador persistente" ma:description="Mantener el identificador al agregar." ma:hidden="true" ma:internalName="_dlc_DocIdPersistId" ma:readOnly="true">
      <xsd:simpleType>
        <xsd:restriction base="dms:Boolea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69FAFF-06AB-4E1E-A805-6D6ADC4C1785}"/>
</file>

<file path=customXml/itemProps2.xml><?xml version="1.0" encoding="utf-8"?>
<ds:datastoreItem xmlns:ds="http://schemas.openxmlformats.org/officeDocument/2006/customXml" ds:itemID="{74884484-678B-4B3D-A890-161B64BC1C21}"/>
</file>

<file path=customXml/itemProps3.xml><?xml version="1.0" encoding="utf-8"?>
<ds:datastoreItem xmlns:ds="http://schemas.openxmlformats.org/officeDocument/2006/customXml" ds:itemID="{4DB33E75-21DD-4FB3-97BB-EB16D88B2198}"/>
</file>

<file path=customXml/itemProps4.xml><?xml version="1.0" encoding="utf-8"?>
<ds:datastoreItem xmlns:ds="http://schemas.openxmlformats.org/officeDocument/2006/customXml" ds:itemID="{04670767-8228-4076-8F21-68F6F07056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No. 1 - PA y AC</vt:lpstr>
      <vt:lpstr>Anexo No. 2 - Mapa RC</vt:lpstr>
      <vt:lpstr>'Anexo No. 1 - PA y AC'!Títulos_a_imprimir</vt:lpstr>
      <vt:lpstr>'Anexo No. 2 - Mapa RC'!Títulos_a_imprimir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Moreno Pastas</dc:creator>
  <cp:lastModifiedBy>Jenny Moreno Pastas</cp:lastModifiedBy>
  <cp:lastPrinted>2016-09-14T17:05:02Z</cp:lastPrinted>
  <dcterms:created xsi:type="dcterms:W3CDTF">2016-08-18T19:40:21Z</dcterms:created>
  <dcterms:modified xsi:type="dcterms:W3CDTF">2016-09-14T17:11:40Z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0x010100CAFF66EAA82A1C4288B17C4F09C1058D</vt:lpwstr>
  </property>
  <property fmtid="{D5CDD505-2E9C-101B-9397-08002B2CF9AE}" pid="3" name="_dlc_DocIdItemGuid">
    <vt:lpwstr>e6a101e4-341b-48e9-90ed-b0155216c86c</vt:lpwstr>
  </property>
</Properties>
</file>