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lan Estratégico ACR 2015-2018\"/>
    </mc:Choice>
  </mc:AlternateContent>
  <bookViews>
    <workbookView xWindow="0" yWindow="0" windowWidth="24000" windowHeight="8535"/>
  </bookViews>
  <sheets>
    <sheet name="PE Actualizado 24-04-2017" sheetId="1" r:id="rId1"/>
  </sheets>
  <definedNames>
    <definedName name="_xlnm._FilterDatabase" localSheetId="0" hidden="1">'PE Actualizado 24-04-2017'!$A$11:$L$42</definedName>
    <definedName name="_xlnm.Print_Area" localSheetId="0">'PE Actualizado 24-04-2017'!$A$1:$L$42</definedName>
    <definedName name="_xlnm.Print_Titles" localSheetId="0">'PE Actualizado 24-04-2017'!$10:$11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K36" i="1"/>
  <c r="K34" i="1"/>
  <c r="K32" i="1"/>
  <c r="K31" i="1"/>
  <c r="K29" i="1"/>
  <c r="K28" i="1"/>
  <c r="K27" i="1"/>
  <c r="K22" i="1"/>
  <c r="K21" i="1"/>
  <c r="K20" i="1"/>
  <c r="K13" i="1"/>
  <c r="K12" i="1"/>
</calcChain>
</file>

<file path=xl/sharedStrings.xml><?xml version="1.0" encoding="utf-8"?>
<sst xmlns="http://schemas.openxmlformats.org/spreadsheetml/2006/main" count="136" uniqueCount="107">
  <si>
    <t>PLAN ESTRATÉGICO INSTITUCIONAL</t>
  </si>
  <si>
    <t>VIGENCIA</t>
  </si>
  <si>
    <t>2015 - 2018</t>
  </si>
  <si>
    <t>MISIÓN</t>
  </si>
  <si>
    <t>Impulsar el retorno de la población desmovilizada a la legalidad de forma sostenible, contribuyendo a la paz, la seguridad y la convivencia ciudadana.</t>
  </si>
  <si>
    <t>VISIÓN</t>
  </si>
  <si>
    <t>En el año 2020, haber contribuido a la paz, la seguridad y la convivencia ciudadana en Colombia, basándose en los principios del buen gobierno y constituyéndose en un referente internacional.</t>
  </si>
  <si>
    <t>FECHA DE APROBACIÓN</t>
  </si>
  <si>
    <t>Noviembre 5 de 2015</t>
  </si>
  <si>
    <t xml:space="preserve">Objetivo </t>
  </si>
  <si>
    <t>Estrategias</t>
  </si>
  <si>
    <t>Políticas de Desarrollo Administrativo</t>
  </si>
  <si>
    <t>Líneas de Acción</t>
  </si>
  <si>
    <t>Indicador de Línea de Acción</t>
  </si>
  <si>
    <t>Metas Anuales</t>
  </si>
  <si>
    <t>Meta Cuatrienio</t>
  </si>
  <si>
    <t>Responsable</t>
  </si>
  <si>
    <t>Objetivo 1:Promover el desarrollo de habilidades y competencias de la población en Proceso de Reintegración y con su entorno próximo.</t>
  </si>
  <si>
    <t>1. Permanencia, culminación y acompañamiento Post</t>
  </si>
  <si>
    <t>Misional y de Gobierno</t>
  </si>
  <si>
    <t>Consolidación de la permanencia de los PPR en su ruta de reintegración</t>
  </si>
  <si>
    <t>Personas que culminan su proceso de reintegración de manera exitosa</t>
  </si>
  <si>
    <t>Dirección Programática de Reintegración</t>
  </si>
  <si>
    <t>Beneficios de inserción económica otorgados a las personas en proceso de reintegración</t>
  </si>
  <si>
    <t>Apropiación del proceso de reintegración como aporte a la reconciliación y la construcción de Paz</t>
  </si>
  <si>
    <t>Personas acompañadas en el proceso de reintegración para el cumplimiento de su ruta</t>
  </si>
  <si>
    <t xml:space="preserve">Porcentaje de Personas que ingresan al proceso de reintegración,  fidelizadas </t>
  </si>
  <si>
    <t>Fortalecimiento de  del rol de la familia como entorno protector  de la Persona en Proceso de Reintegración</t>
  </si>
  <si>
    <t>Porcentaje de PPR que vinculan por lo menos un familiar a actividades de la ruta de integración</t>
  </si>
  <si>
    <t>Fortalecimiento del Acompañamiento Post</t>
  </si>
  <si>
    <t xml:space="preserve">Porcentaje de personas que culminan su proceso de reintegración, vinculadas a la estrategia de acompañamiento post  </t>
  </si>
  <si>
    <t>2. Innovación en el Proceso de Reintegración</t>
  </si>
  <si>
    <t xml:space="preserve">Implementación de enfoques diferenciales </t>
  </si>
  <si>
    <t>Enfoques diferenciales implementados a nivel nacional según necesidades</t>
  </si>
  <si>
    <t xml:space="preserve">Innovación en los métodos  para el desarrollo del proceso de reintegración </t>
  </si>
  <si>
    <t xml:space="preserve">Oficina Tecnologías de la Información </t>
  </si>
  <si>
    <t>Herramienta para el mejoramiento del registro de atención psicosocial de las Personas en Proceso de Reintegración - PPR - Mediante el uso de TI, implementada</t>
  </si>
  <si>
    <t>Objetivo 2: Propiciar espacios para la convivencia y acciones de reconciliación en los diferentes contextos receptores, según sus características.</t>
  </si>
  <si>
    <t>3. Reconciliación como fundamento de la Reintegración</t>
  </si>
  <si>
    <t xml:space="preserve">Participación activa en acciones y escenarios locales relacionados con la construcción de paz, ciudadanía  y la reconciliación. </t>
  </si>
  <si>
    <t xml:space="preserve">Acciones o escenarios en los que se participa a nivel local, relacionados con construcción de paz,  ciudadanía y reconciliación </t>
  </si>
  <si>
    <t>Promover mecanismos de reintegración comunitaria y prevención para la construcción de Paz</t>
  </si>
  <si>
    <t>Intervenciones de reintegración comunitaria  implementadas.</t>
  </si>
  <si>
    <t>Intervenciones de prevención del reclutamiento de NNAJ  implementadas.</t>
  </si>
  <si>
    <t>Objetivo 3. Fomentar la corresponsabilidad de actores externos frente a la Política de Reintegración en los ámbitos nacional, departamental y municipal</t>
  </si>
  <si>
    <t>4. Integración y fortalecimiento de la Corresponsabilidad</t>
  </si>
  <si>
    <t>Fortalecimiento de la estrategia de Corresponsabilidad</t>
  </si>
  <si>
    <t xml:space="preserve">Porcentaje de PPR beneficiadas de la gestión de corresponsabilidad como complemento de su ruta de reintegración. </t>
  </si>
  <si>
    <t>Fortalecimiento de la Incidencia política a nivel regional</t>
  </si>
  <si>
    <t>Porcentaje de planes de desarrollo territoriales con la PRSE incluida, que materializan las Acciones propuestas</t>
  </si>
  <si>
    <t>Incidencia en las normas del Sistema de Justicia Transicional</t>
  </si>
  <si>
    <t>Porcentaje de propuestas normativas gestionadas.</t>
  </si>
  <si>
    <t>Oficina Asesora Juridica</t>
  </si>
  <si>
    <t xml:space="preserve">Implementar acciones de coordinación con las autoridades judiciales y administrativas, para  la concesión de los beneficios jurídicos a las PPR </t>
  </si>
  <si>
    <t>Iniciativas de coordinación implementadas con autoridades judiciales y administrativas.</t>
  </si>
  <si>
    <t>Subdirección de Gestión Legal</t>
  </si>
  <si>
    <t>5, Posicionamiento y comunicación de la PRSE</t>
  </si>
  <si>
    <t>Fortalecimiento de la Estrategia de Comunicaciones en perspectiva de reconciliación</t>
  </si>
  <si>
    <t>Iniciativas de comunicación con perspectiva de reconciliación en territorios</t>
  </si>
  <si>
    <t xml:space="preserve"> Grupo Comunicaciones</t>
  </si>
  <si>
    <t>Visibilización y posicionamiento de la PRSE y la gestión de la ACR</t>
  </si>
  <si>
    <t>Número de Actores vinculados a la PRSE</t>
  </si>
  <si>
    <t>Grupo Relaciones Externas</t>
  </si>
  <si>
    <t>Número de Casos de Éxito y lecciones aprendidas sistematizados</t>
  </si>
  <si>
    <t>Fortalecer la gestión institucional  para la implementación del Proceso de Reintegración</t>
  </si>
  <si>
    <t xml:space="preserve">6. Fortalecimiento de la información cualitativa y cuantitativa del PRSE </t>
  </si>
  <si>
    <t>Eficiencia Administrativa</t>
  </si>
  <si>
    <t xml:space="preserve">Mantener y certificar la operación estadística </t>
  </si>
  <si>
    <t xml:space="preserve">Certificar la operación estadística </t>
  </si>
  <si>
    <t>Subdirección de Seguimiento</t>
  </si>
  <si>
    <t>Implementación del Plan de Acción GEL</t>
  </si>
  <si>
    <t>Porcentaje de cumplimiento de acciones de GEL - TIC para el Gobierno Abierto</t>
  </si>
  <si>
    <t>Oficina Tecnologías de la Información</t>
  </si>
  <si>
    <t>Porcentaje de cumplimiento de acciones de GEL - TIC para la Gestión</t>
  </si>
  <si>
    <t>Porcentaje de cumplimiento de acciones de GEL - TIC para los servicios</t>
  </si>
  <si>
    <t>Porcentaje de cumplimiento de acciones de GEL -Seguridad y privacidad de la Información</t>
  </si>
  <si>
    <t>7. Democratización en la gestión Pública</t>
  </si>
  <si>
    <t>Transparencia, participación ciudadana y Anticorrupción</t>
  </si>
  <si>
    <t>Desarrollo de procesos de control social y mecanismos de participación ciudadana en la PRSE</t>
  </si>
  <si>
    <t>Porcentaje de implementación de espacios Institucionales de Participación para la incidencia en la planeación  y gestión de la ACR</t>
  </si>
  <si>
    <t>Oficina Asesora de Planeación</t>
  </si>
  <si>
    <t>8. Gestión del Conocimiento</t>
  </si>
  <si>
    <t>Implementación del modelo de gestión del conocimiento del PRSE - Procesos investigativos en torno a la PRSE</t>
  </si>
  <si>
    <t>Estrategia de Gestión del conocimiento diseñada e implementada</t>
  </si>
  <si>
    <t>9. Getión del Talento Humano</t>
  </si>
  <si>
    <t>Talento humano</t>
  </si>
  <si>
    <t>Desarrollo de políticas de equilibrio entre la vida personal y laboral</t>
  </si>
  <si>
    <t>Porcentaje de implementación de Políticas de equilibrio entre vida laboral y personal</t>
  </si>
  <si>
    <t> 25%</t>
  </si>
  <si>
    <t> 100%</t>
  </si>
  <si>
    <t>Grupo de Talento Humano</t>
  </si>
  <si>
    <t>Implementación de la Carrera Administrativa</t>
  </si>
  <si>
    <t>Porcentaje de implementación de la Carrera Administrativa</t>
  </si>
  <si>
    <t>Modelo de evaluación del desempeño</t>
  </si>
  <si>
    <t>Porcentaje de implementación del Modelo de evaluación del desempeño presentado a la Comisión Nacional del Servicio Civil</t>
  </si>
  <si>
    <t> 50%</t>
  </si>
  <si>
    <t>10.Optimización de Recursos</t>
  </si>
  <si>
    <t>Diseño e implementación del Plan de Gestión Ambiental</t>
  </si>
  <si>
    <t>Porcentaje de implementación del Plan de gestión Ambiental</t>
  </si>
  <si>
    <t>Subdirección Administrativa y Financiera</t>
  </si>
  <si>
    <t>Gestión Financiera</t>
  </si>
  <si>
    <t>Automatización de los procesos para entrega de beneficios económicos a las Personas en Proceso de Reintegración</t>
  </si>
  <si>
    <t>Pagos sistematizados por el módulo liquidador automático para los desembolsos de apoyo económico para la reintegració</t>
  </si>
  <si>
    <t>Subdirección Administrativa y Financiera y Oficina Tecnologías de la Información</t>
  </si>
  <si>
    <t xml:space="preserve">Uso eficiente de los recursos públicos </t>
  </si>
  <si>
    <t>Porcentaje de ejecución de Acuerdos de desempeño</t>
  </si>
  <si>
    <t>Versión: 24-abril-2017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</si>
</sst>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5" fillId="0" borderId="0" xfId="2" applyFont="1"/>
    <xf numFmtId="0" fontId="3" fillId="2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/>
    </xf>
    <xf numFmtId="0" fontId="7" fillId="4" borderId="2" xfId="2" applyFont="1" applyFill="1" applyBorder="1" applyAlignment="1">
      <alignment horizontal="left" vertical="center"/>
    </xf>
    <xf numFmtId="0" fontId="7" fillId="4" borderId="15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left" vertical="center"/>
    </xf>
    <xf numFmtId="0" fontId="7" fillId="4" borderId="16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left" vertical="center"/>
    </xf>
    <xf numFmtId="0" fontId="7" fillId="4" borderId="11" xfId="2" applyFont="1" applyFill="1" applyBorder="1" applyAlignment="1">
      <alignment horizontal="left" vertical="center"/>
    </xf>
    <xf numFmtId="0" fontId="7" fillId="4" borderId="17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6" fillId="0" borderId="18" xfId="2" applyFont="1" applyBorder="1" applyAlignment="1">
      <alignment horizontal="center" vertical="center" textRotation="90" wrapText="1"/>
    </xf>
    <xf numFmtId="0" fontId="6" fillId="0" borderId="1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9" xfId="2" applyFont="1" applyFill="1" applyBorder="1" applyAlignment="1">
      <alignment vertical="center" wrapText="1"/>
    </xf>
    <xf numFmtId="0" fontId="3" fillId="0" borderId="19" xfId="2" applyFont="1" applyFill="1" applyBorder="1" applyAlignment="1">
      <alignment vertical="center" wrapText="1"/>
    </xf>
    <xf numFmtId="3" fontId="3" fillId="0" borderId="20" xfId="2" applyNumberFormat="1" applyFont="1" applyFill="1" applyBorder="1" applyAlignment="1">
      <alignment horizontal="center" vertical="center" wrapText="1"/>
    </xf>
    <xf numFmtId="3" fontId="3" fillId="0" borderId="19" xfId="2" applyNumberFormat="1" applyFont="1" applyFill="1" applyBorder="1" applyAlignment="1">
      <alignment horizontal="center" vertical="center" wrapText="1"/>
    </xf>
    <xf numFmtId="3" fontId="6" fillId="0" borderId="19" xfId="2" applyNumberFormat="1" applyFont="1" applyFill="1" applyBorder="1" applyAlignment="1">
      <alignment horizontal="center" vertical="center" wrapText="1"/>
    </xf>
    <xf numFmtId="3" fontId="3" fillId="0" borderId="21" xfId="2" applyNumberFormat="1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textRotation="90" wrapText="1"/>
    </xf>
    <xf numFmtId="0" fontId="6" fillId="0" borderId="7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7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vertical="center" wrapText="1"/>
    </xf>
    <xf numFmtId="3" fontId="3" fillId="0" borderId="23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3" fontId="6" fillId="0" borderId="7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9" fontId="3" fillId="0" borderId="23" xfId="1" applyFont="1" applyFill="1" applyBorder="1" applyAlignment="1">
      <alignment horizontal="center" vertical="center" wrapText="1"/>
    </xf>
    <xf numFmtId="9" fontId="3" fillId="0" borderId="7" xfId="1" applyFont="1" applyFill="1" applyBorder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 wrapText="1"/>
    </xf>
    <xf numFmtId="9" fontId="3" fillId="0" borderId="23" xfId="2" applyNumberFormat="1" applyFont="1" applyFill="1" applyBorder="1" applyAlignment="1">
      <alignment horizontal="center" vertical="center"/>
    </xf>
    <xf numFmtId="9" fontId="3" fillId="0" borderId="7" xfId="2" applyNumberFormat="1" applyFont="1" applyFill="1" applyBorder="1" applyAlignment="1">
      <alignment horizontal="center" vertical="center"/>
    </xf>
    <xf numFmtId="0" fontId="6" fillId="5" borderId="24" xfId="2" applyFont="1" applyFill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/>
    </xf>
    <xf numFmtId="9" fontId="3" fillId="0" borderId="7" xfId="2" applyNumberFormat="1" applyFont="1" applyFill="1" applyBorder="1" applyAlignment="1">
      <alignment horizontal="center" vertical="center" wrapText="1"/>
    </xf>
    <xf numFmtId="9" fontId="6" fillId="0" borderId="7" xfId="2" applyNumberFormat="1" applyFont="1" applyFill="1" applyBorder="1" applyAlignment="1">
      <alignment horizontal="center" vertical="center" wrapText="1"/>
    </xf>
    <xf numFmtId="0" fontId="6" fillId="5" borderId="25" xfId="2" applyFont="1" applyFill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9" fontId="6" fillId="0" borderId="7" xfId="2" applyNumberFormat="1" applyFont="1" applyFill="1" applyBorder="1" applyAlignment="1">
      <alignment horizontal="center" vertical="center"/>
    </xf>
    <xf numFmtId="3" fontId="3" fillId="3" borderId="8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9" fontId="3" fillId="0" borderId="7" xfId="1" applyFont="1" applyFill="1" applyBorder="1" applyAlignment="1">
      <alignment horizontal="center" vertical="center"/>
    </xf>
    <xf numFmtId="0" fontId="6" fillId="0" borderId="26" xfId="2" applyFont="1" applyBorder="1" applyAlignment="1">
      <alignment horizontal="center" vertical="center" textRotation="90" wrapText="1"/>
    </xf>
    <xf numFmtId="0" fontId="3" fillId="0" borderId="7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vertical="center" wrapText="1"/>
    </xf>
    <xf numFmtId="9" fontId="3" fillId="0" borderId="23" xfId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textRotation="90" wrapText="1"/>
    </xf>
    <xf numFmtId="0" fontId="6" fillId="0" borderId="24" xfId="2" applyFont="1" applyBorder="1" applyAlignment="1">
      <alignment horizontal="center"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8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3" fontId="3" fillId="0" borderId="29" xfId="2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6" fillId="0" borderId="30" xfId="2" applyFont="1" applyFill="1" applyBorder="1" applyAlignment="1">
      <alignment horizontal="center" vertical="center" textRotation="90" wrapText="1"/>
    </xf>
    <xf numFmtId="0" fontId="6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 textRotation="90" wrapText="1"/>
    </xf>
    <xf numFmtId="0" fontId="6" fillId="0" borderId="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9" fontId="3" fillId="0" borderId="8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0" fontId="3" fillId="0" borderId="23" xfId="1" applyNumberFormat="1" applyFont="1" applyFill="1" applyBorder="1" applyAlignment="1">
      <alignment horizontal="center" vertical="center"/>
    </xf>
    <xf numFmtId="10" fontId="3" fillId="0" borderId="7" xfId="1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 textRotation="90" wrapText="1"/>
    </xf>
    <xf numFmtId="0" fontId="6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1" xfId="2" applyFont="1" applyFill="1" applyBorder="1" applyAlignment="1">
      <alignment vertical="center" wrapText="1"/>
    </xf>
    <xf numFmtId="10" fontId="3" fillId="0" borderId="33" xfId="2" applyNumberFormat="1" applyFont="1" applyFill="1" applyBorder="1" applyAlignment="1">
      <alignment horizontal="center" vertical="center"/>
    </xf>
    <xf numFmtId="10" fontId="3" fillId="0" borderId="11" xfId="2" applyNumberFormat="1" applyFont="1" applyFill="1" applyBorder="1" applyAlignment="1">
      <alignment horizontal="center" vertical="center"/>
    </xf>
    <xf numFmtId="10" fontId="6" fillId="0" borderId="11" xfId="2" applyNumberFormat="1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423863</xdr:colOff>
      <xdr:row>0</xdr:row>
      <xdr:rowOff>66674</xdr:rowOff>
    </xdr:from>
    <xdr:to>
      <xdr:col>3</xdr:col>
      <xdr:colOff>595749</xdr:colOff>
      <xdr:row>2</xdr:row>
      <xdr:rowOff>59530</xdr:rowOff>
    </xdr:to>
    <xdr:pic>
      <xdr:nvPicPr>
        <xdr:cNvPr id="2" name="1 Imagen" descr="D:\TMS_DOCS\ACR\Imagenes\LOGO_AC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66674"/>
          <a:ext cx="2660292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80" zoomScaleNormal="80" zoomScaleSheetLayoutView="85" workbookViewId="0">
      <selection activeCell="F10" sqref="F10:F11"/>
    </sheetView>
  </sheetViews>
  <sheetFormatPr baseColWidth="10" defaultRowHeight="42" customHeight="1" x14ac:dyDescent="0.2"/>
  <cols>
    <col min="1" max="1" width="5.42578125" style="127" customWidth="1"/>
    <col min="2" max="2" width="19.140625" style="127" customWidth="1"/>
    <col min="3" max="3" width="18.140625" style="127" customWidth="1"/>
    <col min="4" max="4" width="17.28515625" style="127" customWidth="1"/>
    <col min="5" max="5" width="35.28515625" style="128" customWidth="1"/>
    <col min="6" max="6" width="44.42578125" style="127" customWidth="1"/>
    <col min="7" max="7" width="10.5703125" style="129" customWidth="1"/>
    <col min="8" max="8" width="12" style="129" bestFit="1" customWidth="1"/>
    <col min="9" max="9" width="12.42578125" style="129" customWidth="1"/>
    <col min="10" max="10" width="10.7109375" style="129" customWidth="1"/>
    <col min="11" max="11" width="11.5703125" style="131" customWidth="1"/>
    <col min="12" max="12" width="27.85546875" style="132" customWidth="1"/>
    <col min="13" max="245" width="11.42578125" style="127"/>
    <col min="246" max="246" width="1.85546875" style="127" customWidth="1"/>
    <col min="247" max="247" width="22" style="127" customWidth="1"/>
    <col min="248" max="248" width="18.140625" style="127" customWidth="1"/>
    <col min="249" max="249" width="12.85546875" style="127" customWidth="1"/>
    <col min="250" max="250" width="43" style="127" customWidth="1"/>
    <col min="251" max="251" width="44.42578125" style="127" customWidth="1"/>
    <col min="252" max="255" width="12" style="127" bestFit="1" customWidth="1"/>
    <col min="256" max="256" width="11.5703125" style="127" customWidth="1"/>
    <col min="257" max="257" width="34.85546875" style="127" customWidth="1"/>
    <col min="258" max="258" width="32.5703125" style="127" customWidth="1"/>
    <col min="259" max="501" width="11.42578125" style="127"/>
    <col min="502" max="502" width="1.85546875" style="127" customWidth="1"/>
    <col min="503" max="503" width="22" style="127" customWidth="1"/>
    <col min="504" max="504" width="18.140625" style="127" customWidth="1"/>
    <col min="505" max="505" width="12.85546875" style="127" customWidth="1"/>
    <col min="506" max="506" width="43" style="127" customWidth="1"/>
    <col min="507" max="507" width="44.42578125" style="127" customWidth="1"/>
    <col min="508" max="511" width="12" style="127" bestFit="1" customWidth="1"/>
    <col min="512" max="512" width="11.5703125" style="127" customWidth="1"/>
    <col min="513" max="513" width="34.85546875" style="127" customWidth="1"/>
    <col min="514" max="514" width="32.5703125" style="127" customWidth="1"/>
    <col min="515" max="757" width="11.42578125" style="127"/>
    <col min="758" max="758" width="1.85546875" style="127" customWidth="1"/>
    <col min="759" max="759" width="22" style="127" customWidth="1"/>
    <col min="760" max="760" width="18.140625" style="127" customWidth="1"/>
    <col min="761" max="761" width="12.85546875" style="127" customWidth="1"/>
    <col min="762" max="762" width="43" style="127" customWidth="1"/>
    <col min="763" max="763" width="44.42578125" style="127" customWidth="1"/>
    <col min="764" max="767" width="12" style="127" bestFit="1" customWidth="1"/>
    <col min="768" max="768" width="11.5703125" style="127" customWidth="1"/>
    <col min="769" max="769" width="34.85546875" style="127" customWidth="1"/>
    <col min="770" max="770" width="32.5703125" style="127" customWidth="1"/>
    <col min="771" max="1013" width="11.42578125" style="127"/>
    <col min="1014" max="1014" width="1.85546875" style="127" customWidth="1"/>
    <col min="1015" max="1015" width="22" style="127" customWidth="1"/>
    <col min="1016" max="1016" width="18.140625" style="127" customWidth="1"/>
    <col min="1017" max="1017" width="12.85546875" style="127" customWidth="1"/>
    <col min="1018" max="1018" width="43" style="127" customWidth="1"/>
    <col min="1019" max="1019" width="44.42578125" style="127" customWidth="1"/>
    <col min="1020" max="1023" width="12" style="127" bestFit="1" customWidth="1"/>
    <col min="1024" max="1024" width="11.5703125" style="127" customWidth="1"/>
    <col min="1025" max="1025" width="34.85546875" style="127" customWidth="1"/>
    <col min="1026" max="1026" width="32.5703125" style="127" customWidth="1"/>
    <col min="1027" max="1269" width="11.42578125" style="127"/>
    <col min="1270" max="1270" width="1.85546875" style="127" customWidth="1"/>
    <col min="1271" max="1271" width="22" style="127" customWidth="1"/>
    <col min="1272" max="1272" width="18.140625" style="127" customWidth="1"/>
    <col min="1273" max="1273" width="12.85546875" style="127" customWidth="1"/>
    <col min="1274" max="1274" width="43" style="127" customWidth="1"/>
    <col min="1275" max="1275" width="44.42578125" style="127" customWidth="1"/>
    <col min="1276" max="1279" width="12" style="127" bestFit="1" customWidth="1"/>
    <col min="1280" max="1280" width="11.5703125" style="127" customWidth="1"/>
    <col min="1281" max="1281" width="34.85546875" style="127" customWidth="1"/>
    <col min="1282" max="1282" width="32.5703125" style="127" customWidth="1"/>
    <col min="1283" max="1525" width="11.42578125" style="127"/>
    <col min="1526" max="1526" width="1.85546875" style="127" customWidth="1"/>
    <col min="1527" max="1527" width="22" style="127" customWidth="1"/>
    <col min="1528" max="1528" width="18.140625" style="127" customWidth="1"/>
    <col min="1529" max="1529" width="12.85546875" style="127" customWidth="1"/>
    <col min="1530" max="1530" width="43" style="127" customWidth="1"/>
    <col min="1531" max="1531" width="44.42578125" style="127" customWidth="1"/>
    <col min="1532" max="1535" width="12" style="127" bestFit="1" customWidth="1"/>
    <col min="1536" max="1536" width="11.5703125" style="127" customWidth="1"/>
    <col min="1537" max="1537" width="34.85546875" style="127" customWidth="1"/>
    <col min="1538" max="1538" width="32.5703125" style="127" customWidth="1"/>
    <col min="1539" max="1781" width="11.42578125" style="127"/>
    <col min="1782" max="1782" width="1.85546875" style="127" customWidth="1"/>
    <col min="1783" max="1783" width="22" style="127" customWidth="1"/>
    <col min="1784" max="1784" width="18.140625" style="127" customWidth="1"/>
    <col min="1785" max="1785" width="12.85546875" style="127" customWidth="1"/>
    <col min="1786" max="1786" width="43" style="127" customWidth="1"/>
    <col min="1787" max="1787" width="44.42578125" style="127" customWidth="1"/>
    <col min="1788" max="1791" width="12" style="127" bestFit="1" customWidth="1"/>
    <col min="1792" max="1792" width="11.5703125" style="127" customWidth="1"/>
    <col min="1793" max="1793" width="34.85546875" style="127" customWidth="1"/>
    <col min="1794" max="1794" width="32.5703125" style="127" customWidth="1"/>
    <col min="1795" max="2037" width="11.42578125" style="127"/>
    <col min="2038" max="2038" width="1.85546875" style="127" customWidth="1"/>
    <col min="2039" max="2039" width="22" style="127" customWidth="1"/>
    <col min="2040" max="2040" width="18.140625" style="127" customWidth="1"/>
    <col min="2041" max="2041" width="12.85546875" style="127" customWidth="1"/>
    <col min="2042" max="2042" width="43" style="127" customWidth="1"/>
    <col min="2043" max="2043" width="44.42578125" style="127" customWidth="1"/>
    <col min="2044" max="2047" width="12" style="127" bestFit="1" customWidth="1"/>
    <col min="2048" max="2048" width="11.5703125" style="127" customWidth="1"/>
    <col min="2049" max="2049" width="34.85546875" style="127" customWidth="1"/>
    <col min="2050" max="2050" width="32.5703125" style="127" customWidth="1"/>
    <col min="2051" max="2293" width="11.42578125" style="127"/>
    <col min="2294" max="2294" width="1.85546875" style="127" customWidth="1"/>
    <col min="2295" max="2295" width="22" style="127" customWidth="1"/>
    <col min="2296" max="2296" width="18.140625" style="127" customWidth="1"/>
    <col min="2297" max="2297" width="12.85546875" style="127" customWidth="1"/>
    <col min="2298" max="2298" width="43" style="127" customWidth="1"/>
    <col min="2299" max="2299" width="44.42578125" style="127" customWidth="1"/>
    <col min="2300" max="2303" width="12" style="127" bestFit="1" customWidth="1"/>
    <col min="2304" max="2304" width="11.5703125" style="127" customWidth="1"/>
    <col min="2305" max="2305" width="34.85546875" style="127" customWidth="1"/>
    <col min="2306" max="2306" width="32.5703125" style="127" customWidth="1"/>
    <col min="2307" max="2549" width="11.42578125" style="127"/>
    <col min="2550" max="2550" width="1.85546875" style="127" customWidth="1"/>
    <col min="2551" max="2551" width="22" style="127" customWidth="1"/>
    <col min="2552" max="2552" width="18.140625" style="127" customWidth="1"/>
    <col min="2553" max="2553" width="12.85546875" style="127" customWidth="1"/>
    <col min="2554" max="2554" width="43" style="127" customWidth="1"/>
    <col min="2555" max="2555" width="44.42578125" style="127" customWidth="1"/>
    <col min="2556" max="2559" width="12" style="127" bestFit="1" customWidth="1"/>
    <col min="2560" max="2560" width="11.5703125" style="127" customWidth="1"/>
    <col min="2561" max="2561" width="34.85546875" style="127" customWidth="1"/>
    <col min="2562" max="2562" width="32.5703125" style="127" customWidth="1"/>
    <col min="2563" max="2805" width="11.42578125" style="127"/>
    <col min="2806" max="2806" width="1.85546875" style="127" customWidth="1"/>
    <col min="2807" max="2807" width="22" style="127" customWidth="1"/>
    <col min="2808" max="2808" width="18.140625" style="127" customWidth="1"/>
    <col min="2809" max="2809" width="12.85546875" style="127" customWidth="1"/>
    <col min="2810" max="2810" width="43" style="127" customWidth="1"/>
    <col min="2811" max="2811" width="44.42578125" style="127" customWidth="1"/>
    <col min="2812" max="2815" width="12" style="127" bestFit="1" customWidth="1"/>
    <col min="2816" max="2816" width="11.5703125" style="127" customWidth="1"/>
    <col min="2817" max="2817" width="34.85546875" style="127" customWidth="1"/>
    <col min="2818" max="2818" width="32.5703125" style="127" customWidth="1"/>
    <col min="2819" max="3061" width="11.42578125" style="127"/>
    <col min="3062" max="3062" width="1.85546875" style="127" customWidth="1"/>
    <col min="3063" max="3063" width="22" style="127" customWidth="1"/>
    <col min="3064" max="3064" width="18.140625" style="127" customWidth="1"/>
    <col min="3065" max="3065" width="12.85546875" style="127" customWidth="1"/>
    <col min="3066" max="3066" width="43" style="127" customWidth="1"/>
    <col min="3067" max="3067" width="44.42578125" style="127" customWidth="1"/>
    <col min="3068" max="3071" width="12" style="127" bestFit="1" customWidth="1"/>
    <col min="3072" max="3072" width="11.5703125" style="127" customWidth="1"/>
    <col min="3073" max="3073" width="34.85546875" style="127" customWidth="1"/>
    <col min="3074" max="3074" width="32.5703125" style="127" customWidth="1"/>
    <col min="3075" max="3317" width="11.42578125" style="127"/>
    <col min="3318" max="3318" width="1.85546875" style="127" customWidth="1"/>
    <col min="3319" max="3319" width="22" style="127" customWidth="1"/>
    <col min="3320" max="3320" width="18.140625" style="127" customWidth="1"/>
    <col min="3321" max="3321" width="12.85546875" style="127" customWidth="1"/>
    <col min="3322" max="3322" width="43" style="127" customWidth="1"/>
    <col min="3323" max="3323" width="44.42578125" style="127" customWidth="1"/>
    <col min="3324" max="3327" width="12" style="127" bestFit="1" customWidth="1"/>
    <col min="3328" max="3328" width="11.5703125" style="127" customWidth="1"/>
    <col min="3329" max="3329" width="34.85546875" style="127" customWidth="1"/>
    <col min="3330" max="3330" width="32.5703125" style="127" customWidth="1"/>
    <col min="3331" max="3573" width="11.42578125" style="127"/>
    <col min="3574" max="3574" width="1.85546875" style="127" customWidth="1"/>
    <col min="3575" max="3575" width="22" style="127" customWidth="1"/>
    <col min="3576" max="3576" width="18.140625" style="127" customWidth="1"/>
    <col min="3577" max="3577" width="12.85546875" style="127" customWidth="1"/>
    <col min="3578" max="3578" width="43" style="127" customWidth="1"/>
    <col min="3579" max="3579" width="44.42578125" style="127" customWidth="1"/>
    <col min="3580" max="3583" width="12" style="127" bestFit="1" customWidth="1"/>
    <col min="3584" max="3584" width="11.5703125" style="127" customWidth="1"/>
    <col min="3585" max="3585" width="34.85546875" style="127" customWidth="1"/>
    <col min="3586" max="3586" width="32.5703125" style="127" customWidth="1"/>
    <col min="3587" max="3829" width="11.42578125" style="127"/>
    <col min="3830" max="3830" width="1.85546875" style="127" customWidth="1"/>
    <col min="3831" max="3831" width="22" style="127" customWidth="1"/>
    <col min="3832" max="3832" width="18.140625" style="127" customWidth="1"/>
    <col min="3833" max="3833" width="12.85546875" style="127" customWidth="1"/>
    <col min="3834" max="3834" width="43" style="127" customWidth="1"/>
    <col min="3835" max="3835" width="44.42578125" style="127" customWidth="1"/>
    <col min="3836" max="3839" width="12" style="127" bestFit="1" customWidth="1"/>
    <col min="3840" max="3840" width="11.5703125" style="127" customWidth="1"/>
    <col min="3841" max="3841" width="34.85546875" style="127" customWidth="1"/>
    <col min="3842" max="3842" width="32.5703125" style="127" customWidth="1"/>
    <col min="3843" max="4085" width="11.42578125" style="127"/>
    <col min="4086" max="4086" width="1.85546875" style="127" customWidth="1"/>
    <col min="4087" max="4087" width="22" style="127" customWidth="1"/>
    <col min="4088" max="4088" width="18.140625" style="127" customWidth="1"/>
    <col min="4089" max="4089" width="12.85546875" style="127" customWidth="1"/>
    <col min="4090" max="4090" width="43" style="127" customWidth="1"/>
    <col min="4091" max="4091" width="44.42578125" style="127" customWidth="1"/>
    <col min="4092" max="4095" width="12" style="127" bestFit="1" customWidth="1"/>
    <col min="4096" max="4096" width="11.5703125" style="127" customWidth="1"/>
    <col min="4097" max="4097" width="34.85546875" style="127" customWidth="1"/>
    <col min="4098" max="4098" width="32.5703125" style="127" customWidth="1"/>
    <col min="4099" max="4341" width="11.42578125" style="127"/>
    <col min="4342" max="4342" width="1.85546875" style="127" customWidth="1"/>
    <col min="4343" max="4343" width="22" style="127" customWidth="1"/>
    <col min="4344" max="4344" width="18.140625" style="127" customWidth="1"/>
    <col min="4345" max="4345" width="12.85546875" style="127" customWidth="1"/>
    <col min="4346" max="4346" width="43" style="127" customWidth="1"/>
    <col min="4347" max="4347" width="44.42578125" style="127" customWidth="1"/>
    <col min="4348" max="4351" width="12" style="127" bestFit="1" customWidth="1"/>
    <col min="4352" max="4352" width="11.5703125" style="127" customWidth="1"/>
    <col min="4353" max="4353" width="34.85546875" style="127" customWidth="1"/>
    <col min="4354" max="4354" width="32.5703125" style="127" customWidth="1"/>
    <col min="4355" max="4597" width="11.42578125" style="127"/>
    <col min="4598" max="4598" width="1.85546875" style="127" customWidth="1"/>
    <col min="4599" max="4599" width="22" style="127" customWidth="1"/>
    <col min="4600" max="4600" width="18.140625" style="127" customWidth="1"/>
    <col min="4601" max="4601" width="12.85546875" style="127" customWidth="1"/>
    <col min="4602" max="4602" width="43" style="127" customWidth="1"/>
    <col min="4603" max="4603" width="44.42578125" style="127" customWidth="1"/>
    <col min="4604" max="4607" width="12" style="127" bestFit="1" customWidth="1"/>
    <col min="4608" max="4608" width="11.5703125" style="127" customWidth="1"/>
    <col min="4609" max="4609" width="34.85546875" style="127" customWidth="1"/>
    <col min="4610" max="4610" width="32.5703125" style="127" customWidth="1"/>
    <col min="4611" max="4853" width="11.42578125" style="127"/>
    <col min="4854" max="4854" width="1.85546875" style="127" customWidth="1"/>
    <col min="4855" max="4855" width="22" style="127" customWidth="1"/>
    <col min="4856" max="4856" width="18.140625" style="127" customWidth="1"/>
    <col min="4857" max="4857" width="12.85546875" style="127" customWidth="1"/>
    <col min="4858" max="4858" width="43" style="127" customWidth="1"/>
    <col min="4859" max="4859" width="44.42578125" style="127" customWidth="1"/>
    <col min="4860" max="4863" width="12" style="127" bestFit="1" customWidth="1"/>
    <col min="4864" max="4864" width="11.5703125" style="127" customWidth="1"/>
    <col min="4865" max="4865" width="34.85546875" style="127" customWidth="1"/>
    <col min="4866" max="4866" width="32.5703125" style="127" customWidth="1"/>
    <col min="4867" max="5109" width="11.42578125" style="127"/>
    <col min="5110" max="5110" width="1.85546875" style="127" customWidth="1"/>
    <col min="5111" max="5111" width="22" style="127" customWidth="1"/>
    <col min="5112" max="5112" width="18.140625" style="127" customWidth="1"/>
    <col min="5113" max="5113" width="12.85546875" style="127" customWidth="1"/>
    <col min="5114" max="5114" width="43" style="127" customWidth="1"/>
    <col min="5115" max="5115" width="44.42578125" style="127" customWidth="1"/>
    <col min="5116" max="5119" width="12" style="127" bestFit="1" customWidth="1"/>
    <col min="5120" max="5120" width="11.5703125" style="127" customWidth="1"/>
    <col min="5121" max="5121" width="34.85546875" style="127" customWidth="1"/>
    <col min="5122" max="5122" width="32.5703125" style="127" customWidth="1"/>
    <col min="5123" max="5365" width="11.42578125" style="127"/>
    <col min="5366" max="5366" width="1.85546875" style="127" customWidth="1"/>
    <col min="5367" max="5367" width="22" style="127" customWidth="1"/>
    <col min="5368" max="5368" width="18.140625" style="127" customWidth="1"/>
    <col min="5369" max="5369" width="12.85546875" style="127" customWidth="1"/>
    <col min="5370" max="5370" width="43" style="127" customWidth="1"/>
    <col min="5371" max="5371" width="44.42578125" style="127" customWidth="1"/>
    <col min="5372" max="5375" width="12" style="127" bestFit="1" customWidth="1"/>
    <col min="5376" max="5376" width="11.5703125" style="127" customWidth="1"/>
    <col min="5377" max="5377" width="34.85546875" style="127" customWidth="1"/>
    <col min="5378" max="5378" width="32.5703125" style="127" customWidth="1"/>
    <col min="5379" max="5621" width="11.42578125" style="127"/>
    <col min="5622" max="5622" width="1.85546875" style="127" customWidth="1"/>
    <col min="5623" max="5623" width="22" style="127" customWidth="1"/>
    <col min="5624" max="5624" width="18.140625" style="127" customWidth="1"/>
    <col min="5625" max="5625" width="12.85546875" style="127" customWidth="1"/>
    <col min="5626" max="5626" width="43" style="127" customWidth="1"/>
    <col min="5627" max="5627" width="44.42578125" style="127" customWidth="1"/>
    <col min="5628" max="5631" width="12" style="127" bestFit="1" customWidth="1"/>
    <col min="5632" max="5632" width="11.5703125" style="127" customWidth="1"/>
    <col min="5633" max="5633" width="34.85546875" style="127" customWidth="1"/>
    <col min="5634" max="5634" width="32.5703125" style="127" customWidth="1"/>
    <col min="5635" max="5877" width="11.42578125" style="127"/>
    <col min="5878" max="5878" width="1.85546875" style="127" customWidth="1"/>
    <col min="5879" max="5879" width="22" style="127" customWidth="1"/>
    <col min="5880" max="5880" width="18.140625" style="127" customWidth="1"/>
    <col min="5881" max="5881" width="12.85546875" style="127" customWidth="1"/>
    <col min="5882" max="5882" width="43" style="127" customWidth="1"/>
    <col min="5883" max="5883" width="44.42578125" style="127" customWidth="1"/>
    <col min="5884" max="5887" width="12" style="127" bestFit="1" customWidth="1"/>
    <col min="5888" max="5888" width="11.5703125" style="127" customWidth="1"/>
    <col min="5889" max="5889" width="34.85546875" style="127" customWidth="1"/>
    <col min="5890" max="5890" width="32.5703125" style="127" customWidth="1"/>
    <col min="5891" max="6133" width="11.42578125" style="127"/>
    <col min="6134" max="6134" width="1.85546875" style="127" customWidth="1"/>
    <col min="6135" max="6135" width="22" style="127" customWidth="1"/>
    <col min="6136" max="6136" width="18.140625" style="127" customWidth="1"/>
    <col min="6137" max="6137" width="12.85546875" style="127" customWidth="1"/>
    <col min="6138" max="6138" width="43" style="127" customWidth="1"/>
    <col min="6139" max="6139" width="44.42578125" style="127" customWidth="1"/>
    <col min="6140" max="6143" width="12" style="127" bestFit="1" customWidth="1"/>
    <col min="6144" max="6144" width="11.5703125" style="127" customWidth="1"/>
    <col min="6145" max="6145" width="34.85546875" style="127" customWidth="1"/>
    <col min="6146" max="6146" width="32.5703125" style="127" customWidth="1"/>
    <col min="6147" max="6389" width="11.42578125" style="127"/>
    <col min="6390" max="6390" width="1.85546875" style="127" customWidth="1"/>
    <col min="6391" max="6391" width="22" style="127" customWidth="1"/>
    <col min="6392" max="6392" width="18.140625" style="127" customWidth="1"/>
    <col min="6393" max="6393" width="12.85546875" style="127" customWidth="1"/>
    <col min="6394" max="6394" width="43" style="127" customWidth="1"/>
    <col min="6395" max="6395" width="44.42578125" style="127" customWidth="1"/>
    <col min="6396" max="6399" width="12" style="127" bestFit="1" customWidth="1"/>
    <col min="6400" max="6400" width="11.5703125" style="127" customWidth="1"/>
    <col min="6401" max="6401" width="34.85546875" style="127" customWidth="1"/>
    <col min="6402" max="6402" width="32.5703125" style="127" customWidth="1"/>
    <col min="6403" max="6645" width="11.42578125" style="127"/>
    <col min="6646" max="6646" width="1.85546875" style="127" customWidth="1"/>
    <col min="6647" max="6647" width="22" style="127" customWidth="1"/>
    <col min="6648" max="6648" width="18.140625" style="127" customWidth="1"/>
    <col min="6649" max="6649" width="12.85546875" style="127" customWidth="1"/>
    <col min="6650" max="6650" width="43" style="127" customWidth="1"/>
    <col min="6651" max="6651" width="44.42578125" style="127" customWidth="1"/>
    <col min="6652" max="6655" width="12" style="127" bestFit="1" customWidth="1"/>
    <col min="6656" max="6656" width="11.5703125" style="127" customWidth="1"/>
    <col min="6657" max="6657" width="34.85546875" style="127" customWidth="1"/>
    <col min="6658" max="6658" width="32.5703125" style="127" customWidth="1"/>
    <col min="6659" max="6901" width="11.42578125" style="127"/>
    <col min="6902" max="6902" width="1.85546875" style="127" customWidth="1"/>
    <col min="6903" max="6903" width="22" style="127" customWidth="1"/>
    <col min="6904" max="6904" width="18.140625" style="127" customWidth="1"/>
    <col min="6905" max="6905" width="12.85546875" style="127" customWidth="1"/>
    <col min="6906" max="6906" width="43" style="127" customWidth="1"/>
    <col min="6907" max="6907" width="44.42578125" style="127" customWidth="1"/>
    <col min="6908" max="6911" width="12" style="127" bestFit="1" customWidth="1"/>
    <col min="6912" max="6912" width="11.5703125" style="127" customWidth="1"/>
    <col min="6913" max="6913" width="34.85546875" style="127" customWidth="1"/>
    <col min="6914" max="6914" width="32.5703125" style="127" customWidth="1"/>
    <col min="6915" max="7157" width="11.42578125" style="127"/>
    <col min="7158" max="7158" width="1.85546875" style="127" customWidth="1"/>
    <col min="7159" max="7159" width="22" style="127" customWidth="1"/>
    <col min="7160" max="7160" width="18.140625" style="127" customWidth="1"/>
    <col min="7161" max="7161" width="12.85546875" style="127" customWidth="1"/>
    <col min="7162" max="7162" width="43" style="127" customWidth="1"/>
    <col min="7163" max="7163" width="44.42578125" style="127" customWidth="1"/>
    <col min="7164" max="7167" width="12" style="127" bestFit="1" customWidth="1"/>
    <col min="7168" max="7168" width="11.5703125" style="127" customWidth="1"/>
    <col min="7169" max="7169" width="34.85546875" style="127" customWidth="1"/>
    <col min="7170" max="7170" width="32.5703125" style="127" customWidth="1"/>
    <col min="7171" max="7413" width="11.42578125" style="127"/>
    <col min="7414" max="7414" width="1.85546875" style="127" customWidth="1"/>
    <col min="7415" max="7415" width="22" style="127" customWidth="1"/>
    <col min="7416" max="7416" width="18.140625" style="127" customWidth="1"/>
    <col min="7417" max="7417" width="12.85546875" style="127" customWidth="1"/>
    <col min="7418" max="7418" width="43" style="127" customWidth="1"/>
    <col min="7419" max="7419" width="44.42578125" style="127" customWidth="1"/>
    <col min="7420" max="7423" width="12" style="127" bestFit="1" customWidth="1"/>
    <col min="7424" max="7424" width="11.5703125" style="127" customWidth="1"/>
    <col min="7425" max="7425" width="34.85546875" style="127" customWidth="1"/>
    <col min="7426" max="7426" width="32.5703125" style="127" customWidth="1"/>
    <col min="7427" max="7669" width="11.42578125" style="127"/>
    <col min="7670" max="7670" width="1.85546875" style="127" customWidth="1"/>
    <col min="7671" max="7671" width="22" style="127" customWidth="1"/>
    <col min="7672" max="7672" width="18.140625" style="127" customWidth="1"/>
    <col min="7673" max="7673" width="12.85546875" style="127" customWidth="1"/>
    <col min="7674" max="7674" width="43" style="127" customWidth="1"/>
    <col min="7675" max="7675" width="44.42578125" style="127" customWidth="1"/>
    <col min="7676" max="7679" width="12" style="127" bestFit="1" customWidth="1"/>
    <col min="7680" max="7680" width="11.5703125" style="127" customWidth="1"/>
    <col min="7681" max="7681" width="34.85546875" style="127" customWidth="1"/>
    <col min="7682" max="7682" width="32.5703125" style="127" customWidth="1"/>
    <col min="7683" max="7925" width="11.42578125" style="127"/>
    <col min="7926" max="7926" width="1.85546875" style="127" customWidth="1"/>
    <col min="7927" max="7927" width="22" style="127" customWidth="1"/>
    <col min="7928" max="7928" width="18.140625" style="127" customWidth="1"/>
    <col min="7929" max="7929" width="12.85546875" style="127" customWidth="1"/>
    <col min="7930" max="7930" width="43" style="127" customWidth="1"/>
    <col min="7931" max="7931" width="44.42578125" style="127" customWidth="1"/>
    <col min="7932" max="7935" width="12" style="127" bestFit="1" customWidth="1"/>
    <col min="7936" max="7936" width="11.5703125" style="127" customWidth="1"/>
    <col min="7937" max="7937" width="34.85546875" style="127" customWidth="1"/>
    <col min="7938" max="7938" width="32.5703125" style="127" customWidth="1"/>
    <col min="7939" max="8181" width="11.42578125" style="127"/>
    <col min="8182" max="8182" width="1.85546875" style="127" customWidth="1"/>
    <col min="8183" max="8183" width="22" style="127" customWidth="1"/>
    <col min="8184" max="8184" width="18.140625" style="127" customWidth="1"/>
    <col min="8185" max="8185" width="12.85546875" style="127" customWidth="1"/>
    <col min="8186" max="8186" width="43" style="127" customWidth="1"/>
    <col min="8187" max="8187" width="44.42578125" style="127" customWidth="1"/>
    <col min="8188" max="8191" width="12" style="127" bestFit="1" customWidth="1"/>
    <col min="8192" max="8192" width="11.5703125" style="127" customWidth="1"/>
    <col min="8193" max="8193" width="34.85546875" style="127" customWidth="1"/>
    <col min="8194" max="8194" width="32.5703125" style="127" customWidth="1"/>
    <col min="8195" max="8437" width="11.42578125" style="127"/>
    <col min="8438" max="8438" width="1.85546875" style="127" customWidth="1"/>
    <col min="8439" max="8439" width="22" style="127" customWidth="1"/>
    <col min="8440" max="8440" width="18.140625" style="127" customWidth="1"/>
    <col min="8441" max="8441" width="12.85546875" style="127" customWidth="1"/>
    <col min="8442" max="8442" width="43" style="127" customWidth="1"/>
    <col min="8443" max="8443" width="44.42578125" style="127" customWidth="1"/>
    <col min="8444" max="8447" width="12" style="127" bestFit="1" customWidth="1"/>
    <col min="8448" max="8448" width="11.5703125" style="127" customWidth="1"/>
    <col min="8449" max="8449" width="34.85546875" style="127" customWidth="1"/>
    <col min="8450" max="8450" width="32.5703125" style="127" customWidth="1"/>
    <col min="8451" max="8693" width="11.42578125" style="127"/>
    <col min="8694" max="8694" width="1.85546875" style="127" customWidth="1"/>
    <col min="8695" max="8695" width="22" style="127" customWidth="1"/>
    <col min="8696" max="8696" width="18.140625" style="127" customWidth="1"/>
    <col min="8697" max="8697" width="12.85546875" style="127" customWidth="1"/>
    <col min="8698" max="8698" width="43" style="127" customWidth="1"/>
    <col min="8699" max="8699" width="44.42578125" style="127" customWidth="1"/>
    <col min="8700" max="8703" width="12" style="127" bestFit="1" customWidth="1"/>
    <col min="8704" max="8704" width="11.5703125" style="127" customWidth="1"/>
    <col min="8705" max="8705" width="34.85546875" style="127" customWidth="1"/>
    <col min="8706" max="8706" width="32.5703125" style="127" customWidth="1"/>
    <col min="8707" max="8949" width="11.42578125" style="127"/>
    <col min="8950" max="8950" width="1.85546875" style="127" customWidth="1"/>
    <col min="8951" max="8951" width="22" style="127" customWidth="1"/>
    <col min="8952" max="8952" width="18.140625" style="127" customWidth="1"/>
    <col min="8953" max="8953" width="12.85546875" style="127" customWidth="1"/>
    <col min="8954" max="8954" width="43" style="127" customWidth="1"/>
    <col min="8955" max="8955" width="44.42578125" style="127" customWidth="1"/>
    <col min="8956" max="8959" width="12" style="127" bestFit="1" customWidth="1"/>
    <col min="8960" max="8960" width="11.5703125" style="127" customWidth="1"/>
    <col min="8961" max="8961" width="34.85546875" style="127" customWidth="1"/>
    <col min="8962" max="8962" width="32.5703125" style="127" customWidth="1"/>
    <col min="8963" max="9205" width="11.42578125" style="127"/>
    <col min="9206" max="9206" width="1.85546875" style="127" customWidth="1"/>
    <col min="9207" max="9207" width="22" style="127" customWidth="1"/>
    <col min="9208" max="9208" width="18.140625" style="127" customWidth="1"/>
    <col min="9209" max="9209" width="12.85546875" style="127" customWidth="1"/>
    <col min="9210" max="9210" width="43" style="127" customWidth="1"/>
    <col min="9211" max="9211" width="44.42578125" style="127" customWidth="1"/>
    <col min="9212" max="9215" width="12" style="127" bestFit="1" customWidth="1"/>
    <col min="9216" max="9216" width="11.5703125" style="127" customWidth="1"/>
    <col min="9217" max="9217" width="34.85546875" style="127" customWidth="1"/>
    <col min="9218" max="9218" width="32.5703125" style="127" customWidth="1"/>
    <col min="9219" max="9461" width="11.42578125" style="127"/>
    <col min="9462" max="9462" width="1.85546875" style="127" customWidth="1"/>
    <col min="9463" max="9463" width="22" style="127" customWidth="1"/>
    <col min="9464" max="9464" width="18.140625" style="127" customWidth="1"/>
    <col min="9465" max="9465" width="12.85546875" style="127" customWidth="1"/>
    <col min="9466" max="9466" width="43" style="127" customWidth="1"/>
    <col min="9467" max="9467" width="44.42578125" style="127" customWidth="1"/>
    <col min="9468" max="9471" width="12" style="127" bestFit="1" customWidth="1"/>
    <col min="9472" max="9472" width="11.5703125" style="127" customWidth="1"/>
    <col min="9473" max="9473" width="34.85546875" style="127" customWidth="1"/>
    <col min="9474" max="9474" width="32.5703125" style="127" customWidth="1"/>
    <col min="9475" max="9717" width="11.42578125" style="127"/>
    <col min="9718" max="9718" width="1.85546875" style="127" customWidth="1"/>
    <col min="9719" max="9719" width="22" style="127" customWidth="1"/>
    <col min="9720" max="9720" width="18.140625" style="127" customWidth="1"/>
    <col min="9721" max="9721" width="12.85546875" style="127" customWidth="1"/>
    <col min="9722" max="9722" width="43" style="127" customWidth="1"/>
    <col min="9723" max="9723" width="44.42578125" style="127" customWidth="1"/>
    <col min="9724" max="9727" width="12" style="127" bestFit="1" customWidth="1"/>
    <col min="9728" max="9728" width="11.5703125" style="127" customWidth="1"/>
    <col min="9729" max="9729" width="34.85546875" style="127" customWidth="1"/>
    <col min="9730" max="9730" width="32.5703125" style="127" customWidth="1"/>
    <col min="9731" max="9973" width="11.42578125" style="127"/>
    <col min="9974" max="9974" width="1.85546875" style="127" customWidth="1"/>
    <col min="9975" max="9975" width="22" style="127" customWidth="1"/>
    <col min="9976" max="9976" width="18.140625" style="127" customWidth="1"/>
    <col min="9977" max="9977" width="12.85546875" style="127" customWidth="1"/>
    <col min="9978" max="9978" width="43" style="127" customWidth="1"/>
    <col min="9979" max="9979" width="44.42578125" style="127" customWidth="1"/>
    <col min="9980" max="9983" width="12" style="127" bestFit="1" customWidth="1"/>
    <col min="9984" max="9984" width="11.5703125" style="127" customWidth="1"/>
    <col min="9985" max="9985" width="34.85546875" style="127" customWidth="1"/>
    <col min="9986" max="9986" width="32.5703125" style="127" customWidth="1"/>
    <col min="9987" max="10229" width="11.42578125" style="127"/>
    <col min="10230" max="10230" width="1.85546875" style="127" customWidth="1"/>
    <col min="10231" max="10231" width="22" style="127" customWidth="1"/>
    <col min="10232" max="10232" width="18.140625" style="127" customWidth="1"/>
    <col min="10233" max="10233" width="12.85546875" style="127" customWidth="1"/>
    <col min="10234" max="10234" width="43" style="127" customWidth="1"/>
    <col min="10235" max="10235" width="44.42578125" style="127" customWidth="1"/>
    <col min="10236" max="10239" width="12" style="127" bestFit="1" customWidth="1"/>
    <col min="10240" max="10240" width="11.5703125" style="127" customWidth="1"/>
    <col min="10241" max="10241" width="34.85546875" style="127" customWidth="1"/>
    <col min="10242" max="10242" width="32.5703125" style="127" customWidth="1"/>
    <col min="10243" max="10485" width="11.42578125" style="127"/>
    <col min="10486" max="10486" width="1.85546875" style="127" customWidth="1"/>
    <col min="10487" max="10487" width="22" style="127" customWidth="1"/>
    <col min="10488" max="10488" width="18.140625" style="127" customWidth="1"/>
    <col min="10489" max="10489" width="12.85546875" style="127" customWidth="1"/>
    <col min="10490" max="10490" width="43" style="127" customWidth="1"/>
    <col min="10491" max="10491" width="44.42578125" style="127" customWidth="1"/>
    <col min="10492" max="10495" width="12" style="127" bestFit="1" customWidth="1"/>
    <col min="10496" max="10496" width="11.5703125" style="127" customWidth="1"/>
    <col min="10497" max="10497" width="34.85546875" style="127" customWidth="1"/>
    <col min="10498" max="10498" width="32.5703125" style="127" customWidth="1"/>
    <col min="10499" max="10741" width="11.42578125" style="127"/>
    <col min="10742" max="10742" width="1.85546875" style="127" customWidth="1"/>
    <col min="10743" max="10743" width="22" style="127" customWidth="1"/>
    <col min="10744" max="10744" width="18.140625" style="127" customWidth="1"/>
    <col min="10745" max="10745" width="12.85546875" style="127" customWidth="1"/>
    <col min="10746" max="10746" width="43" style="127" customWidth="1"/>
    <col min="10747" max="10747" width="44.42578125" style="127" customWidth="1"/>
    <col min="10748" max="10751" width="12" style="127" bestFit="1" customWidth="1"/>
    <col min="10752" max="10752" width="11.5703125" style="127" customWidth="1"/>
    <col min="10753" max="10753" width="34.85546875" style="127" customWidth="1"/>
    <col min="10754" max="10754" width="32.5703125" style="127" customWidth="1"/>
    <col min="10755" max="10997" width="11.42578125" style="127"/>
    <col min="10998" max="10998" width="1.85546875" style="127" customWidth="1"/>
    <col min="10999" max="10999" width="22" style="127" customWidth="1"/>
    <col min="11000" max="11000" width="18.140625" style="127" customWidth="1"/>
    <col min="11001" max="11001" width="12.85546875" style="127" customWidth="1"/>
    <col min="11002" max="11002" width="43" style="127" customWidth="1"/>
    <col min="11003" max="11003" width="44.42578125" style="127" customWidth="1"/>
    <col min="11004" max="11007" width="12" style="127" bestFit="1" customWidth="1"/>
    <col min="11008" max="11008" width="11.5703125" style="127" customWidth="1"/>
    <col min="11009" max="11009" width="34.85546875" style="127" customWidth="1"/>
    <col min="11010" max="11010" width="32.5703125" style="127" customWidth="1"/>
    <col min="11011" max="11253" width="11.42578125" style="127"/>
    <col min="11254" max="11254" width="1.85546875" style="127" customWidth="1"/>
    <col min="11255" max="11255" width="22" style="127" customWidth="1"/>
    <col min="11256" max="11256" width="18.140625" style="127" customWidth="1"/>
    <col min="11257" max="11257" width="12.85546875" style="127" customWidth="1"/>
    <col min="11258" max="11258" width="43" style="127" customWidth="1"/>
    <col min="11259" max="11259" width="44.42578125" style="127" customWidth="1"/>
    <col min="11260" max="11263" width="12" style="127" bestFit="1" customWidth="1"/>
    <col min="11264" max="11264" width="11.5703125" style="127" customWidth="1"/>
    <col min="11265" max="11265" width="34.85546875" style="127" customWidth="1"/>
    <col min="11266" max="11266" width="32.5703125" style="127" customWidth="1"/>
    <col min="11267" max="11509" width="11.42578125" style="127"/>
    <col min="11510" max="11510" width="1.85546875" style="127" customWidth="1"/>
    <col min="11511" max="11511" width="22" style="127" customWidth="1"/>
    <col min="11512" max="11512" width="18.140625" style="127" customWidth="1"/>
    <col min="11513" max="11513" width="12.85546875" style="127" customWidth="1"/>
    <col min="11514" max="11514" width="43" style="127" customWidth="1"/>
    <col min="11515" max="11515" width="44.42578125" style="127" customWidth="1"/>
    <col min="11516" max="11519" width="12" style="127" bestFit="1" customWidth="1"/>
    <col min="11520" max="11520" width="11.5703125" style="127" customWidth="1"/>
    <col min="11521" max="11521" width="34.85546875" style="127" customWidth="1"/>
    <col min="11522" max="11522" width="32.5703125" style="127" customWidth="1"/>
    <col min="11523" max="11765" width="11.42578125" style="127"/>
    <col min="11766" max="11766" width="1.85546875" style="127" customWidth="1"/>
    <col min="11767" max="11767" width="22" style="127" customWidth="1"/>
    <col min="11768" max="11768" width="18.140625" style="127" customWidth="1"/>
    <col min="11769" max="11769" width="12.85546875" style="127" customWidth="1"/>
    <col min="11770" max="11770" width="43" style="127" customWidth="1"/>
    <col min="11771" max="11771" width="44.42578125" style="127" customWidth="1"/>
    <col min="11772" max="11775" width="12" style="127" bestFit="1" customWidth="1"/>
    <col min="11776" max="11776" width="11.5703125" style="127" customWidth="1"/>
    <col min="11777" max="11777" width="34.85546875" style="127" customWidth="1"/>
    <col min="11778" max="11778" width="32.5703125" style="127" customWidth="1"/>
    <col min="11779" max="12021" width="11.42578125" style="127"/>
    <col min="12022" max="12022" width="1.85546875" style="127" customWidth="1"/>
    <col min="12023" max="12023" width="22" style="127" customWidth="1"/>
    <col min="12024" max="12024" width="18.140625" style="127" customWidth="1"/>
    <col min="12025" max="12025" width="12.85546875" style="127" customWidth="1"/>
    <col min="12026" max="12026" width="43" style="127" customWidth="1"/>
    <col min="12027" max="12027" width="44.42578125" style="127" customWidth="1"/>
    <col min="12028" max="12031" width="12" style="127" bestFit="1" customWidth="1"/>
    <col min="12032" max="12032" width="11.5703125" style="127" customWidth="1"/>
    <col min="12033" max="12033" width="34.85546875" style="127" customWidth="1"/>
    <col min="12034" max="12034" width="32.5703125" style="127" customWidth="1"/>
    <col min="12035" max="12277" width="11.42578125" style="127"/>
    <col min="12278" max="12278" width="1.85546875" style="127" customWidth="1"/>
    <col min="12279" max="12279" width="22" style="127" customWidth="1"/>
    <col min="12280" max="12280" width="18.140625" style="127" customWidth="1"/>
    <col min="12281" max="12281" width="12.85546875" style="127" customWidth="1"/>
    <col min="12282" max="12282" width="43" style="127" customWidth="1"/>
    <col min="12283" max="12283" width="44.42578125" style="127" customWidth="1"/>
    <col min="12284" max="12287" width="12" style="127" bestFit="1" customWidth="1"/>
    <col min="12288" max="12288" width="11.5703125" style="127" customWidth="1"/>
    <col min="12289" max="12289" width="34.85546875" style="127" customWidth="1"/>
    <col min="12290" max="12290" width="32.5703125" style="127" customWidth="1"/>
    <col min="12291" max="12533" width="11.42578125" style="127"/>
    <col min="12534" max="12534" width="1.85546875" style="127" customWidth="1"/>
    <col min="12535" max="12535" width="22" style="127" customWidth="1"/>
    <col min="12536" max="12536" width="18.140625" style="127" customWidth="1"/>
    <col min="12537" max="12537" width="12.85546875" style="127" customWidth="1"/>
    <col min="12538" max="12538" width="43" style="127" customWidth="1"/>
    <col min="12539" max="12539" width="44.42578125" style="127" customWidth="1"/>
    <col min="12540" max="12543" width="12" style="127" bestFit="1" customWidth="1"/>
    <col min="12544" max="12544" width="11.5703125" style="127" customWidth="1"/>
    <col min="12545" max="12545" width="34.85546875" style="127" customWidth="1"/>
    <col min="12546" max="12546" width="32.5703125" style="127" customWidth="1"/>
    <col min="12547" max="12789" width="11.42578125" style="127"/>
    <col min="12790" max="12790" width="1.85546875" style="127" customWidth="1"/>
    <col min="12791" max="12791" width="22" style="127" customWidth="1"/>
    <col min="12792" max="12792" width="18.140625" style="127" customWidth="1"/>
    <col min="12793" max="12793" width="12.85546875" style="127" customWidth="1"/>
    <col min="12794" max="12794" width="43" style="127" customWidth="1"/>
    <col min="12795" max="12795" width="44.42578125" style="127" customWidth="1"/>
    <col min="12796" max="12799" width="12" style="127" bestFit="1" customWidth="1"/>
    <col min="12800" max="12800" width="11.5703125" style="127" customWidth="1"/>
    <col min="12801" max="12801" width="34.85546875" style="127" customWidth="1"/>
    <col min="12802" max="12802" width="32.5703125" style="127" customWidth="1"/>
    <col min="12803" max="13045" width="11.42578125" style="127"/>
    <col min="13046" max="13046" width="1.85546875" style="127" customWidth="1"/>
    <col min="13047" max="13047" width="22" style="127" customWidth="1"/>
    <col min="13048" max="13048" width="18.140625" style="127" customWidth="1"/>
    <col min="13049" max="13049" width="12.85546875" style="127" customWidth="1"/>
    <col min="13050" max="13050" width="43" style="127" customWidth="1"/>
    <col min="13051" max="13051" width="44.42578125" style="127" customWidth="1"/>
    <col min="13052" max="13055" width="12" style="127" bestFit="1" customWidth="1"/>
    <col min="13056" max="13056" width="11.5703125" style="127" customWidth="1"/>
    <col min="13057" max="13057" width="34.85546875" style="127" customWidth="1"/>
    <col min="13058" max="13058" width="32.5703125" style="127" customWidth="1"/>
    <col min="13059" max="13301" width="11.42578125" style="127"/>
    <col min="13302" max="13302" width="1.85546875" style="127" customWidth="1"/>
    <col min="13303" max="13303" width="22" style="127" customWidth="1"/>
    <col min="13304" max="13304" width="18.140625" style="127" customWidth="1"/>
    <col min="13305" max="13305" width="12.85546875" style="127" customWidth="1"/>
    <col min="13306" max="13306" width="43" style="127" customWidth="1"/>
    <col min="13307" max="13307" width="44.42578125" style="127" customWidth="1"/>
    <col min="13308" max="13311" width="12" style="127" bestFit="1" customWidth="1"/>
    <col min="13312" max="13312" width="11.5703125" style="127" customWidth="1"/>
    <col min="13313" max="13313" width="34.85546875" style="127" customWidth="1"/>
    <col min="13314" max="13314" width="32.5703125" style="127" customWidth="1"/>
    <col min="13315" max="13557" width="11.42578125" style="127"/>
    <col min="13558" max="13558" width="1.85546875" style="127" customWidth="1"/>
    <col min="13559" max="13559" width="22" style="127" customWidth="1"/>
    <col min="13560" max="13560" width="18.140625" style="127" customWidth="1"/>
    <col min="13561" max="13561" width="12.85546875" style="127" customWidth="1"/>
    <col min="13562" max="13562" width="43" style="127" customWidth="1"/>
    <col min="13563" max="13563" width="44.42578125" style="127" customWidth="1"/>
    <col min="13564" max="13567" width="12" style="127" bestFit="1" customWidth="1"/>
    <col min="13568" max="13568" width="11.5703125" style="127" customWidth="1"/>
    <col min="13569" max="13569" width="34.85546875" style="127" customWidth="1"/>
    <col min="13570" max="13570" width="32.5703125" style="127" customWidth="1"/>
    <col min="13571" max="13813" width="11.42578125" style="127"/>
    <col min="13814" max="13814" width="1.85546875" style="127" customWidth="1"/>
    <col min="13815" max="13815" width="22" style="127" customWidth="1"/>
    <col min="13816" max="13816" width="18.140625" style="127" customWidth="1"/>
    <col min="13817" max="13817" width="12.85546875" style="127" customWidth="1"/>
    <col min="13818" max="13818" width="43" style="127" customWidth="1"/>
    <col min="13819" max="13819" width="44.42578125" style="127" customWidth="1"/>
    <col min="13820" max="13823" width="12" style="127" bestFit="1" customWidth="1"/>
    <col min="13824" max="13824" width="11.5703125" style="127" customWidth="1"/>
    <col min="13825" max="13825" width="34.85546875" style="127" customWidth="1"/>
    <col min="13826" max="13826" width="32.5703125" style="127" customWidth="1"/>
    <col min="13827" max="14069" width="11.42578125" style="127"/>
    <col min="14070" max="14070" width="1.85546875" style="127" customWidth="1"/>
    <col min="14071" max="14071" width="22" style="127" customWidth="1"/>
    <col min="14072" max="14072" width="18.140625" style="127" customWidth="1"/>
    <col min="14073" max="14073" width="12.85546875" style="127" customWidth="1"/>
    <col min="14074" max="14074" width="43" style="127" customWidth="1"/>
    <col min="14075" max="14075" width="44.42578125" style="127" customWidth="1"/>
    <col min="14076" max="14079" width="12" style="127" bestFit="1" customWidth="1"/>
    <col min="14080" max="14080" width="11.5703125" style="127" customWidth="1"/>
    <col min="14081" max="14081" width="34.85546875" style="127" customWidth="1"/>
    <col min="14082" max="14082" width="32.5703125" style="127" customWidth="1"/>
    <col min="14083" max="14325" width="11.42578125" style="127"/>
    <col min="14326" max="14326" width="1.85546875" style="127" customWidth="1"/>
    <col min="14327" max="14327" width="22" style="127" customWidth="1"/>
    <col min="14328" max="14328" width="18.140625" style="127" customWidth="1"/>
    <col min="14329" max="14329" width="12.85546875" style="127" customWidth="1"/>
    <col min="14330" max="14330" width="43" style="127" customWidth="1"/>
    <col min="14331" max="14331" width="44.42578125" style="127" customWidth="1"/>
    <col min="14332" max="14335" width="12" style="127" bestFit="1" customWidth="1"/>
    <col min="14336" max="14336" width="11.5703125" style="127" customWidth="1"/>
    <col min="14337" max="14337" width="34.85546875" style="127" customWidth="1"/>
    <col min="14338" max="14338" width="32.5703125" style="127" customWidth="1"/>
    <col min="14339" max="14581" width="11.42578125" style="127"/>
    <col min="14582" max="14582" width="1.85546875" style="127" customWidth="1"/>
    <col min="14583" max="14583" width="22" style="127" customWidth="1"/>
    <col min="14584" max="14584" width="18.140625" style="127" customWidth="1"/>
    <col min="14585" max="14585" width="12.85546875" style="127" customWidth="1"/>
    <col min="14586" max="14586" width="43" style="127" customWidth="1"/>
    <col min="14587" max="14587" width="44.42578125" style="127" customWidth="1"/>
    <col min="14588" max="14591" width="12" style="127" bestFit="1" customWidth="1"/>
    <col min="14592" max="14592" width="11.5703125" style="127" customWidth="1"/>
    <col min="14593" max="14593" width="34.85546875" style="127" customWidth="1"/>
    <col min="14594" max="14594" width="32.5703125" style="127" customWidth="1"/>
    <col min="14595" max="14837" width="11.42578125" style="127"/>
    <col min="14838" max="14838" width="1.85546875" style="127" customWidth="1"/>
    <col min="14839" max="14839" width="22" style="127" customWidth="1"/>
    <col min="14840" max="14840" width="18.140625" style="127" customWidth="1"/>
    <col min="14841" max="14841" width="12.85546875" style="127" customWidth="1"/>
    <col min="14842" max="14842" width="43" style="127" customWidth="1"/>
    <col min="14843" max="14843" width="44.42578125" style="127" customWidth="1"/>
    <col min="14844" max="14847" width="12" style="127" bestFit="1" customWidth="1"/>
    <col min="14848" max="14848" width="11.5703125" style="127" customWidth="1"/>
    <col min="14849" max="14849" width="34.85546875" style="127" customWidth="1"/>
    <col min="14850" max="14850" width="32.5703125" style="127" customWidth="1"/>
    <col min="14851" max="15093" width="11.42578125" style="127"/>
    <col min="15094" max="15094" width="1.85546875" style="127" customWidth="1"/>
    <col min="15095" max="15095" width="22" style="127" customWidth="1"/>
    <col min="15096" max="15096" width="18.140625" style="127" customWidth="1"/>
    <col min="15097" max="15097" width="12.85546875" style="127" customWidth="1"/>
    <col min="15098" max="15098" width="43" style="127" customWidth="1"/>
    <col min="15099" max="15099" width="44.42578125" style="127" customWidth="1"/>
    <col min="15100" max="15103" width="12" style="127" bestFit="1" customWidth="1"/>
    <col min="15104" max="15104" width="11.5703125" style="127" customWidth="1"/>
    <col min="15105" max="15105" width="34.85546875" style="127" customWidth="1"/>
    <col min="15106" max="15106" width="32.5703125" style="127" customWidth="1"/>
    <col min="15107" max="15349" width="11.42578125" style="127"/>
    <col min="15350" max="15350" width="1.85546875" style="127" customWidth="1"/>
    <col min="15351" max="15351" width="22" style="127" customWidth="1"/>
    <col min="15352" max="15352" width="18.140625" style="127" customWidth="1"/>
    <col min="15353" max="15353" width="12.85546875" style="127" customWidth="1"/>
    <col min="15354" max="15354" width="43" style="127" customWidth="1"/>
    <col min="15355" max="15355" width="44.42578125" style="127" customWidth="1"/>
    <col min="15356" max="15359" width="12" style="127" bestFit="1" customWidth="1"/>
    <col min="15360" max="15360" width="11.5703125" style="127" customWidth="1"/>
    <col min="15361" max="15361" width="34.85546875" style="127" customWidth="1"/>
    <col min="15362" max="15362" width="32.5703125" style="127" customWidth="1"/>
    <col min="15363" max="15605" width="11.42578125" style="127"/>
    <col min="15606" max="15606" width="1.85546875" style="127" customWidth="1"/>
    <col min="15607" max="15607" width="22" style="127" customWidth="1"/>
    <col min="15608" max="15608" width="18.140625" style="127" customWidth="1"/>
    <col min="15609" max="15609" width="12.85546875" style="127" customWidth="1"/>
    <col min="15610" max="15610" width="43" style="127" customWidth="1"/>
    <col min="15611" max="15611" width="44.42578125" style="127" customWidth="1"/>
    <col min="15612" max="15615" width="12" style="127" bestFit="1" customWidth="1"/>
    <col min="15616" max="15616" width="11.5703125" style="127" customWidth="1"/>
    <col min="15617" max="15617" width="34.85546875" style="127" customWidth="1"/>
    <col min="15618" max="15618" width="32.5703125" style="127" customWidth="1"/>
    <col min="15619" max="15861" width="11.42578125" style="127"/>
    <col min="15862" max="15862" width="1.85546875" style="127" customWidth="1"/>
    <col min="15863" max="15863" width="22" style="127" customWidth="1"/>
    <col min="15864" max="15864" width="18.140625" style="127" customWidth="1"/>
    <col min="15865" max="15865" width="12.85546875" style="127" customWidth="1"/>
    <col min="15866" max="15866" width="43" style="127" customWidth="1"/>
    <col min="15867" max="15867" width="44.42578125" style="127" customWidth="1"/>
    <col min="15868" max="15871" width="12" style="127" bestFit="1" customWidth="1"/>
    <col min="15872" max="15872" width="11.5703125" style="127" customWidth="1"/>
    <col min="15873" max="15873" width="34.85546875" style="127" customWidth="1"/>
    <col min="15874" max="15874" width="32.5703125" style="127" customWidth="1"/>
    <col min="15875" max="16117" width="11.42578125" style="127"/>
    <col min="16118" max="16118" width="1.85546875" style="127" customWidth="1"/>
    <col min="16119" max="16119" width="22" style="127" customWidth="1"/>
    <col min="16120" max="16120" width="18.140625" style="127" customWidth="1"/>
    <col min="16121" max="16121" width="12.85546875" style="127" customWidth="1"/>
    <col min="16122" max="16122" width="43" style="127" customWidth="1"/>
    <col min="16123" max="16123" width="44.42578125" style="127" customWidth="1"/>
    <col min="16124" max="16127" width="12" style="127" bestFit="1" customWidth="1"/>
    <col min="16128" max="16128" width="11.5703125" style="127" customWidth="1"/>
    <col min="16129" max="16129" width="34.85546875" style="127" customWidth="1"/>
    <col min="16130" max="16130" width="32.5703125" style="127" customWidth="1"/>
    <col min="16131" max="16384" width="11.42578125" style="127"/>
  </cols>
  <sheetData>
    <row r="1" spans="1:12" s="7" customFormat="1" ht="27" customHeight="1" x14ac:dyDescent="0.2">
      <c r="A1" s="1"/>
      <c r="B1" s="2"/>
      <c r="C1" s="3"/>
      <c r="D1" s="4"/>
      <c r="E1" s="5" t="s">
        <v>0</v>
      </c>
      <c r="F1" s="5"/>
      <c r="G1" s="5"/>
      <c r="H1" s="5"/>
      <c r="I1" s="5"/>
      <c r="J1" s="5"/>
      <c r="K1" s="5"/>
      <c r="L1" s="6"/>
    </row>
    <row r="2" spans="1:12" s="7" customFormat="1" ht="23.25" customHeight="1" x14ac:dyDescent="0.2">
      <c r="A2" s="1"/>
      <c r="B2" s="8"/>
      <c r="C2" s="9"/>
      <c r="D2" s="10"/>
      <c r="E2" s="11"/>
      <c r="F2" s="11"/>
      <c r="G2" s="11"/>
      <c r="H2" s="11"/>
      <c r="I2" s="11"/>
      <c r="J2" s="11"/>
      <c r="K2" s="11"/>
      <c r="L2" s="12"/>
    </row>
    <row r="3" spans="1:12" s="7" customFormat="1" ht="27.75" customHeight="1" thickBot="1" x14ac:dyDescent="0.25">
      <c r="A3" s="1"/>
      <c r="B3" s="13"/>
      <c r="C3" s="14"/>
      <c r="D3" s="15"/>
      <c r="E3" s="16"/>
      <c r="F3" s="16"/>
      <c r="G3" s="16"/>
      <c r="H3" s="16"/>
      <c r="I3" s="16"/>
      <c r="J3" s="16"/>
      <c r="K3" s="16"/>
      <c r="L3" s="17"/>
    </row>
    <row r="4" spans="1:12" s="20" customFormat="1" ht="27.75" customHeight="1" thickBot="1" x14ac:dyDescent="0.25">
      <c r="A4" s="18"/>
      <c r="B4" s="19"/>
      <c r="E4" s="19"/>
      <c r="F4" s="21"/>
      <c r="G4" s="22"/>
      <c r="H4" s="21"/>
      <c r="I4" s="22"/>
      <c r="J4" s="21"/>
      <c r="K4" s="21"/>
      <c r="L4" s="21"/>
    </row>
    <row r="5" spans="1:12" s="7" customFormat="1" ht="27" customHeight="1" x14ac:dyDescent="0.2">
      <c r="A5" s="1"/>
      <c r="B5" s="23" t="s">
        <v>1</v>
      </c>
      <c r="C5" s="24"/>
      <c r="D5" s="25"/>
      <c r="E5" s="26" t="s">
        <v>2</v>
      </c>
      <c r="F5" s="27"/>
      <c r="G5" s="27"/>
      <c r="H5" s="27"/>
      <c r="I5" s="27"/>
      <c r="J5" s="27"/>
      <c r="K5" s="27"/>
      <c r="L5" s="28"/>
    </row>
    <row r="6" spans="1:12" s="7" customFormat="1" ht="34.5" customHeight="1" x14ac:dyDescent="0.2">
      <c r="A6" s="1"/>
      <c r="B6" s="29" t="s">
        <v>3</v>
      </c>
      <c r="C6" s="30"/>
      <c r="D6" s="31"/>
      <c r="E6" s="32" t="s">
        <v>4</v>
      </c>
      <c r="F6" s="33"/>
      <c r="G6" s="33"/>
      <c r="H6" s="33"/>
      <c r="I6" s="33"/>
      <c r="J6" s="33"/>
      <c r="K6" s="33"/>
      <c r="L6" s="34"/>
    </row>
    <row r="7" spans="1:12" s="7" customFormat="1" ht="35.25" customHeight="1" x14ac:dyDescent="0.2">
      <c r="A7" s="1"/>
      <c r="B7" s="29" t="s">
        <v>5</v>
      </c>
      <c r="C7" s="30"/>
      <c r="D7" s="31"/>
      <c r="E7" s="32" t="s">
        <v>6</v>
      </c>
      <c r="F7" s="33"/>
      <c r="G7" s="33"/>
      <c r="H7" s="33"/>
      <c r="I7" s="33"/>
      <c r="J7" s="33"/>
      <c r="K7" s="33"/>
      <c r="L7" s="34"/>
    </row>
    <row r="8" spans="1:12" s="7" customFormat="1" ht="28.5" hidden="1" customHeight="1" thickBot="1" x14ac:dyDescent="0.25">
      <c r="A8" s="1"/>
      <c r="B8" s="35" t="s">
        <v>7</v>
      </c>
      <c r="C8" s="36"/>
      <c r="D8" s="37"/>
      <c r="E8" s="38" t="s">
        <v>8</v>
      </c>
      <c r="F8" s="39"/>
      <c r="G8" s="39"/>
      <c r="H8" s="39"/>
      <c r="I8" s="39"/>
      <c r="J8" s="39"/>
      <c r="K8" s="39"/>
      <c r="L8" s="40"/>
    </row>
    <row r="9" spans="1:12" s="41" customFormat="1" ht="12" customHeight="1" thickBot="1" x14ac:dyDescent="0.25">
      <c r="E9" s="42"/>
      <c r="G9" s="43"/>
      <c r="H9" s="43"/>
      <c r="I9" s="43"/>
      <c r="J9" s="43"/>
      <c r="K9" s="44"/>
      <c r="L9" s="45"/>
    </row>
    <row r="10" spans="1:12" s="41" customFormat="1" ht="42" customHeight="1" x14ac:dyDescent="0.2">
      <c r="B10" s="46" t="s">
        <v>9</v>
      </c>
      <c r="C10" s="47" t="s">
        <v>10</v>
      </c>
      <c r="D10" s="47" t="s">
        <v>11</v>
      </c>
      <c r="E10" s="47" t="s">
        <v>12</v>
      </c>
      <c r="F10" s="47" t="s">
        <v>13</v>
      </c>
      <c r="G10" s="47" t="s">
        <v>14</v>
      </c>
      <c r="H10" s="47"/>
      <c r="I10" s="47"/>
      <c r="J10" s="47"/>
      <c r="K10" s="47" t="s">
        <v>15</v>
      </c>
      <c r="L10" s="48" t="s">
        <v>16</v>
      </c>
    </row>
    <row r="11" spans="1:12" s="41" customFormat="1" ht="42" customHeight="1" thickBot="1" x14ac:dyDescent="0.25">
      <c r="B11" s="49"/>
      <c r="C11" s="50"/>
      <c r="D11" s="50"/>
      <c r="E11" s="50"/>
      <c r="F11" s="50"/>
      <c r="G11" s="51">
        <v>2015</v>
      </c>
      <c r="H11" s="51">
        <v>2016</v>
      </c>
      <c r="I11" s="51">
        <v>2017</v>
      </c>
      <c r="J11" s="51">
        <v>2018</v>
      </c>
      <c r="K11" s="50"/>
      <c r="L11" s="52"/>
    </row>
    <row r="12" spans="1:12" s="53" customFormat="1" ht="42" customHeight="1" x14ac:dyDescent="0.2">
      <c r="B12" s="54" t="s">
        <v>17</v>
      </c>
      <c r="C12" s="55" t="s">
        <v>18</v>
      </c>
      <c r="D12" s="56" t="s">
        <v>19</v>
      </c>
      <c r="E12" s="57" t="s">
        <v>20</v>
      </c>
      <c r="F12" s="58" t="s">
        <v>21</v>
      </c>
      <c r="G12" s="59">
        <v>4000</v>
      </c>
      <c r="H12" s="60">
        <v>2500</v>
      </c>
      <c r="I12" s="60">
        <v>4500</v>
      </c>
      <c r="J12" s="60">
        <v>7000</v>
      </c>
      <c r="K12" s="61">
        <f>SUM(G12:J12)</f>
        <v>18000</v>
      </c>
      <c r="L12" s="62" t="s">
        <v>22</v>
      </c>
    </row>
    <row r="13" spans="1:12" s="53" customFormat="1" ht="42" customHeight="1" x14ac:dyDescent="0.2">
      <c r="B13" s="63"/>
      <c r="C13" s="64"/>
      <c r="D13" s="65"/>
      <c r="E13" s="66"/>
      <c r="F13" s="67" t="s">
        <v>23</v>
      </c>
      <c r="G13" s="68">
        <v>1920</v>
      </c>
      <c r="H13" s="69">
        <v>1886</v>
      </c>
      <c r="I13" s="60">
        <v>2380</v>
      </c>
      <c r="J13" s="69">
        <v>2522</v>
      </c>
      <c r="K13" s="70">
        <f>SUM(G13:J13)</f>
        <v>8708</v>
      </c>
      <c r="L13" s="71" t="s">
        <v>22</v>
      </c>
    </row>
    <row r="14" spans="1:12" s="53" customFormat="1" ht="42" customHeight="1" x14ac:dyDescent="0.2">
      <c r="B14" s="63"/>
      <c r="C14" s="64"/>
      <c r="D14" s="65"/>
      <c r="E14" s="66" t="s">
        <v>24</v>
      </c>
      <c r="F14" s="67" t="s">
        <v>25</v>
      </c>
      <c r="G14" s="68">
        <v>25370</v>
      </c>
      <c r="H14" s="68">
        <v>28789</v>
      </c>
      <c r="I14" s="68">
        <v>28708</v>
      </c>
      <c r="J14" s="68">
        <v>28127</v>
      </c>
      <c r="K14" s="70">
        <v>28127</v>
      </c>
      <c r="L14" s="71" t="s">
        <v>22</v>
      </c>
    </row>
    <row r="15" spans="1:12" s="53" customFormat="1" ht="42" customHeight="1" x14ac:dyDescent="0.2">
      <c r="B15" s="63"/>
      <c r="C15" s="64"/>
      <c r="D15" s="65"/>
      <c r="E15" s="66"/>
      <c r="F15" s="67" t="s">
        <v>26</v>
      </c>
      <c r="G15" s="72">
        <v>0.9</v>
      </c>
      <c r="H15" s="73">
        <v>0.9</v>
      </c>
      <c r="I15" s="73">
        <v>0.9</v>
      </c>
      <c r="J15" s="73">
        <v>0.9</v>
      </c>
      <c r="K15" s="74">
        <v>0.9</v>
      </c>
      <c r="L15" s="71" t="s">
        <v>22</v>
      </c>
    </row>
    <row r="16" spans="1:12" s="53" customFormat="1" ht="60" customHeight="1" x14ac:dyDescent="0.2">
      <c r="B16" s="63"/>
      <c r="C16" s="64"/>
      <c r="D16" s="65"/>
      <c r="E16" s="67" t="s">
        <v>27</v>
      </c>
      <c r="F16" s="67" t="s">
        <v>28</v>
      </c>
      <c r="G16" s="75">
        <v>0</v>
      </c>
      <c r="H16" s="76">
        <v>0.1</v>
      </c>
      <c r="I16" s="73">
        <v>0.15</v>
      </c>
      <c r="J16" s="73">
        <v>0.2</v>
      </c>
      <c r="K16" s="74">
        <v>0.2</v>
      </c>
      <c r="L16" s="71" t="s">
        <v>22</v>
      </c>
    </row>
    <row r="17" spans="1:12" s="53" customFormat="1" ht="55.5" customHeight="1" x14ac:dyDescent="0.2">
      <c r="B17" s="63"/>
      <c r="C17" s="64"/>
      <c r="D17" s="65"/>
      <c r="E17" s="67" t="s">
        <v>29</v>
      </c>
      <c r="F17" s="67" t="s">
        <v>30</v>
      </c>
      <c r="G17" s="72">
        <v>0.75</v>
      </c>
      <c r="H17" s="73">
        <v>0.75</v>
      </c>
      <c r="I17" s="73">
        <v>0.8</v>
      </c>
      <c r="J17" s="73">
        <v>0.8</v>
      </c>
      <c r="K17" s="74">
        <v>0.8</v>
      </c>
      <c r="L17" s="71" t="s">
        <v>22</v>
      </c>
    </row>
    <row r="18" spans="1:12" s="53" customFormat="1" ht="42" customHeight="1" x14ac:dyDescent="0.2">
      <c r="B18" s="63"/>
      <c r="C18" s="77" t="s">
        <v>31</v>
      </c>
      <c r="D18" s="78" t="s">
        <v>19</v>
      </c>
      <c r="E18" s="67" t="s">
        <v>32</v>
      </c>
      <c r="F18" s="67" t="s">
        <v>33</v>
      </c>
      <c r="G18" s="79">
        <v>0</v>
      </c>
      <c r="H18" s="80">
        <v>1</v>
      </c>
      <c r="I18" s="80">
        <v>1</v>
      </c>
      <c r="J18" s="80">
        <v>1</v>
      </c>
      <c r="K18" s="81">
        <v>1</v>
      </c>
      <c r="L18" s="71" t="s">
        <v>22</v>
      </c>
    </row>
    <row r="19" spans="1:12" s="86" customFormat="1" ht="72.75" customHeight="1" x14ac:dyDescent="0.2">
      <c r="A19" s="53"/>
      <c r="B19" s="63"/>
      <c r="C19" s="82"/>
      <c r="D19" s="83"/>
      <c r="E19" s="133" t="s">
        <v>34</v>
      </c>
      <c r="F19" s="67" t="s">
        <v>36</v>
      </c>
      <c r="G19" s="75">
        <v>0</v>
      </c>
      <c r="H19" s="76">
        <v>0.5</v>
      </c>
      <c r="I19" s="76">
        <v>0.5</v>
      </c>
      <c r="J19" s="87">
        <v>0</v>
      </c>
      <c r="K19" s="84">
        <v>1</v>
      </c>
      <c r="L19" s="85" t="s">
        <v>35</v>
      </c>
    </row>
    <row r="20" spans="1:12" s="86" customFormat="1" ht="68.25" customHeight="1" x14ac:dyDescent="0.2">
      <c r="A20" s="53"/>
      <c r="B20" s="88" t="s">
        <v>37</v>
      </c>
      <c r="C20" s="64" t="s">
        <v>38</v>
      </c>
      <c r="D20" s="65" t="s">
        <v>19</v>
      </c>
      <c r="E20" s="67" t="s">
        <v>39</v>
      </c>
      <c r="F20" s="67" t="s">
        <v>40</v>
      </c>
      <c r="G20" s="79">
        <v>0</v>
      </c>
      <c r="H20" s="89">
        <v>250</v>
      </c>
      <c r="I20" s="89">
        <v>150</v>
      </c>
      <c r="J20" s="89">
        <v>150</v>
      </c>
      <c r="K20" s="90">
        <f>SUM(G20:J20)</f>
        <v>550</v>
      </c>
      <c r="L20" s="71" t="s">
        <v>22</v>
      </c>
    </row>
    <row r="21" spans="1:12" s="86" customFormat="1" ht="42" customHeight="1" x14ac:dyDescent="0.2">
      <c r="A21" s="53"/>
      <c r="B21" s="88"/>
      <c r="C21" s="64"/>
      <c r="D21" s="65"/>
      <c r="E21" s="66" t="s">
        <v>41</v>
      </c>
      <c r="F21" s="67" t="s">
        <v>42</v>
      </c>
      <c r="G21" s="79">
        <v>0</v>
      </c>
      <c r="H21" s="89">
        <v>15</v>
      </c>
      <c r="I21" s="89">
        <v>10</v>
      </c>
      <c r="J21" s="89">
        <v>10</v>
      </c>
      <c r="K21" s="90">
        <f t="shared" ref="K21:K22" si="0">SUM(G21:J21)</f>
        <v>35</v>
      </c>
      <c r="L21" s="71" t="s">
        <v>22</v>
      </c>
    </row>
    <row r="22" spans="1:12" s="86" customFormat="1" ht="42" customHeight="1" x14ac:dyDescent="0.2">
      <c r="A22" s="53"/>
      <c r="B22" s="88"/>
      <c r="C22" s="64"/>
      <c r="D22" s="65"/>
      <c r="E22" s="66"/>
      <c r="F22" s="67" t="s">
        <v>43</v>
      </c>
      <c r="G22" s="79">
        <v>0</v>
      </c>
      <c r="H22" s="89">
        <v>38</v>
      </c>
      <c r="I22" s="89">
        <v>0</v>
      </c>
      <c r="J22" s="89">
        <v>40</v>
      </c>
      <c r="K22" s="90">
        <f t="shared" si="0"/>
        <v>78</v>
      </c>
      <c r="L22" s="71" t="s">
        <v>22</v>
      </c>
    </row>
    <row r="23" spans="1:12" s="41" customFormat="1" ht="50.25" customHeight="1" x14ac:dyDescent="0.2">
      <c r="A23" s="53"/>
      <c r="B23" s="88" t="s">
        <v>44</v>
      </c>
      <c r="C23" s="64" t="s">
        <v>45</v>
      </c>
      <c r="D23" s="65" t="s">
        <v>19</v>
      </c>
      <c r="E23" s="67" t="s">
        <v>46</v>
      </c>
      <c r="F23" s="67" t="s">
        <v>47</v>
      </c>
      <c r="G23" s="79">
        <v>0</v>
      </c>
      <c r="H23" s="76">
        <v>0.2</v>
      </c>
      <c r="I23" s="76">
        <v>0.1</v>
      </c>
      <c r="J23" s="76">
        <v>0.1</v>
      </c>
      <c r="K23" s="84">
        <v>0.2</v>
      </c>
      <c r="L23" s="71" t="s">
        <v>22</v>
      </c>
    </row>
    <row r="24" spans="1:12" s="41" customFormat="1" ht="57" customHeight="1" x14ac:dyDescent="0.2">
      <c r="B24" s="88"/>
      <c r="C24" s="64"/>
      <c r="D24" s="65"/>
      <c r="E24" s="92" t="s">
        <v>48</v>
      </c>
      <c r="F24" s="67" t="s">
        <v>49</v>
      </c>
      <c r="G24" s="79">
        <v>0</v>
      </c>
      <c r="H24" s="79">
        <v>0</v>
      </c>
      <c r="I24" s="76">
        <v>0.5</v>
      </c>
      <c r="J24" s="76">
        <v>0.5</v>
      </c>
      <c r="K24" s="91">
        <v>0.5</v>
      </c>
      <c r="L24" s="71" t="s">
        <v>22</v>
      </c>
    </row>
    <row r="25" spans="1:12" s="41" customFormat="1" ht="42" customHeight="1" x14ac:dyDescent="0.2">
      <c r="B25" s="88"/>
      <c r="C25" s="64"/>
      <c r="D25" s="65"/>
      <c r="E25" s="67" t="s">
        <v>50</v>
      </c>
      <c r="F25" s="92" t="s">
        <v>51</v>
      </c>
      <c r="G25" s="93">
        <v>1</v>
      </c>
      <c r="H25" s="87">
        <v>1</v>
      </c>
      <c r="I25" s="87">
        <v>1</v>
      </c>
      <c r="J25" s="87">
        <v>1</v>
      </c>
      <c r="K25" s="91">
        <v>1</v>
      </c>
      <c r="L25" s="71" t="s">
        <v>52</v>
      </c>
    </row>
    <row r="26" spans="1:12" s="41" customFormat="1" ht="75" customHeight="1" x14ac:dyDescent="0.2">
      <c r="B26" s="88"/>
      <c r="C26" s="64"/>
      <c r="D26" s="65"/>
      <c r="E26" s="67" t="s">
        <v>53</v>
      </c>
      <c r="F26" s="67" t="s">
        <v>54</v>
      </c>
      <c r="G26" s="79">
        <v>2</v>
      </c>
      <c r="H26" s="89">
        <v>1</v>
      </c>
      <c r="I26" s="89">
        <v>1</v>
      </c>
      <c r="J26" s="89">
        <v>1</v>
      </c>
      <c r="K26" s="90">
        <v>5</v>
      </c>
      <c r="L26" s="94" t="s">
        <v>55</v>
      </c>
    </row>
    <row r="27" spans="1:12" s="41" customFormat="1" ht="46.5" customHeight="1" x14ac:dyDescent="0.2">
      <c r="B27" s="88"/>
      <c r="C27" s="64" t="s">
        <v>56</v>
      </c>
      <c r="D27" s="65" t="s">
        <v>19</v>
      </c>
      <c r="E27" s="67" t="s">
        <v>57</v>
      </c>
      <c r="F27" s="67" t="s">
        <v>58</v>
      </c>
      <c r="G27" s="79">
        <v>6</v>
      </c>
      <c r="H27" s="89">
        <v>6</v>
      </c>
      <c r="I27" s="89">
        <v>6</v>
      </c>
      <c r="J27" s="89">
        <v>6</v>
      </c>
      <c r="K27" s="90">
        <f>G27+H27+I27+J27</f>
        <v>24</v>
      </c>
      <c r="L27" s="71" t="s">
        <v>59</v>
      </c>
    </row>
    <row r="28" spans="1:12" s="41" customFormat="1" ht="42" customHeight="1" x14ac:dyDescent="0.2">
      <c r="B28" s="88"/>
      <c r="C28" s="64"/>
      <c r="D28" s="65"/>
      <c r="E28" s="66" t="s">
        <v>60</v>
      </c>
      <c r="F28" s="67" t="s">
        <v>61</v>
      </c>
      <c r="G28" s="79">
        <v>0</v>
      </c>
      <c r="H28" s="89">
        <v>10</v>
      </c>
      <c r="I28" s="89">
        <v>10</v>
      </c>
      <c r="J28" s="89">
        <v>10</v>
      </c>
      <c r="K28" s="90">
        <f>SUM(G28:J28)</f>
        <v>30</v>
      </c>
      <c r="L28" s="71" t="s">
        <v>62</v>
      </c>
    </row>
    <row r="29" spans="1:12" s="41" customFormat="1" ht="42" customHeight="1" thickBot="1" x14ac:dyDescent="0.25">
      <c r="B29" s="95"/>
      <c r="C29" s="96"/>
      <c r="D29" s="78"/>
      <c r="E29" s="97"/>
      <c r="F29" s="92" t="s">
        <v>63</v>
      </c>
      <c r="G29" s="98">
        <v>0</v>
      </c>
      <c r="H29" s="99">
        <v>5</v>
      </c>
      <c r="I29" s="99">
        <v>2</v>
      </c>
      <c r="J29" s="99">
        <v>2</v>
      </c>
      <c r="K29" s="100">
        <f>SUM(G29:J29)</f>
        <v>9</v>
      </c>
      <c r="L29" s="101" t="s">
        <v>62</v>
      </c>
    </row>
    <row r="30" spans="1:12" s="102" customFormat="1" ht="42" customHeight="1" x14ac:dyDescent="0.2">
      <c r="B30" s="103" t="s">
        <v>64</v>
      </c>
      <c r="C30" s="104" t="s">
        <v>65</v>
      </c>
      <c r="D30" s="105" t="s">
        <v>66</v>
      </c>
      <c r="E30" s="106" t="s">
        <v>67</v>
      </c>
      <c r="F30" s="92" t="s">
        <v>68</v>
      </c>
      <c r="G30" s="107">
        <v>1</v>
      </c>
      <c r="H30" s="108">
        <v>0</v>
      </c>
      <c r="I30" s="108">
        <v>0</v>
      </c>
      <c r="J30" s="108">
        <v>1</v>
      </c>
      <c r="K30" s="109">
        <v>2</v>
      </c>
      <c r="L30" s="110" t="s">
        <v>69</v>
      </c>
    </row>
    <row r="31" spans="1:12" s="102" customFormat="1" ht="42" customHeight="1" x14ac:dyDescent="0.2">
      <c r="B31" s="111"/>
      <c r="C31" s="112"/>
      <c r="D31" s="113"/>
      <c r="E31" s="66" t="s">
        <v>70</v>
      </c>
      <c r="F31" s="92" t="s">
        <v>71</v>
      </c>
      <c r="G31" s="75">
        <v>0.9</v>
      </c>
      <c r="H31" s="76">
        <v>0.1</v>
      </c>
      <c r="I31" s="87">
        <v>0</v>
      </c>
      <c r="J31" s="87">
        <v>0</v>
      </c>
      <c r="K31" s="84">
        <f>SUM(G31:J31)</f>
        <v>1</v>
      </c>
      <c r="L31" s="114" t="s">
        <v>72</v>
      </c>
    </row>
    <row r="32" spans="1:12" s="102" customFormat="1" ht="42" customHeight="1" x14ac:dyDescent="0.2">
      <c r="B32" s="111"/>
      <c r="C32" s="112"/>
      <c r="D32" s="113"/>
      <c r="E32" s="66"/>
      <c r="F32" s="92" t="s">
        <v>73</v>
      </c>
      <c r="G32" s="75">
        <v>0.25</v>
      </c>
      <c r="H32" s="76">
        <v>0.25</v>
      </c>
      <c r="I32" s="76">
        <v>0.3</v>
      </c>
      <c r="J32" s="76">
        <v>0.2</v>
      </c>
      <c r="K32" s="84">
        <f>SUM(G32:J32)</f>
        <v>1</v>
      </c>
      <c r="L32" s="114" t="s">
        <v>72</v>
      </c>
    </row>
    <row r="33" spans="2:12" s="102" customFormat="1" ht="42" customHeight="1" x14ac:dyDescent="0.2">
      <c r="B33" s="111"/>
      <c r="C33" s="112"/>
      <c r="D33" s="113"/>
      <c r="E33" s="66"/>
      <c r="F33" s="92" t="s">
        <v>74</v>
      </c>
      <c r="G33" s="75">
        <v>0.9</v>
      </c>
      <c r="H33" s="76">
        <v>0.1</v>
      </c>
      <c r="I33" s="76">
        <v>0</v>
      </c>
      <c r="J33" s="76">
        <v>0</v>
      </c>
      <c r="K33" s="84">
        <v>1</v>
      </c>
      <c r="L33" s="114" t="s">
        <v>72</v>
      </c>
    </row>
    <row r="34" spans="2:12" s="102" customFormat="1" ht="42" customHeight="1" x14ac:dyDescent="0.2">
      <c r="B34" s="111"/>
      <c r="C34" s="112"/>
      <c r="D34" s="113"/>
      <c r="E34" s="66"/>
      <c r="F34" s="92" t="s">
        <v>75</v>
      </c>
      <c r="G34" s="75">
        <v>0.4</v>
      </c>
      <c r="H34" s="76">
        <v>0.2</v>
      </c>
      <c r="I34" s="76">
        <v>0.2</v>
      </c>
      <c r="J34" s="76">
        <v>0.2</v>
      </c>
      <c r="K34" s="84">
        <f>SUM(G34:J34)</f>
        <v>1</v>
      </c>
      <c r="L34" s="114" t="s">
        <v>72</v>
      </c>
    </row>
    <row r="35" spans="2:12" s="102" customFormat="1" ht="60" customHeight="1" x14ac:dyDescent="0.2">
      <c r="B35" s="111"/>
      <c r="C35" s="115" t="s">
        <v>76</v>
      </c>
      <c r="D35" s="116" t="s">
        <v>77</v>
      </c>
      <c r="E35" s="67" t="s">
        <v>78</v>
      </c>
      <c r="F35" s="67" t="s">
        <v>79</v>
      </c>
      <c r="G35" s="75">
        <v>1</v>
      </c>
      <c r="H35" s="76">
        <v>1</v>
      </c>
      <c r="I35" s="76">
        <v>1</v>
      </c>
      <c r="J35" s="76">
        <v>1</v>
      </c>
      <c r="K35" s="84">
        <v>1</v>
      </c>
      <c r="L35" s="94" t="s">
        <v>80</v>
      </c>
    </row>
    <row r="36" spans="2:12" s="102" customFormat="1" ht="42" customHeight="1" x14ac:dyDescent="0.2">
      <c r="B36" s="111"/>
      <c r="C36" s="134" t="s">
        <v>81</v>
      </c>
      <c r="D36" s="135" t="s">
        <v>66</v>
      </c>
      <c r="E36" s="67" t="s">
        <v>82</v>
      </c>
      <c r="F36" s="67" t="s">
        <v>83</v>
      </c>
      <c r="G36" s="117">
        <v>0.1</v>
      </c>
      <c r="H36" s="118">
        <v>0.20810000000000001</v>
      </c>
      <c r="I36" s="118">
        <v>0.35220000000000001</v>
      </c>
      <c r="J36" s="118">
        <v>0.3397</v>
      </c>
      <c r="K36" s="84">
        <f>SUM(G36:J36)</f>
        <v>1</v>
      </c>
      <c r="L36" s="94" t="s">
        <v>80</v>
      </c>
    </row>
    <row r="37" spans="2:12" s="41" customFormat="1" ht="42" customHeight="1" x14ac:dyDescent="0.2">
      <c r="B37" s="111"/>
      <c r="C37" s="64" t="s">
        <v>84</v>
      </c>
      <c r="D37" s="65" t="s">
        <v>85</v>
      </c>
      <c r="E37" s="67" t="s">
        <v>86</v>
      </c>
      <c r="F37" s="67" t="s">
        <v>87</v>
      </c>
      <c r="G37" s="79" t="s">
        <v>88</v>
      </c>
      <c r="H37" s="89" t="s">
        <v>88</v>
      </c>
      <c r="I37" s="89" t="s">
        <v>88</v>
      </c>
      <c r="J37" s="89" t="s">
        <v>88</v>
      </c>
      <c r="K37" s="90" t="s">
        <v>89</v>
      </c>
      <c r="L37" s="94" t="s">
        <v>90</v>
      </c>
    </row>
    <row r="38" spans="2:12" s="41" customFormat="1" ht="42" customHeight="1" x14ac:dyDescent="0.2">
      <c r="B38" s="111"/>
      <c r="C38" s="64"/>
      <c r="D38" s="65"/>
      <c r="E38" s="67" t="s">
        <v>91</v>
      </c>
      <c r="F38" s="67" t="s">
        <v>92</v>
      </c>
      <c r="G38" s="79">
        <v>0</v>
      </c>
      <c r="H38" s="89">
        <v>0</v>
      </c>
      <c r="I38" s="76">
        <v>0.5</v>
      </c>
      <c r="J38" s="76">
        <v>0.5</v>
      </c>
      <c r="K38" s="90" t="s">
        <v>89</v>
      </c>
      <c r="L38" s="94" t="s">
        <v>90</v>
      </c>
    </row>
    <row r="39" spans="2:12" s="41" customFormat="1" ht="42" customHeight="1" x14ac:dyDescent="0.2">
      <c r="B39" s="111"/>
      <c r="C39" s="64"/>
      <c r="D39" s="65"/>
      <c r="E39" s="67" t="s">
        <v>93</v>
      </c>
      <c r="F39" s="67" t="s">
        <v>94</v>
      </c>
      <c r="G39" s="79" t="s">
        <v>95</v>
      </c>
      <c r="H39" s="87">
        <v>0.25</v>
      </c>
      <c r="I39" s="87">
        <v>0.25</v>
      </c>
      <c r="J39" s="89">
        <v>0</v>
      </c>
      <c r="K39" s="91">
        <v>1</v>
      </c>
      <c r="L39" s="94" t="s">
        <v>90</v>
      </c>
    </row>
    <row r="40" spans="2:12" s="41" customFormat="1" ht="42" customHeight="1" x14ac:dyDescent="0.2">
      <c r="B40" s="111"/>
      <c r="C40" s="64" t="s">
        <v>96</v>
      </c>
      <c r="D40" s="116" t="s">
        <v>66</v>
      </c>
      <c r="E40" s="67" t="s">
        <v>97</v>
      </c>
      <c r="F40" s="67" t="s">
        <v>98</v>
      </c>
      <c r="G40" s="87">
        <v>0.05</v>
      </c>
      <c r="H40" s="87">
        <f>9.13%+5.5%+16.5%+4.19%</f>
        <v>0.35320000000000001</v>
      </c>
      <c r="I40" s="87">
        <v>0.30049999999999999</v>
      </c>
      <c r="J40" s="87">
        <v>0.29630000000000001</v>
      </c>
      <c r="K40" s="91">
        <v>1</v>
      </c>
      <c r="L40" s="94" t="s">
        <v>99</v>
      </c>
    </row>
    <row r="41" spans="2:12" s="41" customFormat="1" ht="42" customHeight="1" x14ac:dyDescent="0.2">
      <c r="B41" s="111"/>
      <c r="C41" s="64"/>
      <c r="D41" s="65" t="s">
        <v>100</v>
      </c>
      <c r="E41" s="67" t="s">
        <v>101</v>
      </c>
      <c r="F41" s="67" t="s">
        <v>102</v>
      </c>
      <c r="G41" s="75">
        <v>0</v>
      </c>
      <c r="H41" s="76">
        <v>0</v>
      </c>
      <c r="I41" s="76">
        <v>0.95</v>
      </c>
      <c r="J41" s="76">
        <v>0.95</v>
      </c>
      <c r="K41" s="84">
        <v>0.95</v>
      </c>
      <c r="L41" s="94" t="s">
        <v>103</v>
      </c>
    </row>
    <row r="42" spans="2:12" s="41" customFormat="1" ht="42" customHeight="1" thickBot="1" x14ac:dyDescent="0.25">
      <c r="B42" s="119"/>
      <c r="C42" s="120"/>
      <c r="D42" s="121"/>
      <c r="E42" s="122" t="s">
        <v>104</v>
      </c>
      <c r="F42" s="122" t="s">
        <v>105</v>
      </c>
      <c r="G42" s="123">
        <v>0.95899999999999996</v>
      </c>
      <c r="H42" s="124">
        <v>0.96</v>
      </c>
      <c r="I42" s="124">
        <v>0.96340000000000003</v>
      </c>
      <c r="J42" s="124">
        <v>0.96360000000000001</v>
      </c>
      <c r="K42" s="125">
        <v>0.96360000000000001</v>
      </c>
      <c r="L42" s="126" t="s">
        <v>99</v>
      </c>
    </row>
    <row r="43" spans="2:12" ht="17.25" customHeight="1" x14ac:dyDescent="0.2">
      <c r="B43" s="127" t="s">
        <v>106</v>
      </c>
      <c r="H43" s="130"/>
      <c r="I43" s="130"/>
      <c r="J43" s="130"/>
    </row>
  </sheetData>
  <mergeCells count="43">
    <mergeCell ref="C40:C42"/>
    <mergeCell ref="D41:D42"/>
    <mergeCell ref="E28:E29"/>
    <mergeCell ref="B30:B42"/>
    <mergeCell ref="C30:C34"/>
    <mergeCell ref="D30:D34"/>
    <mergeCell ref="E31:E34"/>
    <mergeCell ref="C37:C39"/>
    <mergeCell ref="D37:D39"/>
    <mergeCell ref="B20:B22"/>
    <mergeCell ref="C20:C22"/>
    <mergeCell ref="D20:D22"/>
    <mergeCell ref="E21:E22"/>
    <mergeCell ref="B23:B29"/>
    <mergeCell ref="C23:C26"/>
    <mergeCell ref="D23:D26"/>
    <mergeCell ref="C27:C29"/>
    <mergeCell ref="D27:D29"/>
    <mergeCell ref="K10:K11"/>
    <mergeCell ref="L10:L11"/>
    <mergeCell ref="B12:B19"/>
    <mergeCell ref="C12:C17"/>
    <mergeCell ref="D12:D17"/>
    <mergeCell ref="E12:E13"/>
    <mergeCell ref="E14:E15"/>
    <mergeCell ref="C18:C19"/>
    <mergeCell ref="D18:D19"/>
    <mergeCell ref="B7:D7"/>
    <mergeCell ref="E7:L7"/>
    <mergeCell ref="B8:D8"/>
    <mergeCell ref="E8:L8"/>
    <mergeCell ref="B10:B11"/>
    <mergeCell ref="C10:C11"/>
    <mergeCell ref="D10:D11"/>
    <mergeCell ref="E10:E11"/>
    <mergeCell ref="F10:F11"/>
    <mergeCell ref="G10:J10"/>
    <mergeCell ref="B1:D3"/>
    <mergeCell ref="E1:L3"/>
    <mergeCell ref="B5:D5"/>
    <mergeCell ref="E5:L5"/>
    <mergeCell ref="B6:D6"/>
    <mergeCell ref="E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&amp;R&amp;8Fuente de Información: Sistema Administrador SIGER
Fecha de Actualización : 24-abril-2017</oddFooter>
  </headerFooter>
  <rowBreaks count="1" manualBreakCount="1">
    <brk id="29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3CFCSSYJ6V66-150-16</_dlc_DocId>
    <_dlc_DocIdUrl xmlns="6e2a57a2-9d48-4009-82e5-3fe89fb6c543">
      <Url>http://www.reincorporacion.gov.co/es/agencia/_layouts/15/DocIdRedir.aspx?ID=3CFCSSYJ6V66-150-16</Url>
      <Description>3CFCSSYJ6V66-150-16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A69E11AF9854C8BBAD983619BE765" ma:contentTypeVersion="1" ma:contentTypeDescription="Crear nuevo documento." ma:contentTypeScope="" ma:versionID="0a7d03b103058574795f5f83f010280e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c6318ca816c3842b2d6fc98ff212415b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A4FBF-BF0F-47B3-9A55-7738E1F5E902}"/>
</file>

<file path=customXml/itemProps2.xml><?xml version="1.0" encoding="utf-8"?>
<ds:datastoreItem xmlns:ds="http://schemas.openxmlformats.org/officeDocument/2006/customXml" ds:itemID="{88F008E2-B5B5-4A54-A958-0E1B735B1A2A}"/>
</file>

<file path=customXml/itemProps3.xml><?xml version="1.0" encoding="utf-8"?>
<ds:datastoreItem xmlns:ds="http://schemas.openxmlformats.org/officeDocument/2006/customXml" ds:itemID="{27B2A5E8-1E6A-4546-AF9D-0ADC8A8AD3B2}"/>
</file>

<file path=customXml/itemProps4.xml><?xml version="1.0" encoding="utf-8"?>
<ds:datastoreItem xmlns:ds="http://schemas.openxmlformats.org/officeDocument/2006/customXml" ds:itemID="{10BABC2E-584E-43B8-9149-3F5AE64B9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 Actualizado 24-04-2017</vt:lpstr>
      <vt:lpstr>'PE Actualizado 24-04-2017'!Área_de_impresión</vt:lpstr>
      <vt:lpstr>'PE Actualizado 24-04-2017'!Títulos_a_imprimir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Plan Estratégico 2015-2018 Actualizado 24-04-2017</dc:title>
  <dc:creator>Patricia Cuadrado</dc:creator>
  <cp:lastModifiedBy>Patricia Cuadrado</cp:lastModifiedBy>
  <cp:lastPrinted>2017-05-03T21:47:01Z</cp:lastPrinted>
  <dcterms:created xsi:type="dcterms:W3CDTF">2017-05-03T21:46:10Z</dcterms:created>
  <dcterms:modified xsi:type="dcterms:W3CDTF">2017-05-03T22:14:00Z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0x010100369A69E11AF9854C8BBAD983619BE765</vt:lpwstr>
  </property>
  <property fmtid="{D5CDD505-2E9C-101B-9397-08002B2CF9AE}" pid="3" name="_dlc_DocIdItemGuid">
    <vt:lpwstr>dd68ea92-42d3-4f33-8d3a-ef87c33a106a</vt:lpwstr>
  </property>
</Properties>
</file>