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LANEACION\Planeación 2020\"/>
    </mc:Choice>
  </mc:AlternateContent>
  <bookViews>
    <workbookView xWindow="0" yWindow="0" windowWidth="24000" windowHeight="14235" tabRatio="567"/>
  </bookViews>
  <sheets>
    <sheet name="Hoja1 (2)" sheetId="2" r:id="rId1"/>
  </sheets>
  <definedNames>
    <definedName name="_xlnm._FilterDatabase" localSheetId="0" hidden="1">'Hoja1 (2)'!$A$4:$L$74</definedName>
    <definedName name="_xlnm.Print_Titles" localSheetId="0">'Hoja1 (2)'!$1:$5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7" i="2" l="1"/>
  <c r="L66" i="2"/>
  <c r="H66" i="2" s="1"/>
  <c r="H65" i="2"/>
</calcChain>
</file>

<file path=xl/sharedStrings.xml><?xml version="1.0" encoding="utf-8"?>
<sst xmlns="http://schemas.openxmlformats.org/spreadsheetml/2006/main" count="402" uniqueCount="220">
  <si>
    <t>DIMENSIÓN MIPG</t>
  </si>
  <si>
    <t>1. Fortalecer las capacidades, tanto individuales como colectivas, de la población objeto y de su entorno próximo</t>
  </si>
  <si>
    <t>1.1 Facilitar el acceso de la población objeto a la oferta social institucional</t>
  </si>
  <si>
    <t>Evaluación de Resultados</t>
  </si>
  <si>
    <t>1.2  Acompañar integralmente a la población objeto en el desarrollo de su proceso</t>
  </si>
  <si>
    <t>1.3 Fortalecer el rol de los grupos familiares como entornos protectores</t>
  </si>
  <si>
    <t>2. Promover las capacidades productivas orientadas a la sostenibilidad económica de la población objeto de atención</t>
  </si>
  <si>
    <t>2.1 Gestionar y acompañar el desarrollo de proyectos productivos</t>
  </si>
  <si>
    <t>2.2 Fortalecer las competencias para la inclusión productiva de la población objeto de atención.</t>
  </si>
  <si>
    <t>3. Contribuir a la convivencia y la reconciliación en los territorios</t>
  </si>
  <si>
    <t>3.1 Fortalecer los entornos protectores de niños, niñas, adolescentes y jóvenes para la prevención del reclutamiento</t>
  </si>
  <si>
    <t>3.2 Promover escenarios de convivencia y reconciliación en los territorios</t>
  </si>
  <si>
    <t>3.3 Impulsar las competencias ciudadanas en la población objeto y su entorno</t>
  </si>
  <si>
    <t>4. Impulsar la corresponsabilidad y su gestión a nivel territorial para el fortalecimiento de los procesos de la ARN</t>
  </si>
  <si>
    <t>5. Optimizar los procesos institucionales para el cumplimiento de la misión</t>
  </si>
  <si>
    <t>5.1 Consolidar el desarrollo del talento humano, bajo los principios de integridad y legalidad</t>
  </si>
  <si>
    <t>Talento Humano</t>
  </si>
  <si>
    <t>5.2 Promover y afianzar la cultura de servicio de la ARN, en términos de calidad, oportunidad, pertinencia, eficiencia y eficacia</t>
  </si>
  <si>
    <t>Control Interno</t>
  </si>
  <si>
    <t>Direccionamiento Estratégico</t>
  </si>
  <si>
    <t>Gestión con valores para el resultado</t>
  </si>
  <si>
    <t>5.3 Consolidar la gestión del conocimiento y la información en el quehacer de la ARN</t>
  </si>
  <si>
    <t>Gestión del Conocimiento</t>
  </si>
  <si>
    <t>Información y comunicación</t>
  </si>
  <si>
    <t>5.4 Consolidar las TIC como herramienta para la gestión institucional</t>
  </si>
  <si>
    <t>5.5 Consolidar los enfoques poblacional y diferencial en la gestión de la entidad</t>
  </si>
  <si>
    <t>5.6 Facilitar y promover la efectiva participación ciudadana en la planeación, gestión y evaluación de la Agencia</t>
  </si>
  <si>
    <t>5.7. Definir un marco de comunicación que visibilice y posicione la gestión institucional</t>
  </si>
  <si>
    <t>Información y comunicaciones</t>
  </si>
  <si>
    <t xml:space="preserve">  Plan de Capacitación</t>
  </si>
  <si>
    <t>Cumplimiento Plan de Capacitación 2020</t>
  </si>
  <si>
    <t>MARIA DEL PILAR AQUITE ACEVEDO</t>
  </si>
  <si>
    <t>Plan de Bienestar Social e Incentivos</t>
  </si>
  <si>
    <t>Cumplimiento Plan de Bienestar Social e Incentivos 2020</t>
  </si>
  <si>
    <t>Plan de Sistema y Salud en el Trabajo</t>
  </si>
  <si>
    <t xml:space="preserve">Plan de Previsión </t>
  </si>
  <si>
    <t>JAIME EDUARDO GONZALEZ CORDOBA</t>
  </si>
  <si>
    <t>Plan Anual de Vacantes</t>
  </si>
  <si>
    <t>Porcentaje</t>
  </si>
  <si>
    <t>Cumplimiento Plan de Seguridad y Salud en el Trabajo 2020</t>
  </si>
  <si>
    <t>Gestiones de coordinación con autoridades judiciales y /o administrativas realizadas</t>
  </si>
  <si>
    <t xml:space="preserve">Porcentaje de gestiones de coordinación con autoridades judiciales y administrativas realizadas </t>
  </si>
  <si>
    <t>DIEGO FERNANDO FLOREZ CORSO</t>
  </si>
  <si>
    <t xml:space="preserve">Porcentaje </t>
  </si>
  <si>
    <t xml:space="preserve">Informe de Planes de mejora implementados y Eficaces
</t>
  </si>
  <si>
    <t>Acciones de mejora eficaces</t>
  </si>
  <si>
    <t>Acciones correctivas y de mejora ejecutadas</t>
  </si>
  <si>
    <t>Plan anual de auditoria Aprobado y Ejecutado</t>
  </si>
  <si>
    <t>Nivel de cumplimiento del Plan anual de auditorias</t>
  </si>
  <si>
    <t xml:space="preserve">Informes de ley y de seguimiento publicados </t>
  </si>
  <si>
    <t>Cumplimiento de informes de ley y seguimiento</t>
  </si>
  <si>
    <t>Documento consolidado de Asesorías, acompañamiento y acciones de enfoque hacia la prevención realizadas</t>
  </si>
  <si>
    <t>Asesorías, acompañamientos y acciones de enfoque hacia la prevención realizadas</t>
  </si>
  <si>
    <t>ANA CLAUDIA TUTA MONTENEGRO</t>
  </si>
  <si>
    <t>Min.: 80.00
Est.: 80.00 
Máx.: 100.00</t>
  </si>
  <si>
    <t>Min.: 90.00
Est.: 90.00 
Máx.: 100.00</t>
  </si>
  <si>
    <t>NATALIA SALAZAR</t>
  </si>
  <si>
    <t>Visitas estratégicas para socialización de los procesos de Reintegración y Reincorporación</t>
  </si>
  <si>
    <t>Número  de proyectos de cooperación gestionados</t>
  </si>
  <si>
    <t>Número de escenarios de socialización nacionales e internacionales realizados</t>
  </si>
  <si>
    <t>Número</t>
  </si>
  <si>
    <t>Ejecución de recursos en encargo fiduciario</t>
  </si>
  <si>
    <t>Ejecución del PAC</t>
  </si>
  <si>
    <t>Ejecución presupuestal</t>
  </si>
  <si>
    <t xml:space="preserve">Estados Financieros </t>
  </si>
  <si>
    <t>Ejecución de recursos del encargo fiduciario 2020</t>
  </si>
  <si>
    <t>Ejecución del PAC 2020</t>
  </si>
  <si>
    <t>Nivel de avance en la ejecución presupuestal 2020</t>
  </si>
  <si>
    <t>Razonabilidad de la información financiera 2020</t>
  </si>
  <si>
    <t>DEYANIRA OLIVERA VILLANUEVA</t>
  </si>
  <si>
    <t>ENITH MILENA ARIZA RODRIGUEZ</t>
  </si>
  <si>
    <t>JAVIER ORLANDO ARIAS PEREZ</t>
  </si>
  <si>
    <t>Min.: 90.00  Est.: 90.00 Máx.: 100.00</t>
  </si>
  <si>
    <t>Min.: 96.73  Est.: 96.73 Máx.: 100.00</t>
  </si>
  <si>
    <t>Medición de la satisfacción de los usuarios frente a la atención, en términos de oportunidad y pertinencia</t>
  </si>
  <si>
    <t>Nivel de satisfacción de los usuarios frente a la atención, en términos de oportunidad y pertinencia 2020</t>
  </si>
  <si>
    <t>OSCAR JAVIER REY CARO</t>
  </si>
  <si>
    <t>Min.: 75.00  Est.: 75.00 Máx.: 85.00</t>
  </si>
  <si>
    <t xml:space="preserve"> Plan de Participación Ciudadana</t>
  </si>
  <si>
    <t>Cumplimiento del Plan de Participación Ciudadana de la ARN 2020</t>
  </si>
  <si>
    <t>MARIA ASSENETH DURAN VELANDIA</t>
  </si>
  <si>
    <t>Fortalecimiento de la Gestión de Tecnologías de la Información</t>
  </si>
  <si>
    <t xml:space="preserve">Cantidad de sello de la Excelencia en Gobierno Digital </t>
  </si>
  <si>
    <t>Implementación del Plan de la Política de  Gobierno Digital, teniendo en cuenta la evaluación del FURAG vigente o autodiagnóstico de MinTic ARN y las últimas disposiciones normativas.</t>
  </si>
  <si>
    <t>Nivel de avance en la implementación del PETI, vigencia 2020</t>
  </si>
  <si>
    <t>Nivel de cumplimiento del Plan de Seguridad y Privacidad de la Información</t>
  </si>
  <si>
    <t>Porcentaje de requerimientos viables desarrollados en el Sistema Misional</t>
  </si>
  <si>
    <t>Porcentaje de requerimientos viables desarrollados en sistemas de apoyo</t>
  </si>
  <si>
    <t>Implementación de estrategia de gestión del conocimiento en la ARN de acuerdo a plan de trabajo</t>
  </si>
  <si>
    <t>Nivel de cumplimiento del plan de implementación de la estrategia de gestión del conocimiento 2020</t>
  </si>
  <si>
    <t>JAVIER ALONSO CARDENAS DIAZ</t>
  </si>
  <si>
    <t>Modelo Integrado de Planeación y Gestión MIPG actualizado de acuerdo a plan de trabajo</t>
  </si>
  <si>
    <t>Nivel de cumplimiento del plan de implementación MIPG 2020</t>
  </si>
  <si>
    <t>Nivel de cumplimiento del Plan de Protección de Datos Personales 2020</t>
  </si>
  <si>
    <t>FABIAN ANDRES PORTILLO</t>
  </si>
  <si>
    <t>CARLOS EDUARDO CORDOBA MARTINEZ</t>
  </si>
  <si>
    <t>63.26]%</t>
  </si>
  <si>
    <t>Plan de continuidad de negocio</t>
  </si>
  <si>
    <t>Programa de Gestión Documental</t>
  </si>
  <si>
    <t>Plan Institucional de Archivos (PINAR)</t>
  </si>
  <si>
    <t>Min.: 75.00
Est.: 75.00 
Máx.: 100.00</t>
  </si>
  <si>
    <t>Min.: 85.00
Est.: 85.00 
Máx.: 100.00</t>
  </si>
  <si>
    <t>EVELYN SUAREZ ELBEYE</t>
  </si>
  <si>
    <t>Avance en la implementación del Plan Estratégico de Comunicaciones</t>
  </si>
  <si>
    <t>Nivel de avance en la implementación del Plan Estratégico de Comunicaciones 2020</t>
  </si>
  <si>
    <t>Nivel de avance en la implementación del Plan Institucional de Archivos (PINAR)</t>
  </si>
  <si>
    <t>JORGE IGNACIO ALVAREZ LOPEZ</t>
  </si>
  <si>
    <t>Nivel de avance en la implementación del Programa de Gestión Documental 2019</t>
  </si>
  <si>
    <t>Nivel de avance en la implementación del plan de continuidad de negocio</t>
  </si>
  <si>
    <t>JENNY ALEXANDRA ACUÑA ORTIZ</t>
  </si>
  <si>
    <t>HERNAN LOTERO</t>
  </si>
  <si>
    <t>JOSE LUIS VEGA</t>
  </si>
  <si>
    <t>Política de defensa jurídica de la entidad</t>
  </si>
  <si>
    <t xml:space="preserve">Porcentaje de actuaciones  judiciales y administrativas, en las cuales la ARN es vinculada </t>
  </si>
  <si>
    <t>DIANA MARCELA SOLARTE TOVAR</t>
  </si>
  <si>
    <t>Medición de la gestión del Comité de Conciliación</t>
  </si>
  <si>
    <t>Porcentaje de casos estudiados y decididos por parte del Comité de Conciliación</t>
  </si>
  <si>
    <t>Incidencia normativa para impulsar la implementación de las políticas a cargo de la entidad</t>
  </si>
  <si>
    <t xml:space="preserve">Porcentaje de actos legislativos, proyectos de ley, decretos administrativos y demás instrumentos normativos identificados y analizados para realizar incidencia normativa </t>
  </si>
  <si>
    <t>DANIELA CASTRILLÓN FERNÁNDEZ</t>
  </si>
  <si>
    <t>Plan de Gestión Ambiental</t>
  </si>
  <si>
    <t>ARNULFO PARRADO AGUILERA</t>
  </si>
  <si>
    <t xml:space="preserve">Certificación el Sistema de Gestión Ambiental, bajo la Norma  NTC - ISO -14001:2015 </t>
  </si>
  <si>
    <t xml:space="preserve">Certificar el Sistema de Gestión Ambiental, bajo la Norma  NTC - ISO -14001:2015 </t>
  </si>
  <si>
    <t>Nivel de avance en la implementación del Plan Institucional de Gestión Ambiental</t>
  </si>
  <si>
    <t>Proyectos de cooperación gestionados para el fortalecimiento de la políticas de reintegración y reincorporación.</t>
  </si>
  <si>
    <t>Protección de datos personales en ARN de acuerdo a plan de trabajo</t>
  </si>
  <si>
    <t>Plan de Adquisiciones Anual</t>
  </si>
  <si>
    <t>Eficacia en la ejecución del Plan Anual de adquisiciones 2020</t>
  </si>
  <si>
    <t>PAOLA ANDREA MORENO PARRA</t>
  </si>
  <si>
    <t>Atención a la Población objeto de los procesos liderados por la ARN</t>
  </si>
  <si>
    <t>MARIA PAOLA MOLINA GUERRERO</t>
  </si>
  <si>
    <t>1.5 Culminar las personas en proceso de reintegración</t>
  </si>
  <si>
    <t>Culminaciones del proceso de reintegración realizadas</t>
  </si>
  <si>
    <t>Evaluación de componente misional realizada</t>
  </si>
  <si>
    <t>Acciones de fortalecimiento del Sistema de Información sobre el proceso de atención de la población objeto</t>
  </si>
  <si>
    <t>Estrategia para el mantenimiento de las operaciones estadisticas diseñada.</t>
  </si>
  <si>
    <t>N/A</t>
  </si>
  <si>
    <t>Cumplimiento  Plan de Previsión 2020</t>
  </si>
  <si>
    <t>Cumplimiento Plan Anual de Vacantes 2020</t>
  </si>
  <si>
    <t>Vinculación de personas a la oferta social institucional</t>
  </si>
  <si>
    <t>SHEILA DEL PILAR SANIN POMBO</t>
  </si>
  <si>
    <t>ANA MARIA VILLAMIL CAMACHO</t>
  </si>
  <si>
    <t>PAOLA GALVEZ OSORIO</t>
  </si>
  <si>
    <t>Min.: 90%  Est.: 95% Máx.: 100%</t>
  </si>
  <si>
    <t>1.4 Programa especial de armonización con enfoque diferencial étnico y de género</t>
  </si>
  <si>
    <t>Acompañamiento a los grupos familiares</t>
  </si>
  <si>
    <t>MARIBEL MORENO</t>
  </si>
  <si>
    <t>Propuesta de programa de armonización para personas pertenecientes a grupos étnicos con enfoque diferencial y de género formulada</t>
  </si>
  <si>
    <t>EDNA CATALINA RODRIGUEZ</t>
  </si>
  <si>
    <t xml:space="preserve">Asistencia técnica de proyectos productivos individuales y colectivos </t>
  </si>
  <si>
    <t>Fortalecimiento de las formas asociativas activas</t>
  </si>
  <si>
    <t>Proyectos productivos con seguimiento oportuno</t>
  </si>
  <si>
    <t>Desembolso de Beneficios de Inserción Económica</t>
  </si>
  <si>
    <t xml:space="preserve">Fortalecimiento de competencias para la inclusión productiva de la población objeto. </t>
  </si>
  <si>
    <t>JUAN CARLOS COLMENARES</t>
  </si>
  <si>
    <t>Min.: 25%
Est.: 25%
Máx.: 40%</t>
  </si>
  <si>
    <t>Min.: 20%
Est.: 25%
Máx.: 40%</t>
  </si>
  <si>
    <t>Iniciativas implementadas que fortalecen entornos protectores de NNAJ</t>
  </si>
  <si>
    <t>MARIA DEL PILAR RUIZ BRAVO</t>
  </si>
  <si>
    <t>NA</t>
  </si>
  <si>
    <t>Iniciativas desarrolladas a nivel local, relacionadas con la construcción de paz, convivencia y reconciliación</t>
  </si>
  <si>
    <t>Personas que participan en escenarios de servicio social para el fortalecimiento del ejercicio de la ciudadanía</t>
  </si>
  <si>
    <t>Estrategia de seguridad y gestión del riesgo Implementada</t>
  </si>
  <si>
    <t>WILLIAM ARMANDO FONSECA FLOREZ</t>
  </si>
  <si>
    <t xml:space="preserve">Escenarios de Socialización de la Política desarrollados </t>
  </si>
  <si>
    <t>DIEGO FERNANDO MORA</t>
  </si>
  <si>
    <t>Estrategia para el desarrollo del enfoque diferencial, étnico y de género  diseñada e implementada</t>
  </si>
  <si>
    <t>WILLMA FRANCINE BOTERO GARNICA</t>
  </si>
  <si>
    <t xml:space="preserve">Escenarios de socialización nacionales e internacionales realizados </t>
  </si>
  <si>
    <t>Número de personas en proceso de reincorporación, que acceden a programas de mejoramiento, construcción o adquisición de vivienda en 2020</t>
  </si>
  <si>
    <t>Porcentaje de personas en reintegración que acceden a la oferta social en Educación en 2020</t>
  </si>
  <si>
    <t>Porcentaje de personas en reincorporación que acceden a la oferta social en Educación en 2020</t>
  </si>
  <si>
    <t>Porcentaje de personas en reintegración vinculadas al SGSSS en 2020</t>
  </si>
  <si>
    <t>Porcentaje de personas en reincorporación vinculadas al SGSSS en 2020</t>
  </si>
  <si>
    <t>Min.: 95%  Est.: 95% Máx.: 100%</t>
  </si>
  <si>
    <t>Porcentaje de personas atendidas en los procesos liderados por la ARN en 2020</t>
  </si>
  <si>
    <t>Porcentaje de grupos familiares acompañados en 2020</t>
  </si>
  <si>
    <t>Personas que Culminan el proceso de reintegración en 2020</t>
  </si>
  <si>
    <t>Porcentaje de personas en proceso de reincorporación beneficiadas con proyectos productivos colectivos o individuales desembolsados con asistencia técnica en 2020</t>
  </si>
  <si>
    <t>Porcentaje de formas asociativas activas con acompañamiento en su fortalecimiento institucional en 2020</t>
  </si>
  <si>
    <t>Porcentaje de proyectos productivos individuales y colectivos de personas en proceso de reincorporación desembolsados con seguimiento oportuno en 2020</t>
  </si>
  <si>
    <t>Porcentaje de proyectos productivos de personas en proceso de reintegración desembolsados con seguimiento oportuno en 2020</t>
  </si>
  <si>
    <t>Vinculación de personas a las líneas de Sostenibilidad Económica</t>
  </si>
  <si>
    <t>Personas en Reincorporación vinculadas a las líneas de Sostenibilidad Economica en 2020</t>
  </si>
  <si>
    <t>Número de personas en proceso de reintegración con BIE desembolsado en 2020</t>
  </si>
  <si>
    <t>Porcentaje de la población objeto en reincorporación que participa en procesos de fortalecimiento de competencias para la inclusión productiva en 2020</t>
  </si>
  <si>
    <t>Porcentaje de la población objeto en reintegración que participa en procesos de fortalecimiento de competencias para la inclusión productiva en 2020</t>
  </si>
  <si>
    <t>Porcentaje de avance en la implementación de la estrategia nacional de fortalecimiento de entornos protectores de acuerdo al cronograma en 2020</t>
  </si>
  <si>
    <t>Porcentaje de iniciativas territoriales implementados para el fortalecimiento de entornos protectores de niños niñas adolescentes y jóvenes en 2020</t>
  </si>
  <si>
    <t>Porcentaje de avance en la implementación de la estrategia de fortalecimiento comunitario de acuerdo al cronograma en 2020</t>
  </si>
  <si>
    <t>Porcentaje de iniciativas de construcción de paz, convivencia y reconciliación fortalecidas en los territorios  en 2020</t>
  </si>
  <si>
    <t>Porcentaje de la población objeto que participa anualmente en escenarios de fortalecimiento de capacidades para el ejercicio de la ciudadanía en 2020</t>
  </si>
  <si>
    <t>Porcentaje de avance en la implementación de la estrategia de seguridad y gestión del riesgo en 2020</t>
  </si>
  <si>
    <t>Porcentaje de escenarios de Socialización de la Política realizados por los GT/PA en 2020</t>
  </si>
  <si>
    <t>Incidencia en política Territorial</t>
  </si>
  <si>
    <t>Porcentaje de municipios y departamentos que vinculan en sus planes de desarrollo territorial la política de reintegración y reincorporación en 2020</t>
  </si>
  <si>
    <t>Número de evaluaciones del proceso realizadas en 2020</t>
  </si>
  <si>
    <t>Nivel de avance en el fortalecimiento del Sistema de Información sobre el proceso de atención de la población objeto en 2020</t>
  </si>
  <si>
    <t>Porcentaje de implementación de la estrategia para el mantenimiento de las operaciones estadisticas certificadas en 2020</t>
  </si>
  <si>
    <t>Nivel de avance en implementación de los planes para el desarrollo de los enfoques diferenciales y de Genero en 2020</t>
  </si>
  <si>
    <t>Número de visitas estratégicas realizadas, para socialización de los procesos de Reintegración y Reincorporación</t>
  </si>
  <si>
    <t>Nivel de avance en la formulación del programa de armonización para personas pertenecientes a grupos étnicos con enfoque diferencial y de género en 2020</t>
  </si>
  <si>
    <t>OBJETIVOS ESTRATÉGICOS</t>
  </si>
  <si>
    <t>ESTRATEGIAS</t>
  </si>
  <si>
    <t>PRODUCTOS</t>
  </si>
  <si>
    <t>INDICADORES</t>
  </si>
  <si>
    <t>RESPONSABLE</t>
  </si>
  <si>
    <t>UNIDAD DE MEDIDA</t>
  </si>
  <si>
    <t>ANUAL</t>
  </si>
  <si>
    <t>T1</t>
  </si>
  <si>
    <t>T2</t>
  </si>
  <si>
    <t>T3</t>
  </si>
  <si>
    <t>T4</t>
  </si>
  <si>
    <t>METAS</t>
  </si>
  <si>
    <t>Min.: 90%  
Est.: 95% 
Máx.: 100%</t>
  </si>
  <si>
    <t>Min.: 95%  
Est.: 95% 
Máx.: 100%</t>
  </si>
  <si>
    <t>PLAN DE ACCIÓN INSTITUCIONAL 2020</t>
  </si>
  <si>
    <t>4.1. Coordinar la estrategia de corresponsabilidad con actores externos para el fortalecimiento de los procesos de la Entidad</t>
  </si>
  <si>
    <t>Elaborado por: Oficina Asesora de Planeación
Versión 1 por: Cómite Directivo de Diciembre 20 de 2019
Fuente: Dependencias responsables de ejecución del Plan de Acción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</si>
</sst>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2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6">
    <xf numFmtId="0" fontId="0" fillId="0" borderId="0"/>
    <xf numFmtId="0" fontId="1" fillId="0" borderId="1">
      <alignment horizontal="left" vertical="center" wrapText="1"/>
    </xf>
    <xf numFmtId="0" fontId="3" fillId="0" borderId="1">
      <alignment horizontal="left" vertical="center" wrapText="1"/>
    </xf>
    <xf numFmtId="0" fontId="3" fillId="2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right" vertical="center"/>
    </xf>
    <xf numFmtId="0" fontId="2" fillId="3" borderId="1">
      <alignment horizontal="left" vertical="center"/>
    </xf>
    <xf numFmtId="0" fontId="2" fillId="3" borderId="1">
      <alignment horizontal="left" vertical="center"/>
    </xf>
    <xf numFmtId="0" fontId="2" fillId="3" borderId="1">
      <alignment horizontal="left" vertical="center"/>
    </xf>
    <xf numFmtId="0" fontId="2" fillId="3" borderId="1">
      <alignment horizontal="left" vertical="center"/>
    </xf>
    <xf numFmtId="0" fontId="2" fillId="3" borderId="1">
      <alignment horizontal="left" vertical="center"/>
    </xf>
    <xf numFmtId="0" fontId="2" fillId="3" borderId="1">
      <alignment horizontal="left" vertical="center"/>
    </xf>
    <xf numFmtId="0" fontId="2" fillId="3" borderId="1">
      <alignment horizontal="left" vertical="center"/>
    </xf>
    <xf numFmtId="0" fontId="2" fillId="3" borderId="1">
      <alignment horizontal="left" vertical="center"/>
    </xf>
    <xf numFmtId="0" fontId="2" fillId="3" borderId="1">
      <alignment horizontal="left" vertical="center"/>
    </xf>
    <xf numFmtId="0" fontId="2" fillId="3" borderId="1">
      <alignment horizontal="left" vertical="center"/>
    </xf>
    <xf numFmtId="0" fontId="2" fillId="3" borderId="1">
      <alignment horizontal="left" vertical="center"/>
    </xf>
    <xf numFmtId="0" fontId="2" fillId="3" borderId="1">
      <alignment horizontal="left" vertical="center"/>
    </xf>
    <xf numFmtId="0" fontId="2" fillId="3" borderId="1">
      <alignment horizontal="left" vertical="center"/>
    </xf>
    <xf numFmtId="0" fontId="2" fillId="3" borderId="1">
      <alignment horizontal="left" vertical="center"/>
    </xf>
    <xf numFmtId="0" fontId="2" fillId="3" borderId="1">
      <alignment horizontal="left" vertical="center"/>
    </xf>
    <xf numFmtId="0" fontId="2" fillId="3" borderId="1">
      <alignment horizontal="left" vertical="center"/>
    </xf>
    <xf numFmtId="0" fontId="2" fillId="3" borderId="1">
      <alignment horizontal="left" vertical="center"/>
    </xf>
    <xf numFmtId="0" fontId="2" fillId="3" borderId="1">
      <alignment horizontal="left" vertical="center"/>
    </xf>
    <xf numFmtId="0" fontId="2" fillId="3" borderId="1">
      <alignment horizontal="left" vertical="center"/>
    </xf>
    <xf numFmtId="0" fontId="2" fillId="3" borderId="1">
      <alignment horizontal="left" vertical="center"/>
    </xf>
    <xf numFmtId="0" fontId="2" fillId="3" borderId="1">
      <alignment horizontal="left" vertical="center"/>
    </xf>
    <xf numFmtId="0" fontId="2" fillId="4" borderId="1">
      <alignment horizontal="left" vertical="center"/>
    </xf>
    <xf numFmtId="0" fontId="2" fillId="3" borderId="1">
      <alignment horizontal="left" vertical="center"/>
    </xf>
    <xf numFmtId="0" fontId="2" fillId="3" borderId="1">
      <alignment horizontal="left" vertical="center"/>
    </xf>
    <xf numFmtId="0" fontId="2" fillId="3" borderId="1">
      <alignment horizontal="left" vertical="center"/>
    </xf>
    <xf numFmtId="0" fontId="2" fillId="3" borderId="1">
      <alignment horizontal="left" vertical="center"/>
    </xf>
    <xf numFmtId="0" fontId="2" fillId="3" borderId="1">
      <alignment horizontal="left" vertical="center"/>
    </xf>
    <xf numFmtId="0" fontId="2" fillId="3" borderId="1">
      <alignment horizontal="left" vertical="center"/>
    </xf>
    <xf numFmtId="0" fontId="2" fillId="3" borderId="1">
      <alignment horizontal="left" vertical="center"/>
    </xf>
    <xf numFmtId="0" fontId="2" fillId="3" borderId="1">
      <alignment horizontal="left" vertical="center"/>
    </xf>
    <xf numFmtId="0" fontId="2" fillId="3" borderId="1">
      <alignment horizontal="left" vertical="center"/>
    </xf>
    <xf numFmtId="0" fontId="2" fillId="3" borderId="1">
      <alignment horizontal="left" vertical="center"/>
    </xf>
    <xf numFmtId="0" fontId="2" fillId="4" borderId="1">
      <alignment horizontal="left" vertical="center"/>
    </xf>
    <xf numFmtId="0" fontId="2" fillId="3" borderId="1">
      <alignment horizontal="left" vertical="center"/>
    </xf>
    <xf numFmtId="0" fontId="2" fillId="3" borderId="1">
      <alignment horizontal="left" vertical="center"/>
    </xf>
    <xf numFmtId="0" fontId="2" fillId="3" borderId="1">
      <alignment horizontal="left" vertical="center"/>
    </xf>
    <xf numFmtId="0" fontId="2" fillId="3" borderId="1">
      <alignment horizontal="left" vertical="center"/>
    </xf>
    <xf numFmtId="0" fontId="2" fillId="3" borderId="1">
      <alignment horizontal="left" vertical="center"/>
    </xf>
    <xf numFmtId="0" fontId="2" fillId="3" borderId="1">
      <alignment horizontal="left" vertical="center"/>
    </xf>
    <xf numFmtId="0" fontId="2" fillId="3" borderId="1">
      <alignment horizontal="left" vertical="center"/>
    </xf>
    <xf numFmtId="0" fontId="2" fillId="3" borderId="1">
      <alignment horizontal="left" vertical="center"/>
    </xf>
    <xf numFmtId="0" fontId="2" fillId="3" borderId="1">
      <alignment horizontal="left" vertical="center"/>
    </xf>
    <xf numFmtId="0" fontId="2" fillId="3" borderId="1">
      <alignment horizontal="left" vertical="center"/>
    </xf>
    <xf numFmtId="0" fontId="2" fillId="4" borderId="1">
      <alignment horizontal="left" vertical="center"/>
    </xf>
    <xf numFmtId="0" fontId="2" fillId="3" borderId="1">
      <alignment horizontal="left" vertical="center"/>
    </xf>
    <xf numFmtId="0" fontId="2" fillId="3" borderId="1">
      <alignment horizontal="left" vertical="center"/>
    </xf>
    <xf numFmtId="0" fontId="2" fillId="3" borderId="1">
      <alignment horizontal="left" vertical="center"/>
    </xf>
    <xf numFmtId="0" fontId="2" fillId="3" borderId="1">
      <alignment horizontal="left" vertical="center"/>
    </xf>
    <xf numFmtId="9" fontId="4" fillId="0" borderId="0" applyFont="0" applyFill="0" applyBorder="0" applyAlignment="0" applyProtection="0"/>
    <xf numFmtId="0" fontId="2" fillId="0" borderId="9">
      <alignment horizontal="center" vertical="center" wrapText="1"/>
    </xf>
  </cellStyleXfs>
  <cellXfs count="68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6" fillId="0" borderId="9" xfId="4" applyNumberFormat="1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9" fontId="7" fillId="0" borderId="9" xfId="0" applyNumberFormat="1" applyFont="1" applyFill="1" applyBorder="1" applyAlignment="1">
      <alignment horizontal="center" vertical="center" wrapText="1"/>
    </xf>
    <xf numFmtId="9" fontId="2" fillId="0" borderId="9" xfId="0" applyNumberFormat="1" applyFont="1" applyFill="1" applyBorder="1" applyAlignment="1">
      <alignment horizontal="center" vertical="center" wrapText="1"/>
    </xf>
    <xf numFmtId="0" fontId="2" fillId="0" borderId="9" xfId="5" applyNumberFormat="1" applyFont="1" applyFill="1" applyBorder="1" applyAlignment="1" applyProtection="1">
      <alignment horizontal="center" vertical="center"/>
    </xf>
    <xf numFmtId="0" fontId="3" fillId="0" borderId="9" xfId="5" applyNumberFormat="1" applyFont="1" applyFill="1" applyBorder="1" applyAlignment="1" applyProtection="1">
      <alignment horizontal="center" vertical="center"/>
    </xf>
    <xf numFmtId="0" fontId="5" fillId="0" borderId="9" xfId="55" applyNumberFormat="1" applyFont="1" applyFill="1" applyBorder="1" applyAlignment="1" applyProtection="1">
      <alignment horizontal="center" vertical="center" wrapText="1"/>
    </xf>
    <xf numFmtId="9" fontId="3" fillId="0" borderId="9" xfId="5" applyNumberFormat="1" applyFont="1" applyFill="1" applyBorder="1" applyAlignment="1" applyProtection="1">
      <alignment horizontal="center" vertical="center"/>
    </xf>
    <xf numFmtId="9" fontId="5" fillId="0" borderId="9" xfId="55" applyNumberFormat="1" applyFont="1" applyFill="1" applyBorder="1" applyAlignment="1" applyProtection="1">
      <alignment horizontal="center" vertical="center" wrapText="1"/>
    </xf>
    <xf numFmtId="9" fontId="3" fillId="0" borderId="9" xfId="54" applyFont="1" applyFill="1" applyBorder="1" applyAlignment="1" applyProtection="1">
      <alignment horizontal="center" vertical="center"/>
    </xf>
    <xf numFmtId="9" fontId="2" fillId="0" borderId="9" xfId="54" applyFont="1" applyFill="1" applyBorder="1" applyAlignment="1" applyProtection="1">
      <alignment horizontal="center" vertical="center" wrapText="1"/>
    </xf>
    <xf numFmtId="9" fontId="2" fillId="0" borderId="9" xfId="55" applyNumberFormat="1" applyFont="1" applyFill="1" applyBorder="1" applyAlignment="1" applyProtection="1">
      <alignment horizontal="center" vertical="center" wrapText="1"/>
    </xf>
    <xf numFmtId="9" fontId="2" fillId="0" borderId="9" xfId="54" applyFont="1" applyFill="1" applyBorder="1" applyAlignment="1">
      <alignment horizontal="center" vertical="center" wrapText="1"/>
    </xf>
    <xf numFmtId="9" fontId="3" fillId="0" borderId="9" xfId="54" applyFont="1" applyFill="1" applyBorder="1" applyAlignment="1">
      <alignment horizontal="center" vertical="center" wrapText="1"/>
    </xf>
    <xf numFmtId="9" fontId="5" fillId="0" borderId="9" xfId="5" applyNumberFormat="1" applyFont="1" applyFill="1" applyBorder="1" applyAlignment="1" applyProtection="1">
      <alignment horizontal="center" vertical="center"/>
    </xf>
    <xf numFmtId="0" fontId="5" fillId="0" borderId="9" xfId="5" applyNumberFormat="1" applyFont="1" applyFill="1" applyBorder="1" applyAlignment="1" applyProtection="1">
      <alignment horizontal="center" vertical="center"/>
    </xf>
    <xf numFmtId="9" fontId="2" fillId="0" borderId="9" xfId="5" applyNumberFormat="1" applyFont="1" applyFill="1" applyBorder="1" applyAlignment="1" applyProtection="1">
      <alignment horizontal="center" vertical="center"/>
    </xf>
    <xf numFmtId="0" fontId="8" fillId="0" borderId="9" xfId="4" applyNumberFormat="1" applyFont="1" applyFill="1" applyBorder="1" applyAlignment="1" applyProtection="1">
      <alignment horizontal="center" vertical="center" wrapText="1"/>
    </xf>
    <xf numFmtId="0" fontId="2" fillId="0" borderId="9" xfId="55" applyNumberFormat="1" applyFont="1" applyFill="1" applyBorder="1" applyAlignment="1" applyProtection="1">
      <alignment horizontal="center" vertical="center" wrapText="1"/>
    </xf>
    <xf numFmtId="0" fontId="3" fillId="0" borderId="9" xfId="5" applyNumberFormat="1" applyFont="1" applyFill="1" applyBorder="1" applyAlignment="1" applyProtection="1">
      <alignment horizontal="center" vertical="center" wrapText="1"/>
    </xf>
    <xf numFmtId="0" fontId="2" fillId="0" borderId="9" xfId="4" applyNumberFormat="1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5" applyNumberFormat="1" applyFont="1" applyFill="1" applyBorder="1" applyAlignment="1" applyProtection="1">
      <alignment horizontal="center" vertical="center" wrapText="1"/>
    </xf>
    <xf numFmtId="0" fontId="5" fillId="0" borderId="9" xfId="4" applyNumberFormat="1" applyFont="1" applyFill="1" applyBorder="1" applyAlignment="1" applyProtection="1">
      <alignment horizontal="center" vertical="center" wrapText="1"/>
    </xf>
    <xf numFmtId="0" fontId="2" fillId="0" borderId="9" xfId="4" applyFont="1" applyFill="1" applyBorder="1" applyAlignment="1" applyProtection="1">
      <alignment horizontal="center" vertical="center" wrapText="1"/>
    </xf>
    <xf numFmtId="9" fontId="2" fillId="0" borderId="9" xfId="54" applyFont="1" applyFill="1" applyBorder="1" applyAlignment="1" applyProtection="1">
      <alignment horizontal="center" vertical="center"/>
    </xf>
    <xf numFmtId="10" fontId="2" fillId="0" borderId="9" xfId="5" applyNumberFormat="1" applyFont="1" applyFill="1" applyBorder="1" applyAlignment="1" applyProtection="1">
      <alignment horizontal="center" vertical="center"/>
    </xf>
    <xf numFmtId="10" fontId="6" fillId="0" borderId="9" xfId="4" applyNumberFormat="1" applyFont="1" applyFill="1" applyBorder="1" applyAlignment="1" applyProtection="1">
      <alignment horizontal="center" vertical="center" wrapText="1"/>
    </xf>
    <xf numFmtId="9" fontId="2" fillId="0" borderId="9" xfId="4" applyNumberFormat="1" applyFont="1" applyFill="1" applyBorder="1" applyAlignment="1" applyProtection="1">
      <alignment horizontal="center" vertical="center" wrapText="1"/>
    </xf>
    <xf numFmtId="9" fontId="6" fillId="0" borderId="9" xfId="4" applyNumberFormat="1" applyFont="1" applyFill="1" applyBorder="1" applyAlignment="1" applyProtection="1">
      <alignment horizontal="center" vertical="center" wrapText="1"/>
    </xf>
    <xf numFmtId="9" fontId="0" fillId="0" borderId="9" xfId="0" applyNumberFormat="1" applyFill="1" applyBorder="1" applyAlignment="1">
      <alignment horizontal="center" vertical="center" wrapText="1"/>
    </xf>
    <xf numFmtId="10" fontId="2" fillId="0" borderId="9" xfId="4" applyNumberFormat="1" applyFont="1" applyFill="1" applyBorder="1" applyAlignment="1" applyProtection="1">
      <alignment horizontal="center" vertical="center" wrapText="1"/>
    </xf>
    <xf numFmtId="0" fontId="1" fillId="0" borderId="7" xfId="1" applyNumberFormat="1" applyFont="1" applyFill="1" applyBorder="1" applyAlignment="1" applyProtection="1">
      <alignment horizontal="center" vertical="center" wrapText="1"/>
    </xf>
    <xf numFmtId="0" fontId="1" fillId="0" borderId="8" xfId="1" applyNumberFormat="1" applyFont="1" applyFill="1" applyBorder="1" applyAlignment="1" applyProtection="1">
      <alignment horizontal="center" vertical="center" wrapText="1"/>
    </xf>
    <xf numFmtId="0" fontId="1" fillId="0" borderId="5" xfId="1" applyNumberFormat="1" applyFont="1" applyFill="1" applyBorder="1" applyAlignment="1" applyProtection="1">
      <alignment horizontal="center" vertical="center" wrapText="1"/>
    </xf>
    <xf numFmtId="0" fontId="7" fillId="0" borderId="9" xfId="4" applyNumberFormat="1" applyFont="1" applyFill="1" applyBorder="1" applyAlignment="1" applyProtection="1">
      <alignment horizontal="center" vertical="center" wrapText="1"/>
    </xf>
    <xf numFmtId="0" fontId="3" fillId="0" borderId="9" xfId="3" applyNumberFormat="1" applyFont="1" applyFill="1" applyBorder="1" applyAlignment="1" applyProtection="1">
      <alignment horizontal="center" vertical="center" wrapText="1"/>
    </xf>
    <xf numFmtId="1" fontId="2" fillId="0" borderId="9" xfId="54" applyNumberFormat="1" applyFont="1" applyFill="1" applyBorder="1" applyAlignment="1" applyProtection="1">
      <alignment horizontal="center" vertical="center" wrapText="1"/>
    </xf>
    <xf numFmtId="1" fontId="2" fillId="0" borderId="9" xfId="4" applyNumberFormat="1" applyFont="1" applyFill="1" applyBorder="1" applyAlignment="1" applyProtection="1">
      <alignment horizontal="center" vertical="center" wrapText="1"/>
    </xf>
    <xf numFmtId="0" fontId="2" fillId="0" borderId="9" xfId="3" applyNumberFormat="1" applyFont="1" applyFill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2" fillId="0" borderId="9" xfId="55" applyNumberFormat="1" applyFont="1" applyFill="1" applyBorder="1" applyAlignment="1" applyProtection="1">
      <alignment horizontal="center" vertical="center" wrapText="1"/>
    </xf>
    <xf numFmtId="0" fontId="2" fillId="0" borderId="9" xfId="4" applyNumberFormat="1" applyFont="1" applyFill="1" applyBorder="1" applyAlignment="1" applyProtection="1">
      <alignment horizontal="center" vertical="center" wrapText="1"/>
    </xf>
    <xf numFmtId="0" fontId="3" fillId="6" borderId="10" xfId="0" applyFont="1" applyFill="1" applyBorder="1" applyAlignment="1">
      <alignment horizontal="left" vertical="center" wrapText="1"/>
    </xf>
    <xf numFmtId="0" fontId="3" fillId="6" borderId="11" xfId="0" applyFont="1" applyFill="1" applyBorder="1" applyAlignment="1">
      <alignment horizontal="left" vertical="center" wrapText="1"/>
    </xf>
    <xf numFmtId="0" fontId="3" fillId="6" borderId="12" xfId="0" applyFont="1" applyFill="1" applyBorder="1" applyAlignment="1">
      <alignment horizontal="left" vertical="center" wrapText="1"/>
    </xf>
    <xf numFmtId="0" fontId="9" fillId="0" borderId="13" xfId="1" applyNumberFormat="1" applyFont="1" applyFill="1" applyBorder="1" applyAlignment="1" applyProtection="1">
      <alignment horizontal="center" vertical="center" wrapText="1"/>
    </xf>
    <xf numFmtId="0" fontId="9" fillId="0" borderId="6" xfId="1" applyNumberFormat="1" applyFont="1" applyFill="1" applyBorder="1" applyAlignment="1" applyProtection="1">
      <alignment horizontal="center" vertical="center" wrapText="1"/>
    </xf>
    <xf numFmtId="0" fontId="9" fillId="0" borderId="14" xfId="1" applyNumberFormat="1" applyFont="1" applyFill="1" applyBorder="1" applyAlignment="1" applyProtection="1">
      <alignment horizontal="center" vertical="center" wrapText="1"/>
    </xf>
    <xf numFmtId="0" fontId="9" fillId="0" borderId="7" xfId="1" applyNumberFormat="1" applyFont="1" applyFill="1" applyBorder="1" applyAlignment="1" applyProtection="1">
      <alignment horizontal="center" vertical="center" wrapText="1"/>
    </xf>
    <xf numFmtId="0" fontId="9" fillId="0" borderId="8" xfId="1" applyNumberFormat="1" applyFont="1" applyFill="1" applyBorder="1" applyAlignment="1" applyProtection="1">
      <alignment horizontal="center" vertical="center" wrapText="1"/>
    </xf>
    <xf numFmtId="0" fontId="9" fillId="0" borderId="5" xfId="1" applyNumberFormat="1" applyFont="1" applyFill="1" applyBorder="1" applyAlignment="1" applyProtection="1">
      <alignment horizontal="center" vertical="center" wrapText="1"/>
    </xf>
    <xf numFmtId="0" fontId="2" fillId="0" borderId="9" xfId="55" applyNumberFormat="1" applyFont="1" applyFill="1" applyBorder="1" applyAlignment="1" applyProtection="1">
      <alignment horizontal="center" vertical="center" wrapText="1"/>
    </xf>
    <xf numFmtId="0" fontId="5" fillId="0" borderId="9" xfId="55" applyNumberFormat="1" applyFont="1" applyFill="1" applyBorder="1" applyAlignment="1" applyProtection="1">
      <alignment horizontal="center" vertical="center" wrapText="1"/>
    </xf>
    <xf numFmtId="0" fontId="3" fillId="5" borderId="9" xfId="3" applyNumberFormat="1" applyFont="1" applyFill="1" applyBorder="1" applyAlignment="1" applyProtection="1">
      <alignment horizontal="center" vertical="center" wrapText="1"/>
    </xf>
    <xf numFmtId="0" fontId="3" fillId="0" borderId="9" xfId="3" applyNumberFormat="1" applyFont="1" applyFill="1" applyBorder="1" applyAlignment="1" applyProtection="1">
      <alignment horizontal="center" vertical="center" wrapText="1"/>
    </xf>
    <xf numFmtId="0" fontId="1" fillId="0" borderId="9" xfId="1" applyNumberFormat="1" applyFont="1" applyFill="1" applyBorder="1" applyAlignment="1" applyProtection="1">
      <alignment horizontal="center" vertical="center" wrapText="1"/>
    </xf>
    <xf numFmtId="0" fontId="2" fillId="0" borderId="9" xfId="4" applyFont="1" applyFill="1" applyBorder="1" applyAlignment="1" applyProtection="1">
      <alignment horizontal="center" vertical="center" wrapText="1"/>
    </xf>
    <xf numFmtId="0" fontId="2" fillId="0" borderId="9" xfId="4" applyNumberFormat="1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2" xfId="55" applyNumberFormat="1" applyFont="1" applyFill="1" applyBorder="1" applyAlignment="1" applyProtection="1">
      <alignment horizontal="center" vertical="center" wrapText="1"/>
    </xf>
    <xf numFmtId="0" fontId="2" fillId="0" borderId="3" xfId="55" applyNumberFormat="1" applyFont="1" applyFill="1" applyBorder="1" applyAlignment="1" applyProtection="1">
      <alignment horizontal="center" vertical="center" wrapText="1"/>
    </xf>
    <xf numFmtId="0" fontId="2" fillId="0" borderId="4" xfId="55" applyNumberFormat="1" applyFont="1" applyFill="1" applyBorder="1" applyAlignment="1" applyProtection="1">
      <alignment horizontal="center" vertical="center" wrapText="1"/>
    </xf>
    <xf numFmtId="0" fontId="2" fillId="0" borderId="2" xfId="4" applyNumberFormat="1" applyFont="1" applyFill="1" applyBorder="1" applyAlignment="1" applyProtection="1">
      <alignment horizontal="center" vertical="center" wrapText="1"/>
    </xf>
    <xf numFmtId="0" fontId="2" fillId="0" borderId="3" xfId="4" applyNumberFormat="1" applyFont="1" applyFill="1" applyBorder="1" applyAlignment="1" applyProtection="1">
      <alignment horizontal="center" vertical="center" wrapText="1"/>
    </xf>
    <xf numFmtId="0" fontId="2" fillId="0" borderId="4" xfId="4" applyNumberFormat="1" applyFont="1" applyFill="1" applyBorder="1" applyAlignment="1" applyProtection="1">
      <alignment horizontal="center" vertical="center" wrapText="1"/>
    </xf>
  </cellXfs>
  <cellStyles count="56">
    <cellStyle name="5726_5090_0" xfId="6"/>
    <cellStyle name="5727_5129_0" xfId="8"/>
    <cellStyle name="5728_5110_0" xfId="7"/>
    <cellStyle name="5729_5130_0" xfId="9"/>
    <cellStyle name="5730_5389_0" xfId="10"/>
    <cellStyle name="5731_5097_0" xfId="11"/>
    <cellStyle name="5732_5131_0" xfId="12"/>
    <cellStyle name="5733_5105_0" xfId="13"/>
    <cellStyle name="5734_5108_0" xfId="14"/>
    <cellStyle name="5735_5401_0" xfId="16"/>
    <cellStyle name="5736_5127_0" xfId="15"/>
    <cellStyle name="5737_5122_0" xfId="17"/>
    <cellStyle name="5738_5125_0" xfId="18"/>
    <cellStyle name="5739_5113_0" xfId="19"/>
    <cellStyle name="5740_5115_0" xfId="21"/>
    <cellStyle name="5741_5403_0" xfId="20"/>
    <cellStyle name="5742_5136_0" xfId="22"/>
    <cellStyle name="5743_5137_0" xfId="23"/>
    <cellStyle name="5744_5140_0" xfId="26"/>
    <cellStyle name="5745_5138_0" xfId="24"/>
    <cellStyle name="5746_5139_0" xfId="25"/>
    <cellStyle name="5747_5434_0" xfId="36"/>
    <cellStyle name="5748_5156_0" xfId="34"/>
    <cellStyle name="5749_5157_0" xfId="35"/>
    <cellStyle name="5750_5152_0" xfId="32"/>
    <cellStyle name="5751_5155_0" xfId="33"/>
    <cellStyle name="5752_5482_0" xfId="37"/>
    <cellStyle name="5753_5190_0" xfId="41"/>
    <cellStyle name="5754_5191_0" xfId="42"/>
    <cellStyle name="5755_5151_0" xfId="40"/>
    <cellStyle name="5756_5145_0" xfId="39"/>
    <cellStyle name="5757_5144_0" xfId="31"/>
    <cellStyle name="5758_5143_0" xfId="30"/>
    <cellStyle name="5759_5142_0" xfId="29"/>
    <cellStyle name="5760_5141_0" xfId="28"/>
    <cellStyle name="5761_3615_0" xfId="45"/>
    <cellStyle name="5762_5198_0" xfId="44"/>
    <cellStyle name="5763_5211_0" xfId="46"/>
    <cellStyle name="5764_5114_0" xfId="47"/>
    <cellStyle name="5765_5502_0" xfId="48"/>
    <cellStyle name="5766_5153_0" xfId="43"/>
    <cellStyle name="5767_5160_0" xfId="50"/>
    <cellStyle name="5771_5116_0" xfId="51"/>
    <cellStyle name="5772_5146_0" xfId="52"/>
    <cellStyle name="5773_5154_0" xfId="53"/>
    <cellStyle name="6291_5606_0" xfId="49"/>
    <cellStyle name="6400_5699_0" xfId="27"/>
    <cellStyle name="6401_5706_0" xfId="38"/>
    <cellStyle name="cabecera" xfId="1"/>
    <cellStyle name="head" xfId="3"/>
    <cellStyle name="Normal" xfId="0" builtinId="0"/>
    <cellStyle name="numero" xfId="5"/>
    <cellStyle name="Porcentaje" xfId="54" builtinId="5"/>
    <cellStyle name="subtitulo" xfId="2"/>
    <cellStyle name="texto" xfId="4"/>
    <cellStyle name="texto 2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163286</xdr:colOff>
      <xdr:row>0</xdr:row>
      <xdr:rowOff>136069</xdr:rowOff>
    </xdr:from>
    <xdr:to>
      <xdr:col>2</xdr:col>
      <xdr:colOff>1862679</xdr:colOff>
      <xdr:row>1</xdr:row>
      <xdr:rowOff>85280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97" t="34567" r="13113" b="34544"/>
        <a:stretch/>
      </xdr:blipFill>
      <xdr:spPr>
        <a:xfrm>
          <a:off x="163286" y="136069"/>
          <a:ext cx="5904000" cy="9017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tabSelected="1" topLeftCell="A100" zoomScale="70" zoomScaleNormal="70" workbookViewId="0">
      <selection activeCell="G13" sqref="G13"/>
    </sheetView>
  </sheetViews>
  <sheetFormatPr baseColWidth="10" defaultColWidth="11.42578125" defaultRowHeight="12.75" x14ac:dyDescent="0.25"/>
  <cols>
    <col min="1" max="1" width="30.42578125" style="1" bestFit="1" customWidth="1"/>
    <col min="2" max="4" width="32.5703125" style="1" customWidth="1"/>
    <col min="5" max="6" width="31" style="1" customWidth="1"/>
    <col min="7" max="7" width="16.140625" style="1" customWidth="1"/>
    <col min="8" max="8" width="12.5703125" style="1" bestFit="1" customWidth="1"/>
    <col min="9" max="9" width="11.5703125" style="1" customWidth="1"/>
    <col min="10" max="10" width="12.7109375" style="1" customWidth="1"/>
    <col min="11" max="11" width="13.42578125" style="1" customWidth="1"/>
    <col min="12" max="12" width="13" style="1" customWidth="1"/>
    <col min="13" max="16384" width="11.42578125" style="1"/>
  </cols>
  <sheetData>
    <row r="1" spans="1:12" ht="75" customHeight="1" x14ac:dyDescent="0.25">
      <c r="A1" s="58"/>
      <c r="B1" s="58"/>
      <c r="C1" s="58"/>
      <c r="D1" s="48" t="s">
        <v>217</v>
      </c>
      <c r="E1" s="49"/>
      <c r="F1" s="49"/>
      <c r="G1" s="49"/>
      <c r="H1" s="49"/>
      <c r="I1" s="49"/>
      <c r="J1" s="49"/>
      <c r="K1" s="49"/>
      <c r="L1" s="50"/>
    </row>
    <row r="2" spans="1:12" ht="18" customHeight="1" x14ac:dyDescent="0.25">
      <c r="A2" s="58"/>
      <c r="B2" s="58"/>
      <c r="C2" s="58"/>
      <c r="D2" s="51"/>
      <c r="E2" s="52"/>
      <c r="F2" s="52"/>
      <c r="G2" s="52"/>
      <c r="H2" s="52"/>
      <c r="I2" s="52"/>
      <c r="J2" s="52"/>
      <c r="K2" s="52"/>
      <c r="L2" s="53"/>
    </row>
    <row r="3" spans="1:12" ht="12.75" customHeight="1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6"/>
    </row>
    <row r="4" spans="1:12" x14ac:dyDescent="0.25">
      <c r="A4" s="56" t="s">
        <v>203</v>
      </c>
      <c r="B4" s="56" t="s">
        <v>204</v>
      </c>
      <c r="C4" s="56" t="s">
        <v>0</v>
      </c>
      <c r="D4" s="56" t="s">
        <v>205</v>
      </c>
      <c r="E4" s="56" t="s">
        <v>206</v>
      </c>
      <c r="F4" s="56" t="s">
        <v>207</v>
      </c>
      <c r="G4" s="56" t="s">
        <v>208</v>
      </c>
      <c r="H4" s="57" t="s">
        <v>214</v>
      </c>
      <c r="I4" s="57"/>
      <c r="J4" s="57"/>
      <c r="K4" s="57"/>
      <c r="L4" s="57"/>
    </row>
    <row r="5" spans="1:12" x14ac:dyDescent="0.25">
      <c r="A5" s="56"/>
      <c r="B5" s="56"/>
      <c r="C5" s="56"/>
      <c r="D5" s="56"/>
      <c r="E5" s="56"/>
      <c r="F5" s="56"/>
      <c r="G5" s="56"/>
      <c r="H5" s="38" t="s">
        <v>209</v>
      </c>
      <c r="I5" s="38" t="s">
        <v>210</v>
      </c>
      <c r="J5" s="38" t="s">
        <v>211</v>
      </c>
      <c r="K5" s="38" t="s">
        <v>212</v>
      </c>
      <c r="L5" s="38" t="s">
        <v>213</v>
      </c>
    </row>
    <row r="6" spans="1:12" ht="63.75" x14ac:dyDescent="0.25">
      <c r="A6" s="54" t="s">
        <v>1</v>
      </c>
      <c r="B6" s="54" t="s">
        <v>2</v>
      </c>
      <c r="C6" s="20" t="s">
        <v>3</v>
      </c>
      <c r="D6" s="55" t="s">
        <v>140</v>
      </c>
      <c r="E6" s="20" t="s">
        <v>170</v>
      </c>
      <c r="F6" s="20" t="s">
        <v>141</v>
      </c>
      <c r="G6" s="20" t="s">
        <v>60</v>
      </c>
      <c r="H6" s="7">
        <v>1484</v>
      </c>
      <c r="I6" s="20" t="s">
        <v>137</v>
      </c>
      <c r="J6" s="20">
        <v>199</v>
      </c>
      <c r="K6" s="20" t="s">
        <v>137</v>
      </c>
      <c r="L6" s="20">
        <v>1484</v>
      </c>
    </row>
    <row r="7" spans="1:12" ht="38.25" x14ac:dyDescent="0.25">
      <c r="A7" s="54"/>
      <c r="B7" s="54"/>
      <c r="C7" s="20" t="s">
        <v>3</v>
      </c>
      <c r="D7" s="55"/>
      <c r="E7" s="20" t="s">
        <v>171</v>
      </c>
      <c r="F7" s="20" t="s">
        <v>142</v>
      </c>
      <c r="G7" s="20" t="s">
        <v>38</v>
      </c>
      <c r="H7" s="11">
        <v>0.4</v>
      </c>
      <c r="I7" s="12" t="s">
        <v>137</v>
      </c>
      <c r="J7" s="12"/>
      <c r="K7" s="12">
        <v>0.1</v>
      </c>
      <c r="L7" s="12">
        <v>0.1</v>
      </c>
    </row>
    <row r="8" spans="1:12" ht="38.25" x14ac:dyDescent="0.25">
      <c r="A8" s="54"/>
      <c r="B8" s="54"/>
      <c r="C8" s="20" t="s">
        <v>3</v>
      </c>
      <c r="D8" s="55"/>
      <c r="E8" s="20" t="s">
        <v>172</v>
      </c>
      <c r="F8" s="20" t="s">
        <v>142</v>
      </c>
      <c r="G8" s="20" t="s">
        <v>38</v>
      </c>
      <c r="H8" s="11">
        <v>0.5</v>
      </c>
      <c r="I8" s="12" t="s">
        <v>137</v>
      </c>
      <c r="J8" s="12">
        <v>0.15</v>
      </c>
      <c r="K8" s="12">
        <v>0.15</v>
      </c>
      <c r="L8" s="12">
        <v>0.2</v>
      </c>
    </row>
    <row r="9" spans="1:12" ht="38.25" x14ac:dyDescent="0.25">
      <c r="A9" s="54"/>
      <c r="B9" s="54"/>
      <c r="C9" s="20" t="s">
        <v>3</v>
      </c>
      <c r="D9" s="55"/>
      <c r="E9" s="20" t="s">
        <v>173</v>
      </c>
      <c r="F9" s="20" t="s">
        <v>143</v>
      </c>
      <c r="G9" s="20" t="s">
        <v>38</v>
      </c>
      <c r="H9" s="21" t="s">
        <v>215</v>
      </c>
      <c r="I9" s="20" t="s">
        <v>144</v>
      </c>
      <c r="J9" s="20" t="s">
        <v>144</v>
      </c>
      <c r="K9" s="20" t="s">
        <v>144</v>
      </c>
      <c r="L9" s="20" t="s">
        <v>144</v>
      </c>
    </row>
    <row r="10" spans="1:12" ht="38.25" x14ac:dyDescent="0.25">
      <c r="A10" s="54"/>
      <c r="B10" s="54"/>
      <c r="C10" s="20" t="s">
        <v>3</v>
      </c>
      <c r="D10" s="55"/>
      <c r="E10" s="20" t="s">
        <v>174</v>
      </c>
      <c r="F10" s="20" t="s">
        <v>143</v>
      </c>
      <c r="G10" s="20" t="s">
        <v>38</v>
      </c>
      <c r="H10" s="21" t="s">
        <v>216</v>
      </c>
      <c r="I10" s="24" t="s">
        <v>175</v>
      </c>
      <c r="J10" s="24" t="s">
        <v>175</v>
      </c>
      <c r="K10" s="24" t="s">
        <v>175</v>
      </c>
      <c r="L10" s="24" t="s">
        <v>175</v>
      </c>
    </row>
    <row r="11" spans="1:12" ht="38.25" x14ac:dyDescent="0.25">
      <c r="A11" s="54"/>
      <c r="B11" s="20" t="s">
        <v>4</v>
      </c>
      <c r="C11" s="20" t="s">
        <v>3</v>
      </c>
      <c r="D11" s="20" t="s">
        <v>130</v>
      </c>
      <c r="E11" s="20" t="s">
        <v>176</v>
      </c>
      <c r="F11" s="20" t="s">
        <v>131</v>
      </c>
      <c r="G11" s="20" t="s">
        <v>38</v>
      </c>
      <c r="H11" s="9">
        <v>0.7</v>
      </c>
      <c r="I11" s="13">
        <v>0.7</v>
      </c>
      <c r="J11" s="13">
        <v>0.7</v>
      </c>
      <c r="K11" s="13">
        <v>0.7</v>
      </c>
      <c r="L11" s="13">
        <v>0.7</v>
      </c>
    </row>
    <row r="12" spans="1:12" ht="25.5" x14ac:dyDescent="0.25">
      <c r="A12" s="54"/>
      <c r="B12" s="20" t="s">
        <v>5</v>
      </c>
      <c r="C12" s="20" t="s">
        <v>3</v>
      </c>
      <c r="D12" s="20" t="s">
        <v>146</v>
      </c>
      <c r="E12" s="20" t="s">
        <v>177</v>
      </c>
      <c r="F12" s="20" t="s">
        <v>147</v>
      </c>
      <c r="G12" s="20" t="s">
        <v>38</v>
      </c>
      <c r="H12" s="11">
        <v>0.3</v>
      </c>
      <c r="I12" s="6" t="s">
        <v>137</v>
      </c>
      <c r="J12" s="6" t="s">
        <v>137</v>
      </c>
      <c r="K12" s="6" t="s">
        <v>137</v>
      </c>
      <c r="L12" s="13">
        <v>0.3</v>
      </c>
    </row>
    <row r="13" spans="1:12" ht="63.75" x14ac:dyDescent="0.25">
      <c r="A13" s="54"/>
      <c r="B13" s="20" t="s">
        <v>145</v>
      </c>
      <c r="C13" s="20" t="s">
        <v>3</v>
      </c>
      <c r="D13" s="20" t="s">
        <v>148</v>
      </c>
      <c r="E13" s="20" t="s">
        <v>202</v>
      </c>
      <c r="F13" s="20" t="s">
        <v>149</v>
      </c>
      <c r="G13" s="20" t="s">
        <v>38</v>
      </c>
      <c r="H13" s="9">
        <v>1</v>
      </c>
      <c r="I13" s="13">
        <v>0.2</v>
      </c>
      <c r="J13" s="13">
        <v>0.5</v>
      </c>
      <c r="K13" s="13">
        <v>1</v>
      </c>
      <c r="L13" s="13" t="s">
        <v>137</v>
      </c>
    </row>
    <row r="14" spans="1:12" ht="25.5" x14ac:dyDescent="0.25">
      <c r="A14" s="54"/>
      <c r="B14" s="20" t="s">
        <v>132</v>
      </c>
      <c r="C14" s="20" t="s">
        <v>3</v>
      </c>
      <c r="D14" s="20" t="s">
        <v>133</v>
      </c>
      <c r="E14" s="20" t="s">
        <v>178</v>
      </c>
      <c r="F14" s="20" t="s">
        <v>131</v>
      </c>
      <c r="G14" s="20" t="s">
        <v>60</v>
      </c>
      <c r="H14" s="7">
        <v>700</v>
      </c>
      <c r="I14" s="20">
        <v>105</v>
      </c>
      <c r="J14" s="20">
        <v>350</v>
      </c>
      <c r="K14" s="20">
        <v>595</v>
      </c>
      <c r="L14" s="20">
        <v>700</v>
      </c>
    </row>
    <row r="15" spans="1:12" ht="63.75" x14ac:dyDescent="0.25">
      <c r="A15" s="62" t="s">
        <v>6</v>
      </c>
      <c r="B15" s="54" t="s">
        <v>7</v>
      </c>
      <c r="C15" s="54" t="s">
        <v>3</v>
      </c>
      <c r="D15" s="8" t="s">
        <v>150</v>
      </c>
      <c r="E15" s="20" t="s">
        <v>179</v>
      </c>
      <c r="F15" s="20" t="s">
        <v>141</v>
      </c>
      <c r="G15" s="20" t="s">
        <v>38</v>
      </c>
      <c r="H15" s="9">
        <v>0.84</v>
      </c>
      <c r="I15" s="6" t="s">
        <v>137</v>
      </c>
      <c r="J15" s="14">
        <v>0.3</v>
      </c>
      <c r="K15" s="14">
        <v>0.6</v>
      </c>
      <c r="L15" s="14">
        <v>0.84</v>
      </c>
    </row>
    <row r="16" spans="1:12" ht="38.25" x14ac:dyDescent="0.25">
      <c r="A16" s="63"/>
      <c r="B16" s="54"/>
      <c r="C16" s="54"/>
      <c r="D16" s="8" t="s">
        <v>151</v>
      </c>
      <c r="E16" s="20" t="s">
        <v>180</v>
      </c>
      <c r="F16" s="20" t="s">
        <v>141</v>
      </c>
      <c r="G16" s="20" t="s">
        <v>38</v>
      </c>
      <c r="H16" s="9">
        <v>0.8</v>
      </c>
      <c r="I16" s="12">
        <v>0.8</v>
      </c>
      <c r="J16" s="12">
        <v>0.8</v>
      </c>
      <c r="K16" s="12">
        <v>0.8</v>
      </c>
      <c r="L16" s="12">
        <v>0.8</v>
      </c>
    </row>
    <row r="17" spans="1:12" ht="63.75" x14ac:dyDescent="0.25">
      <c r="A17" s="63"/>
      <c r="B17" s="54"/>
      <c r="C17" s="54"/>
      <c r="D17" s="55" t="s">
        <v>152</v>
      </c>
      <c r="E17" s="20" t="s">
        <v>181</v>
      </c>
      <c r="F17" s="20" t="s">
        <v>141</v>
      </c>
      <c r="G17" s="20" t="s">
        <v>38</v>
      </c>
      <c r="H17" s="15">
        <v>0.9</v>
      </c>
      <c r="I17" s="12" t="s">
        <v>137</v>
      </c>
      <c r="J17" s="12">
        <v>0.9</v>
      </c>
      <c r="K17" s="12">
        <v>0.9</v>
      </c>
      <c r="L17" s="12">
        <v>0.9</v>
      </c>
    </row>
    <row r="18" spans="1:12" ht="63.75" x14ac:dyDescent="0.25">
      <c r="A18" s="63"/>
      <c r="B18" s="54"/>
      <c r="C18" s="54"/>
      <c r="D18" s="55"/>
      <c r="E18" s="20" t="s">
        <v>182</v>
      </c>
      <c r="F18" s="20" t="s">
        <v>141</v>
      </c>
      <c r="G18" s="20" t="s">
        <v>38</v>
      </c>
      <c r="H18" s="11">
        <v>0.9</v>
      </c>
      <c r="I18" s="12">
        <v>0.9</v>
      </c>
      <c r="J18" s="12">
        <v>0.9</v>
      </c>
      <c r="K18" s="12">
        <v>0.9</v>
      </c>
      <c r="L18" s="12">
        <v>0.9</v>
      </c>
    </row>
    <row r="19" spans="1:12" ht="38.25" x14ac:dyDescent="0.25">
      <c r="A19" s="63"/>
      <c r="B19" s="54"/>
      <c r="C19" s="54"/>
      <c r="D19" s="8" t="s">
        <v>183</v>
      </c>
      <c r="E19" s="20" t="s">
        <v>184</v>
      </c>
      <c r="F19" s="20" t="s">
        <v>141</v>
      </c>
      <c r="G19" s="20" t="s">
        <v>60</v>
      </c>
      <c r="H19" s="7">
        <v>11534</v>
      </c>
      <c r="I19" s="20">
        <v>6600</v>
      </c>
      <c r="J19" s="20">
        <v>8737</v>
      </c>
      <c r="K19" s="20">
        <v>9674</v>
      </c>
      <c r="L19" s="20">
        <v>11534</v>
      </c>
    </row>
    <row r="20" spans="1:12" ht="38.25" x14ac:dyDescent="0.25">
      <c r="A20" s="63"/>
      <c r="B20" s="54"/>
      <c r="C20" s="54"/>
      <c r="D20" s="8" t="s">
        <v>153</v>
      </c>
      <c r="E20" s="20" t="s">
        <v>185</v>
      </c>
      <c r="F20" s="20" t="s">
        <v>141</v>
      </c>
      <c r="G20" s="20" t="s">
        <v>60</v>
      </c>
      <c r="H20" s="7">
        <v>1060</v>
      </c>
      <c r="I20" s="20">
        <v>205</v>
      </c>
      <c r="J20" s="20">
        <v>522</v>
      </c>
      <c r="K20" s="20">
        <v>832</v>
      </c>
      <c r="L20" s="20">
        <v>1060</v>
      </c>
    </row>
    <row r="21" spans="1:12" ht="63.75" x14ac:dyDescent="0.25">
      <c r="A21" s="63"/>
      <c r="B21" s="54" t="s">
        <v>8</v>
      </c>
      <c r="C21" s="54" t="s">
        <v>3</v>
      </c>
      <c r="D21" s="54" t="s">
        <v>154</v>
      </c>
      <c r="E21" s="20" t="s">
        <v>186</v>
      </c>
      <c r="F21" s="20" t="s">
        <v>155</v>
      </c>
      <c r="G21" s="20" t="s">
        <v>38</v>
      </c>
      <c r="H21" s="21" t="s">
        <v>156</v>
      </c>
      <c r="I21" s="20" t="s">
        <v>156</v>
      </c>
      <c r="J21" s="20" t="s">
        <v>156</v>
      </c>
      <c r="K21" s="20" t="s">
        <v>156</v>
      </c>
      <c r="L21" s="20" t="s">
        <v>156</v>
      </c>
    </row>
    <row r="22" spans="1:12" ht="63.75" x14ac:dyDescent="0.25">
      <c r="A22" s="64"/>
      <c r="B22" s="54"/>
      <c r="C22" s="54"/>
      <c r="D22" s="54"/>
      <c r="E22" s="20" t="s">
        <v>187</v>
      </c>
      <c r="F22" s="20" t="s">
        <v>155</v>
      </c>
      <c r="G22" s="20" t="s">
        <v>38</v>
      </c>
      <c r="H22" s="21" t="s">
        <v>157</v>
      </c>
      <c r="I22" s="20" t="s">
        <v>157</v>
      </c>
      <c r="J22" s="20" t="s">
        <v>157</v>
      </c>
      <c r="K22" s="20" t="s">
        <v>157</v>
      </c>
      <c r="L22" s="20" t="s">
        <v>157</v>
      </c>
    </row>
    <row r="23" spans="1:12" ht="63.75" x14ac:dyDescent="0.25">
      <c r="A23" s="62" t="s">
        <v>9</v>
      </c>
      <c r="B23" s="54" t="s">
        <v>10</v>
      </c>
      <c r="C23" s="54" t="s">
        <v>3</v>
      </c>
      <c r="D23" s="54" t="s">
        <v>158</v>
      </c>
      <c r="E23" s="20" t="s">
        <v>188</v>
      </c>
      <c r="F23" s="20" t="s">
        <v>159</v>
      </c>
      <c r="G23" s="20" t="s">
        <v>38</v>
      </c>
      <c r="H23" s="9">
        <v>1</v>
      </c>
      <c r="I23" s="16">
        <v>0.3</v>
      </c>
      <c r="J23" s="16">
        <v>0.6</v>
      </c>
      <c r="K23" s="16">
        <v>0.9</v>
      </c>
      <c r="L23" s="16">
        <v>1</v>
      </c>
    </row>
    <row r="24" spans="1:12" ht="63.75" x14ac:dyDescent="0.25">
      <c r="A24" s="63"/>
      <c r="B24" s="54"/>
      <c r="C24" s="54"/>
      <c r="D24" s="54"/>
      <c r="E24" s="20" t="s">
        <v>189</v>
      </c>
      <c r="F24" s="20" t="s">
        <v>159</v>
      </c>
      <c r="G24" s="20" t="s">
        <v>38</v>
      </c>
      <c r="H24" s="9">
        <v>0.8</v>
      </c>
      <c r="I24" s="17" t="s">
        <v>160</v>
      </c>
      <c r="J24" s="17" t="s">
        <v>160</v>
      </c>
      <c r="K24" s="17" t="s">
        <v>160</v>
      </c>
      <c r="L24" s="16">
        <v>0.8</v>
      </c>
    </row>
    <row r="25" spans="1:12" ht="51" x14ac:dyDescent="0.25">
      <c r="A25" s="63"/>
      <c r="B25" s="54" t="s">
        <v>11</v>
      </c>
      <c r="C25" s="54" t="s">
        <v>3</v>
      </c>
      <c r="D25" s="54" t="s">
        <v>161</v>
      </c>
      <c r="E25" s="20" t="s">
        <v>190</v>
      </c>
      <c r="F25" s="20" t="s">
        <v>159</v>
      </c>
      <c r="G25" s="20" t="s">
        <v>38</v>
      </c>
      <c r="H25" s="9">
        <v>1</v>
      </c>
      <c r="I25" s="16">
        <v>0.3</v>
      </c>
      <c r="J25" s="16">
        <v>0.6</v>
      </c>
      <c r="K25" s="16">
        <v>0.9</v>
      </c>
      <c r="L25" s="16">
        <v>1</v>
      </c>
    </row>
    <row r="26" spans="1:12" ht="51" x14ac:dyDescent="0.25">
      <c r="A26" s="63"/>
      <c r="B26" s="54"/>
      <c r="C26" s="54"/>
      <c r="D26" s="54"/>
      <c r="E26" s="20" t="s">
        <v>191</v>
      </c>
      <c r="F26" s="20" t="s">
        <v>159</v>
      </c>
      <c r="G26" s="20" t="s">
        <v>38</v>
      </c>
      <c r="H26" s="9">
        <v>0.8</v>
      </c>
      <c r="I26" s="17" t="s">
        <v>160</v>
      </c>
      <c r="J26" s="17" t="s">
        <v>160</v>
      </c>
      <c r="K26" s="17" t="s">
        <v>160</v>
      </c>
      <c r="L26" s="16">
        <v>0.8</v>
      </c>
    </row>
    <row r="27" spans="1:12" ht="63.75" x14ac:dyDescent="0.25">
      <c r="A27" s="63"/>
      <c r="B27" s="54" t="s">
        <v>12</v>
      </c>
      <c r="C27" s="54" t="s">
        <v>3</v>
      </c>
      <c r="D27" s="8" t="s">
        <v>162</v>
      </c>
      <c r="E27" s="20" t="s">
        <v>192</v>
      </c>
      <c r="F27" s="20" t="s">
        <v>159</v>
      </c>
      <c r="G27" s="20" t="s">
        <v>38</v>
      </c>
      <c r="H27" s="9">
        <v>0.5</v>
      </c>
      <c r="I27" s="17" t="s">
        <v>160</v>
      </c>
      <c r="J27" s="17" t="s">
        <v>160</v>
      </c>
      <c r="K27" s="17" t="s">
        <v>160</v>
      </c>
      <c r="L27" s="16">
        <v>0.5</v>
      </c>
    </row>
    <row r="28" spans="1:12" ht="51" x14ac:dyDescent="0.25">
      <c r="A28" s="64"/>
      <c r="B28" s="54"/>
      <c r="C28" s="54"/>
      <c r="D28" s="8" t="s">
        <v>163</v>
      </c>
      <c r="E28" s="20" t="s">
        <v>193</v>
      </c>
      <c r="F28" s="20" t="s">
        <v>164</v>
      </c>
      <c r="G28" s="20" t="s">
        <v>38</v>
      </c>
      <c r="H28" s="9">
        <v>1</v>
      </c>
      <c r="I28" s="18">
        <v>0.2</v>
      </c>
      <c r="J28" s="18">
        <v>0.5</v>
      </c>
      <c r="K28" s="18">
        <v>0.8</v>
      </c>
      <c r="L28" s="18">
        <v>1</v>
      </c>
    </row>
    <row r="29" spans="1:12" ht="51" x14ac:dyDescent="0.25">
      <c r="A29" s="65" t="s">
        <v>13</v>
      </c>
      <c r="B29" s="60" t="s">
        <v>218</v>
      </c>
      <c r="C29" s="60" t="s">
        <v>3</v>
      </c>
      <c r="D29" s="22" t="s">
        <v>40</v>
      </c>
      <c r="E29" s="2" t="s">
        <v>41</v>
      </c>
      <c r="F29" s="22" t="s">
        <v>42</v>
      </c>
      <c r="G29" s="23" t="s">
        <v>43</v>
      </c>
      <c r="H29" s="30">
        <v>1</v>
      </c>
      <c r="I29" s="30">
        <v>1</v>
      </c>
      <c r="J29" s="30">
        <v>1</v>
      </c>
      <c r="K29" s="30">
        <v>1</v>
      </c>
      <c r="L29" s="30">
        <v>1</v>
      </c>
    </row>
    <row r="30" spans="1:12" ht="38.25" x14ac:dyDescent="0.25">
      <c r="A30" s="66"/>
      <c r="B30" s="60"/>
      <c r="C30" s="60"/>
      <c r="D30" s="20" t="s">
        <v>165</v>
      </c>
      <c r="E30" s="20" t="s">
        <v>194</v>
      </c>
      <c r="F30" s="20" t="s">
        <v>166</v>
      </c>
      <c r="G30" s="20" t="s">
        <v>38</v>
      </c>
      <c r="H30" s="9">
        <v>1</v>
      </c>
      <c r="I30" s="13">
        <v>0.5</v>
      </c>
      <c r="J30" s="13">
        <v>1</v>
      </c>
      <c r="K30" s="8" t="s">
        <v>137</v>
      </c>
      <c r="L30" s="8" t="s">
        <v>137</v>
      </c>
    </row>
    <row r="31" spans="1:12" ht="63.75" x14ac:dyDescent="0.25">
      <c r="A31" s="66"/>
      <c r="B31" s="60"/>
      <c r="C31" s="60"/>
      <c r="D31" s="20" t="s">
        <v>195</v>
      </c>
      <c r="E31" s="20" t="s">
        <v>196</v>
      </c>
      <c r="F31" s="20" t="s">
        <v>168</v>
      </c>
      <c r="G31" s="20" t="s">
        <v>38</v>
      </c>
      <c r="H31" s="9">
        <v>0.8</v>
      </c>
      <c r="I31" s="8" t="s">
        <v>137</v>
      </c>
      <c r="J31" s="13">
        <v>0.8</v>
      </c>
      <c r="K31" s="8" t="s">
        <v>137</v>
      </c>
      <c r="L31" s="8" t="s">
        <v>137</v>
      </c>
    </row>
    <row r="32" spans="1:12" ht="51" x14ac:dyDescent="0.25">
      <c r="A32" s="66"/>
      <c r="B32" s="60"/>
      <c r="C32" s="60"/>
      <c r="D32" s="22" t="s">
        <v>57</v>
      </c>
      <c r="E32" s="22" t="s">
        <v>201</v>
      </c>
      <c r="F32" s="22" t="s">
        <v>56</v>
      </c>
      <c r="G32" s="23" t="s">
        <v>60</v>
      </c>
      <c r="H32" s="39">
        <v>10</v>
      </c>
      <c r="I32" s="40">
        <v>0</v>
      </c>
      <c r="J32" s="40">
        <v>2</v>
      </c>
      <c r="K32" s="40">
        <v>5</v>
      </c>
      <c r="L32" s="40">
        <v>3</v>
      </c>
    </row>
    <row r="33" spans="1:12" ht="38.25" x14ac:dyDescent="0.25">
      <c r="A33" s="66"/>
      <c r="B33" s="60"/>
      <c r="C33" s="60"/>
      <c r="D33" s="20" t="s">
        <v>169</v>
      </c>
      <c r="E33" s="22" t="s">
        <v>59</v>
      </c>
      <c r="F33" s="22" t="s">
        <v>56</v>
      </c>
      <c r="G33" s="23" t="s">
        <v>60</v>
      </c>
      <c r="H33" s="39">
        <v>24</v>
      </c>
      <c r="I33" s="40">
        <v>2</v>
      </c>
      <c r="J33" s="40">
        <v>6</v>
      </c>
      <c r="K33" s="40">
        <v>10</v>
      </c>
      <c r="L33" s="40">
        <v>6</v>
      </c>
    </row>
    <row r="34" spans="1:12" ht="51" x14ac:dyDescent="0.25">
      <c r="A34" s="67"/>
      <c r="B34" s="60"/>
      <c r="C34" s="60"/>
      <c r="D34" s="22" t="s">
        <v>125</v>
      </c>
      <c r="E34" s="22" t="s">
        <v>58</v>
      </c>
      <c r="F34" s="22" t="s">
        <v>56</v>
      </c>
      <c r="G34" s="23" t="s">
        <v>60</v>
      </c>
      <c r="H34" s="39">
        <v>8</v>
      </c>
      <c r="I34" s="40">
        <v>1</v>
      </c>
      <c r="J34" s="40">
        <v>3</v>
      </c>
      <c r="K34" s="40">
        <v>3</v>
      </c>
      <c r="L34" s="40">
        <v>1</v>
      </c>
    </row>
    <row r="35" spans="1:12" ht="25.5" x14ac:dyDescent="0.25">
      <c r="A35" s="65" t="s">
        <v>14</v>
      </c>
      <c r="B35" s="60" t="s">
        <v>15</v>
      </c>
      <c r="C35" s="60" t="s">
        <v>16</v>
      </c>
      <c r="D35" s="25" t="s">
        <v>29</v>
      </c>
      <c r="E35" s="25" t="s">
        <v>30</v>
      </c>
      <c r="F35" s="22" t="s">
        <v>31</v>
      </c>
      <c r="G35" s="25" t="s">
        <v>38</v>
      </c>
      <c r="H35" s="41">
        <v>100</v>
      </c>
      <c r="I35" s="41">
        <v>25</v>
      </c>
      <c r="J35" s="41">
        <v>25</v>
      </c>
      <c r="K35" s="41">
        <v>25</v>
      </c>
      <c r="L35" s="41">
        <v>25</v>
      </c>
    </row>
    <row r="36" spans="1:12" ht="25.5" x14ac:dyDescent="0.25">
      <c r="A36" s="66"/>
      <c r="B36" s="60"/>
      <c r="C36" s="60"/>
      <c r="D36" s="25" t="s">
        <v>32</v>
      </c>
      <c r="E36" s="25" t="s">
        <v>33</v>
      </c>
      <c r="F36" s="22" t="s">
        <v>31</v>
      </c>
      <c r="G36" s="25" t="s">
        <v>38</v>
      </c>
      <c r="H36" s="41">
        <v>100</v>
      </c>
      <c r="I36" s="41">
        <v>25</v>
      </c>
      <c r="J36" s="41">
        <v>25</v>
      </c>
      <c r="K36" s="41">
        <v>25</v>
      </c>
      <c r="L36" s="41">
        <v>25</v>
      </c>
    </row>
    <row r="37" spans="1:12" ht="25.5" x14ac:dyDescent="0.25">
      <c r="A37" s="66"/>
      <c r="B37" s="60"/>
      <c r="C37" s="60"/>
      <c r="D37" s="25" t="s">
        <v>34</v>
      </c>
      <c r="E37" s="25" t="s">
        <v>39</v>
      </c>
      <c r="F37" s="22" t="s">
        <v>31</v>
      </c>
      <c r="G37" s="25" t="s">
        <v>38</v>
      </c>
      <c r="H37" s="41">
        <v>100</v>
      </c>
      <c r="I37" s="41">
        <v>25</v>
      </c>
      <c r="J37" s="41">
        <v>25</v>
      </c>
      <c r="K37" s="41">
        <v>25</v>
      </c>
      <c r="L37" s="41">
        <v>25</v>
      </c>
    </row>
    <row r="38" spans="1:12" ht="25.5" x14ac:dyDescent="0.25">
      <c r="A38" s="66"/>
      <c r="B38" s="60"/>
      <c r="C38" s="60"/>
      <c r="D38" s="25" t="s">
        <v>35</v>
      </c>
      <c r="E38" s="25" t="s">
        <v>138</v>
      </c>
      <c r="F38" s="22" t="s">
        <v>36</v>
      </c>
      <c r="G38" s="25" t="s">
        <v>38</v>
      </c>
      <c r="H38" s="41">
        <v>100</v>
      </c>
      <c r="I38" s="41">
        <v>25</v>
      </c>
      <c r="J38" s="41">
        <v>25</v>
      </c>
      <c r="K38" s="41">
        <v>25</v>
      </c>
      <c r="L38" s="41">
        <v>25</v>
      </c>
    </row>
    <row r="39" spans="1:12" ht="25.5" x14ac:dyDescent="0.25">
      <c r="A39" s="66"/>
      <c r="B39" s="60"/>
      <c r="C39" s="60"/>
      <c r="D39" s="25" t="s">
        <v>37</v>
      </c>
      <c r="E39" s="25" t="s">
        <v>139</v>
      </c>
      <c r="F39" s="22" t="s">
        <v>36</v>
      </c>
      <c r="G39" s="25" t="s">
        <v>38</v>
      </c>
      <c r="H39" s="41">
        <v>100</v>
      </c>
      <c r="I39" s="41">
        <v>25</v>
      </c>
      <c r="J39" s="41">
        <v>25</v>
      </c>
      <c r="K39" s="41">
        <v>25</v>
      </c>
      <c r="L39" s="41">
        <v>25</v>
      </c>
    </row>
    <row r="40" spans="1:12" ht="51" x14ac:dyDescent="0.25">
      <c r="A40" s="66"/>
      <c r="B40" s="60" t="s">
        <v>17</v>
      </c>
      <c r="C40" s="60" t="s">
        <v>18</v>
      </c>
      <c r="D40" s="59" t="s">
        <v>44</v>
      </c>
      <c r="E40" s="26" t="s">
        <v>45</v>
      </c>
      <c r="F40" s="22" t="s">
        <v>53</v>
      </c>
      <c r="G40" s="22" t="s">
        <v>38</v>
      </c>
      <c r="H40" s="27">
        <v>0.8</v>
      </c>
      <c r="I40" s="24" t="s">
        <v>54</v>
      </c>
      <c r="J40" s="24" t="s">
        <v>54</v>
      </c>
      <c r="K40" s="24" t="s">
        <v>54</v>
      </c>
      <c r="L40" s="24" t="s">
        <v>54</v>
      </c>
    </row>
    <row r="41" spans="1:12" ht="51" x14ac:dyDescent="0.25">
      <c r="A41" s="66"/>
      <c r="B41" s="60"/>
      <c r="C41" s="60"/>
      <c r="D41" s="59"/>
      <c r="E41" s="26" t="s">
        <v>46</v>
      </c>
      <c r="F41" s="22" t="s">
        <v>53</v>
      </c>
      <c r="G41" s="22" t="s">
        <v>38</v>
      </c>
      <c r="H41" s="27">
        <v>0.9</v>
      </c>
      <c r="I41" s="24" t="s">
        <v>55</v>
      </c>
      <c r="J41" s="24" t="s">
        <v>55</v>
      </c>
      <c r="K41" s="24" t="s">
        <v>55</v>
      </c>
      <c r="L41" s="24" t="s">
        <v>55</v>
      </c>
    </row>
    <row r="42" spans="1:12" ht="25.5" x14ac:dyDescent="0.25">
      <c r="A42" s="66"/>
      <c r="B42" s="60"/>
      <c r="C42" s="60"/>
      <c r="D42" s="26" t="s">
        <v>47</v>
      </c>
      <c r="E42" s="26" t="s">
        <v>48</v>
      </c>
      <c r="F42" s="22" t="s">
        <v>53</v>
      </c>
      <c r="G42" s="22" t="s">
        <v>38</v>
      </c>
      <c r="H42" s="27">
        <v>1</v>
      </c>
      <c r="I42" s="12">
        <v>1</v>
      </c>
      <c r="J42" s="12">
        <v>1</v>
      </c>
      <c r="K42" s="12">
        <v>1</v>
      </c>
      <c r="L42" s="12">
        <v>1</v>
      </c>
    </row>
    <row r="43" spans="1:12" ht="25.5" x14ac:dyDescent="0.25">
      <c r="A43" s="66"/>
      <c r="B43" s="60"/>
      <c r="C43" s="60"/>
      <c r="D43" s="26" t="s">
        <v>49</v>
      </c>
      <c r="E43" s="26" t="s">
        <v>50</v>
      </c>
      <c r="F43" s="22" t="s">
        <v>53</v>
      </c>
      <c r="G43" s="22" t="s">
        <v>38</v>
      </c>
      <c r="H43" s="27">
        <v>1</v>
      </c>
      <c r="I43" s="12">
        <v>1</v>
      </c>
      <c r="J43" s="12">
        <v>1</v>
      </c>
      <c r="K43" s="12">
        <v>1</v>
      </c>
      <c r="L43" s="12">
        <v>1</v>
      </c>
    </row>
    <row r="44" spans="1:12" ht="51" x14ac:dyDescent="0.25">
      <c r="A44" s="66"/>
      <c r="B44" s="60"/>
      <c r="C44" s="60"/>
      <c r="D44" s="26" t="s">
        <v>51</v>
      </c>
      <c r="E44" s="26" t="s">
        <v>52</v>
      </c>
      <c r="F44" s="22" t="s">
        <v>53</v>
      </c>
      <c r="G44" s="22" t="s">
        <v>38</v>
      </c>
      <c r="H44" s="27">
        <v>1</v>
      </c>
      <c r="I44" s="12">
        <v>1</v>
      </c>
      <c r="J44" s="12">
        <v>1</v>
      </c>
      <c r="K44" s="12">
        <v>1</v>
      </c>
      <c r="L44" s="12">
        <v>1</v>
      </c>
    </row>
    <row r="45" spans="1:12" ht="51" x14ac:dyDescent="0.25">
      <c r="A45" s="66"/>
      <c r="B45" s="60"/>
      <c r="C45" s="60" t="s">
        <v>19</v>
      </c>
      <c r="D45" s="2" t="s">
        <v>61</v>
      </c>
      <c r="E45" s="2" t="s">
        <v>65</v>
      </c>
      <c r="F45" s="22" t="s">
        <v>69</v>
      </c>
      <c r="G45" s="44" t="s">
        <v>38</v>
      </c>
      <c r="H45" s="18">
        <v>0.9</v>
      </c>
      <c r="I45" s="2" t="s">
        <v>72</v>
      </c>
      <c r="J45" s="2" t="s">
        <v>72</v>
      </c>
      <c r="K45" s="2" t="s">
        <v>72</v>
      </c>
      <c r="L45" s="2" t="s">
        <v>72</v>
      </c>
    </row>
    <row r="46" spans="1:12" ht="51" x14ac:dyDescent="0.25">
      <c r="A46" s="66"/>
      <c r="B46" s="60"/>
      <c r="C46" s="60"/>
      <c r="D46" s="2" t="s">
        <v>62</v>
      </c>
      <c r="E46" s="2" t="s">
        <v>66</v>
      </c>
      <c r="F46" s="22" t="s">
        <v>69</v>
      </c>
      <c r="G46" s="44" t="s">
        <v>38</v>
      </c>
      <c r="H46" s="28">
        <v>0.96730000000000005</v>
      </c>
      <c r="I46" s="2" t="s">
        <v>73</v>
      </c>
      <c r="J46" s="2" t="s">
        <v>73</v>
      </c>
      <c r="K46" s="2" t="s">
        <v>73</v>
      </c>
      <c r="L46" s="2" t="s">
        <v>73</v>
      </c>
    </row>
    <row r="47" spans="1:12" ht="25.5" x14ac:dyDescent="0.25">
      <c r="A47" s="66"/>
      <c r="B47" s="60"/>
      <c r="C47" s="60"/>
      <c r="D47" s="2" t="s">
        <v>63</v>
      </c>
      <c r="E47" s="2" t="s">
        <v>67</v>
      </c>
      <c r="F47" s="22" t="s">
        <v>70</v>
      </c>
      <c r="G47" s="44" t="s">
        <v>38</v>
      </c>
      <c r="H47" s="28">
        <v>0.97899999999999998</v>
      </c>
      <c r="I47" s="29">
        <v>0.58109999999999995</v>
      </c>
      <c r="J47" s="22" t="s">
        <v>96</v>
      </c>
      <c r="K47" s="29">
        <v>0.7571</v>
      </c>
      <c r="L47" s="29">
        <v>0.97899999999999998</v>
      </c>
    </row>
    <row r="48" spans="1:12" ht="25.5" x14ac:dyDescent="0.25">
      <c r="A48" s="66"/>
      <c r="B48" s="60"/>
      <c r="C48" s="60"/>
      <c r="D48" s="2" t="s">
        <v>64</v>
      </c>
      <c r="E48" s="2" t="s">
        <v>68</v>
      </c>
      <c r="F48" s="22" t="s">
        <v>71</v>
      </c>
      <c r="G48" s="44" t="s">
        <v>38</v>
      </c>
      <c r="H48" s="18">
        <v>1</v>
      </c>
      <c r="I48" s="12">
        <v>1</v>
      </c>
      <c r="J48" s="12">
        <v>1</v>
      </c>
      <c r="K48" s="12">
        <v>1</v>
      </c>
      <c r="L48" s="12">
        <v>1</v>
      </c>
    </row>
    <row r="49" spans="1:12" ht="25.5" x14ac:dyDescent="0.25">
      <c r="A49" s="66"/>
      <c r="B49" s="60"/>
      <c r="C49" s="60"/>
      <c r="D49" s="22" t="s">
        <v>127</v>
      </c>
      <c r="E49" s="19" t="s">
        <v>128</v>
      </c>
      <c r="F49" s="22" t="s">
        <v>129</v>
      </c>
      <c r="G49" s="44" t="s">
        <v>38</v>
      </c>
      <c r="H49" s="18">
        <v>0.9</v>
      </c>
      <c r="I49" s="12">
        <v>0.3</v>
      </c>
      <c r="J49" s="12">
        <v>0.5</v>
      </c>
      <c r="K49" s="12">
        <v>0.7</v>
      </c>
      <c r="L49" s="12">
        <v>0.9</v>
      </c>
    </row>
    <row r="50" spans="1:12" ht="38.25" x14ac:dyDescent="0.25">
      <c r="A50" s="66"/>
      <c r="B50" s="60"/>
      <c r="C50" s="60"/>
      <c r="D50" s="22" t="s">
        <v>91</v>
      </c>
      <c r="E50" s="22" t="s">
        <v>92</v>
      </c>
      <c r="F50" s="22" t="s">
        <v>94</v>
      </c>
      <c r="G50" s="44" t="s">
        <v>38</v>
      </c>
      <c r="H50" s="18">
        <v>1</v>
      </c>
      <c r="I50" s="30">
        <v>0.25</v>
      </c>
      <c r="J50" s="30">
        <v>0.25</v>
      </c>
      <c r="K50" s="30">
        <v>0.25</v>
      </c>
      <c r="L50" s="30">
        <v>0.25</v>
      </c>
    </row>
    <row r="51" spans="1:12" ht="38.25" x14ac:dyDescent="0.25">
      <c r="A51" s="66"/>
      <c r="B51" s="60"/>
      <c r="C51" s="60"/>
      <c r="D51" s="22" t="s">
        <v>126</v>
      </c>
      <c r="E51" s="22" t="s">
        <v>93</v>
      </c>
      <c r="F51" s="22" t="s">
        <v>95</v>
      </c>
      <c r="G51" s="44" t="s">
        <v>38</v>
      </c>
      <c r="H51" s="18">
        <v>1</v>
      </c>
      <c r="I51" s="30">
        <v>0.25</v>
      </c>
      <c r="J51" s="30">
        <v>0.25</v>
      </c>
      <c r="K51" s="30">
        <v>0.25</v>
      </c>
      <c r="L51" s="30">
        <v>0.25</v>
      </c>
    </row>
    <row r="52" spans="1:12" ht="51" x14ac:dyDescent="0.25">
      <c r="A52" s="66"/>
      <c r="B52" s="60"/>
      <c r="C52" s="60" t="s">
        <v>20</v>
      </c>
      <c r="D52" s="2" t="s">
        <v>74</v>
      </c>
      <c r="E52" s="2" t="s">
        <v>75</v>
      </c>
      <c r="F52" s="22" t="s">
        <v>76</v>
      </c>
      <c r="G52" s="44" t="s">
        <v>38</v>
      </c>
      <c r="H52" s="31">
        <v>0.85</v>
      </c>
      <c r="I52" s="2" t="s">
        <v>77</v>
      </c>
      <c r="J52" s="2" t="s">
        <v>77</v>
      </c>
      <c r="K52" s="2" t="s">
        <v>77</v>
      </c>
      <c r="L52" s="2" t="s">
        <v>77</v>
      </c>
    </row>
    <row r="53" spans="1:12" ht="45" x14ac:dyDescent="0.25">
      <c r="A53" s="66"/>
      <c r="B53" s="60"/>
      <c r="C53" s="60"/>
      <c r="D53" s="22" t="s">
        <v>112</v>
      </c>
      <c r="E53" s="37" t="s">
        <v>113</v>
      </c>
      <c r="F53" s="22" t="s">
        <v>114</v>
      </c>
      <c r="G53" s="44" t="s">
        <v>38</v>
      </c>
      <c r="H53" s="27">
        <v>1</v>
      </c>
      <c r="I53" s="2">
        <v>25</v>
      </c>
      <c r="J53" s="2">
        <v>25</v>
      </c>
      <c r="K53" s="2">
        <v>25</v>
      </c>
      <c r="L53" s="2">
        <v>25</v>
      </c>
    </row>
    <row r="54" spans="1:12" ht="45" x14ac:dyDescent="0.25">
      <c r="A54" s="66"/>
      <c r="B54" s="60"/>
      <c r="C54" s="60"/>
      <c r="D54" s="22" t="s">
        <v>115</v>
      </c>
      <c r="E54" s="37" t="s">
        <v>116</v>
      </c>
      <c r="F54" s="22" t="s">
        <v>114</v>
      </c>
      <c r="G54" s="44" t="s">
        <v>38</v>
      </c>
      <c r="H54" s="27">
        <v>1</v>
      </c>
      <c r="I54" s="2">
        <v>25</v>
      </c>
      <c r="J54" s="2">
        <v>25</v>
      </c>
      <c r="K54" s="2">
        <v>25</v>
      </c>
      <c r="L54" s="2">
        <v>25</v>
      </c>
    </row>
    <row r="55" spans="1:12" ht="90" x14ac:dyDescent="0.25">
      <c r="A55" s="66"/>
      <c r="B55" s="60"/>
      <c r="C55" s="60"/>
      <c r="D55" s="22" t="s">
        <v>117</v>
      </c>
      <c r="E55" s="37" t="s">
        <v>118</v>
      </c>
      <c r="F55" s="22" t="s">
        <v>119</v>
      </c>
      <c r="G55" s="44" t="s">
        <v>38</v>
      </c>
      <c r="H55" s="27">
        <v>1</v>
      </c>
      <c r="I55" s="2">
        <v>25</v>
      </c>
      <c r="J55" s="2">
        <v>25</v>
      </c>
      <c r="K55" s="2">
        <v>25</v>
      </c>
      <c r="L55" s="2">
        <v>25</v>
      </c>
    </row>
    <row r="56" spans="1:12" ht="38.25" x14ac:dyDescent="0.25">
      <c r="A56" s="66"/>
      <c r="B56" s="60" t="s">
        <v>21</v>
      </c>
      <c r="C56" s="60" t="s">
        <v>20</v>
      </c>
      <c r="D56" s="22" t="s">
        <v>120</v>
      </c>
      <c r="E56" s="22" t="s">
        <v>124</v>
      </c>
      <c r="F56" s="22" t="s">
        <v>121</v>
      </c>
      <c r="G56" s="44" t="s">
        <v>38</v>
      </c>
      <c r="H56" s="27">
        <v>0.2</v>
      </c>
      <c r="I56" s="4">
        <v>0.06</v>
      </c>
      <c r="J56" s="4">
        <v>0.05</v>
      </c>
      <c r="K56" s="4">
        <v>0.03</v>
      </c>
      <c r="L56" s="4">
        <v>0.06</v>
      </c>
    </row>
    <row r="57" spans="1:12" ht="38.25" x14ac:dyDescent="0.25">
      <c r="A57" s="66"/>
      <c r="B57" s="60"/>
      <c r="C57" s="60"/>
      <c r="D57" s="22" t="s">
        <v>122</v>
      </c>
      <c r="E57" s="22" t="s">
        <v>123</v>
      </c>
      <c r="F57" s="22" t="s">
        <v>121</v>
      </c>
      <c r="G57" s="44" t="s">
        <v>38</v>
      </c>
      <c r="H57" s="5">
        <v>0.3</v>
      </c>
      <c r="I57" s="23">
        <v>4.5</v>
      </c>
      <c r="J57" s="23">
        <v>7.5</v>
      </c>
      <c r="K57" s="23">
        <v>9</v>
      </c>
      <c r="L57" s="3">
        <v>9</v>
      </c>
    </row>
    <row r="58" spans="1:12" ht="38.25" x14ac:dyDescent="0.25">
      <c r="A58" s="66"/>
      <c r="B58" s="60"/>
      <c r="C58" s="22" t="s">
        <v>22</v>
      </c>
      <c r="D58" s="22" t="s">
        <v>88</v>
      </c>
      <c r="E58" s="22" t="s">
        <v>89</v>
      </c>
      <c r="F58" s="22" t="s">
        <v>90</v>
      </c>
      <c r="G58" s="3" t="s">
        <v>38</v>
      </c>
      <c r="H58" s="18">
        <v>1</v>
      </c>
      <c r="I58" s="30">
        <v>0.25</v>
      </c>
      <c r="J58" s="30">
        <v>0.25</v>
      </c>
      <c r="K58" s="30">
        <v>0.25</v>
      </c>
      <c r="L58" s="30">
        <v>0.25</v>
      </c>
    </row>
    <row r="59" spans="1:12" ht="25.5" x14ac:dyDescent="0.25">
      <c r="A59" s="66"/>
      <c r="B59" s="60"/>
      <c r="C59" s="60" t="s">
        <v>23</v>
      </c>
      <c r="D59" s="20" t="s">
        <v>134</v>
      </c>
      <c r="E59" s="20" t="s">
        <v>197</v>
      </c>
      <c r="F59" s="20" t="s">
        <v>131</v>
      </c>
      <c r="G59" s="20" t="s">
        <v>60</v>
      </c>
      <c r="H59" s="7">
        <v>1</v>
      </c>
      <c r="I59" s="8" t="s">
        <v>137</v>
      </c>
      <c r="J59" s="8" t="s">
        <v>137</v>
      </c>
      <c r="K59" s="8" t="s">
        <v>137</v>
      </c>
      <c r="L59" s="20">
        <v>1</v>
      </c>
    </row>
    <row r="60" spans="1:12" ht="63.75" x14ac:dyDescent="0.25">
      <c r="A60" s="66"/>
      <c r="B60" s="60"/>
      <c r="C60" s="60"/>
      <c r="D60" s="20" t="s">
        <v>135</v>
      </c>
      <c r="E60" s="20" t="s">
        <v>198</v>
      </c>
      <c r="F60" s="20" t="s">
        <v>131</v>
      </c>
      <c r="G60" s="20" t="s">
        <v>38</v>
      </c>
      <c r="H60" s="9">
        <v>1</v>
      </c>
      <c r="I60" s="10">
        <v>0.25</v>
      </c>
      <c r="J60" s="10">
        <v>0.5</v>
      </c>
      <c r="K60" s="10">
        <v>0.75</v>
      </c>
      <c r="L60" s="10">
        <v>1</v>
      </c>
    </row>
    <row r="61" spans="1:12" ht="51" x14ac:dyDescent="0.25">
      <c r="A61" s="66"/>
      <c r="B61" s="60"/>
      <c r="C61" s="60"/>
      <c r="D61" s="20" t="s">
        <v>136</v>
      </c>
      <c r="E61" s="20" t="s">
        <v>199</v>
      </c>
      <c r="F61" s="20" t="s">
        <v>131</v>
      </c>
      <c r="G61" s="20" t="s">
        <v>38</v>
      </c>
      <c r="H61" s="9">
        <v>1</v>
      </c>
      <c r="I61" s="10">
        <v>0.25</v>
      </c>
      <c r="J61" s="10">
        <v>0.5</v>
      </c>
      <c r="K61" s="10">
        <v>0.75</v>
      </c>
      <c r="L61" s="10">
        <v>1</v>
      </c>
    </row>
    <row r="62" spans="1:12" ht="38.25" x14ac:dyDescent="0.25">
      <c r="A62" s="66"/>
      <c r="B62" s="60"/>
      <c r="C62" s="60"/>
      <c r="D62" s="22" t="s">
        <v>97</v>
      </c>
      <c r="E62" s="22" t="s">
        <v>108</v>
      </c>
      <c r="F62" s="22" t="s">
        <v>109</v>
      </c>
      <c r="G62" s="3" t="s">
        <v>38</v>
      </c>
      <c r="H62" s="5">
        <v>0.2</v>
      </c>
      <c r="I62" s="5">
        <v>0.04</v>
      </c>
      <c r="J62" s="5">
        <v>0.05</v>
      </c>
      <c r="K62" s="5">
        <v>0.05</v>
      </c>
      <c r="L62" s="32">
        <v>0.05</v>
      </c>
    </row>
    <row r="63" spans="1:12" ht="38.25" x14ac:dyDescent="0.25">
      <c r="A63" s="66"/>
      <c r="B63" s="60"/>
      <c r="C63" s="60"/>
      <c r="D63" s="22" t="s">
        <v>98</v>
      </c>
      <c r="E63" s="2" t="s">
        <v>107</v>
      </c>
      <c r="F63" s="22" t="s">
        <v>106</v>
      </c>
      <c r="G63" s="22" t="s">
        <v>38</v>
      </c>
      <c r="H63" s="32">
        <v>0.2</v>
      </c>
      <c r="I63" s="32">
        <v>0.05</v>
      </c>
      <c r="J63" s="32">
        <v>0.05</v>
      </c>
      <c r="K63" s="32">
        <v>0.05</v>
      </c>
      <c r="L63" s="32">
        <v>0.05</v>
      </c>
    </row>
    <row r="64" spans="1:12" ht="38.25" x14ac:dyDescent="0.25">
      <c r="A64" s="66"/>
      <c r="B64" s="60"/>
      <c r="C64" s="60"/>
      <c r="D64" s="22" t="s">
        <v>99</v>
      </c>
      <c r="E64" s="22" t="s">
        <v>105</v>
      </c>
      <c r="F64" s="22" t="s">
        <v>106</v>
      </c>
      <c r="G64" s="22" t="s">
        <v>38</v>
      </c>
      <c r="H64" s="32">
        <v>0.2</v>
      </c>
      <c r="I64" s="32">
        <v>0.05</v>
      </c>
      <c r="J64" s="32">
        <v>0.05</v>
      </c>
      <c r="K64" s="32">
        <v>0.05</v>
      </c>
      <c r="L64" s="32">
        <v>0.05</v>
      </c>
    </row>
    <row r="65" spans="1:12" ht="38.25" customHeight="1" x14ac:dyDescent="0.25">
      <c r="A65" s="66"/>
      <c r="B65" s="60" t="s">
        <v>24</v>
      </c>
      <c r="C65" s="60" t="s">
        <v>20</v>
      </c>
      <c r="D65" s="60" t="s">
        <v>81</v>
      </c>
      <c r="E65" s="26" t="s">
        <v>82</v>
      </c>
      <c r="F65" s="42" t="s">
        <v>110</v>
      </c>
      <c r="G65" s="22" t="s">
        <v>60</v>
      </c>
      <c r="H65" s="22">
        <f>+I65+J65+K65+L65</f>
        <v>1</v>
      </c>
      <c r="I65" s="22">
        <v>0</v>
      </c>
      <c r="J65" s="22">
        <v>0</v>
      </c>
      <c r="K65" s="22">
        <v>1</v>
      </c>
      <c r="L65" s="22">
        <v>0</v>
      </c>
    </row>
    <row r="66" spans="1:12" ht="89.25" x14ac:dyDescent="0.25">
      <c r="A66" s="66"/>
      <c r="B66" s="60"/>
      <c r="C66" s="60"/>
      <c r="D66" s="60"/>
      <c r="E66" s="26" t="s">
        <v>83</v>
      </c>
      <c r="F66" s="42" t="s">
        <v>110</v>
      </c>
      <c r="G66" s="22" t="s">
        <v>38</v>
      </c>
      <c r="H66" s="18">
        <f>+I66+J66+K66+L66</f>
        <v>0.33</v>
      </c>
      <c r="I66" s="22">
        <v>0</v>
      </c>
      <c r="J66" s="30">
        <v>0.15</v>
      </c>
      <c r="K66" s="22">
        <v>0</v>
      </c>
      <c r="L66" s="30">
        <f>33%-15%</f>
        <v>0.18000000000000002</v>
      </c>
    </row>
    <row r="67" spans="1:12" ht="38.25" x14ac:dyDescent="0.25">
      <c r="A67" s="66"/>
      <c r="B67" s="60"/>
      <c r="C67" s="60"/>
      <c r="D67" s="60"/>
      <c r="E67" s="26" t="s">
        <v>84</v>
      </c>
      <c r="F67" s="42" t="s">
        <v>110</v>
      </c>
      <c r="G67" s="22" t="s">
        <v>38</v>
      </c>
      <c r="H67" s="18">
        <f>+I67+J67+K67+L67</f>
        <v>0.2</v>
      </c>
      <c r="I67" s="22">
        <v>0</v>
      </c>
      <c r="J67" s="30">
        <v>0.1</v>
      </c>
      <c r="K67" s="22">
        <v>0</v>
      </c>
      <c r="L67" s="30">
        <v>0.1</v>
      </c>
    </row>
    <row r="68" spans="1:12" ht="51" x14ac:dyDescent="0.25">
      <c r="A68" s="66"/>
      <c r="B68" s="60"/>
      <c r="C68" s="60"/>
      <c r="D68" s="60"/>
      <c r="E68" s="26" t="s">
        <v>85</v>
      </c>
      <c r="F68" s="42" t="s">
        <v>111</v>
      </c>
      <c r="G68" s="22" t="s">
        <v>38</v>
      </c>
      <c r="H68" s="18">
        <v>1</v>
      </c>
      <c r="I68" s="2" t="s">
        <v>100</v>
      </c>
      <c r="J68" s="2" t="s">
        <v>100</v>
      </c>
      <c r="K68" s="2" t="s">
        <v>100</v>
      </c>
      <c r="L68" s="2" t="s">
        <v>100</v>
      </c>
    </row>
    <row r="69" spans="1:12" ht="51" x14ac:dyDescent="0.25">
      <c r="A69" s="66"/>
      <c r="B69" s="60"/>
      <c r="C69" s="60"/>
      <c r="D69" s="60"/>
      <c r="E69" s="26" t="s">
        <v>86</v>
      </c>
      <c r="F69" s="42" t="s">
        <v>110</v>
      </c>
      <c r="G69" s="22" t="s">
        <v>38</v>
      </c>
      <c r="H69" s="18">
        <v>1</v>
      </c>
      <c r="I69" s="2" t="s">
        <v>101</v>
      </c>
      <c r="J69" s="2" t="s">
        <v>101</v>
      </c>
      <c r="K69" s="2" t="s">
        <v>101</v>
      </c>
      <c r="L69" s="2" t="s">
        <v>101</v>
      </c>
    </row>
    <row r="70" spans="1:12" ht="51" x14ac:dyDescent="0.25">
      <c r="A70" s="66"/>
      <c r="B70" s="60"/>
      <c r="C70" s="60"/>
      <c r="D70" s="60"/>
      <c r="E70" s="26" t="s">
        <v>87</v>
      </c>
      <c r="F70" s="42" t="s">
        <v>110</v>
      </c>
      <c r="G70" s="22" t="s">
        <v>38</v>
      </c>
      <c r="H70" s="18">
        <v>1</v>
      </c>
      <c r="I70" s="2" t="s">
        <v>101</v>
      </c>
      <c r="J70" s="2" t="s">
        <v>101</v>
      </c>
      <c r="K70" s="2" t="s">
        <v>101</v>
      </c>
      <c r="L70" s="2" t="s">
        <v>101</v>
      </c>
    </row>
    <row r="71" spans="1:12" ht="51" x14ac:dyDescent="0.25">
      <c r="A71" s="66"/>
      <c r="B71" s="22" t="s">
        <v>25</v>
      </c>
      <c r="C71" s="22" t="s">
        <v>3</v>
      </c>
      <c r="D71" s="20" t="s">
        <v>167</v>
      </c>
      <c r="E71" s="20" t="s">
        <v>200</v>
      </c>
      <c r="F71" s="20" t="s">
        <v>168</v>
      </c>
      <c r="G71" s="20" t="s">
        <v>38</v>
      </c>
      <c r="H71" s="9">
        <v>1</v>
      </c>
      <c r="I71" s="13">
        <v>1</v>
      </c>
      <c r="J71" s="13">
        <v>1</v>
      </c>
      <c r="K71" s="13">
        <v>1</v>
      </c>
      <c r="L71" s="13">
        <v>1</v>
      </c>
    </row>
    <row r="72" spans="1:12" ht="51" x14ac:dyDescent="0.25">
      <c r="A72" s="66"/>
      <c r="B72" s="22" t="s">
        <v>26</v>
      </c>
      <c r="C72" s="22" t="s">
        <v>20</v>
      </c>
      <c r="D72" s="2" t="s">
        <v>78</v>
      </c>
      <c r="E72" s="2" t="s">
        <v>79</v>
      </c>
      <c r="F72" s="22" t="s">
        <v>80</v>
      </c>
      <c r="G72" s="43" t="s">
        <v>38</v>
      </c>
      <c r="H72" s="18">
        <v>1</v>
      </c>
      <c r="I72" s="18">
        <v>1</v>
      </c>
      <c r="J72" s="18">
        <v>1</v>
      </c>
      <c r="K72" s="18">
        <v>1</v>
      </c>
      <c r="L72" s="18">
        <v>1</v>
      </c>
    </row>
    <row r="73" spans="1:12" ht="51" x14ac:dyDescent="0.25">
      <c r="A73" s="67"/>
      <c r="B73" s="22" t="s">
        <v>27</v>
      </c>
      <c r="C73" s="22" t="s">
        <v>28</v>
      </c>
      <c r="D73" s="2" t="s">
        <v>103</v>
      </c>
      <c r="E73" s="2" t="s">
        <v>104</v>
      </c>
      <c r="F73" s="22" t="s">
        <v>102</v>
      </c>
      <c r="G73" s="43" t="s">
        <v>38</v>
      </c>
      <c r="H73" s="18">
        <v>0.25</v>
      </c>
      <c r="I73" s="33">
        <v>6.25E-2</v>
      </c>
      <c r="J73" s="33">
        <v>6.25E-2</v>
      </c>
      <c r="K73" s="33">
        <v>6.25E-2</v>
      </c>
      <c r="L73" s="33">
        <v>6.25E-2</v>
      </c>
    </row>
    <row r="74" spans="1:12" x14ac:dyDescent="0.25">
      <c r="A74" s="61"/>
      <c r="B74" s="61"/>
      <c r="C74" s="61"/>
    </row>
    <row r="75" spans="1:12" ht="69" customHeight="1" x14ac:dyDescent="0.25">
      <c r="A75" s="45" t="s">
        <v>219</v>
      </c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7"/>
    </row>
  </sheetData>
  <mergeCells count="48">
    <mergeCell ref="A74:C74"/>
    <mergeCell ref="A6:A14"/>
    <mergeCell ref="C59:C64"/>
    <mergeCell ref="A15:A22"/>
    <mergeCell ref="A23:A28"/>
    <mergeCell ref="A35:A73"/>
    <mergeCell ref="B27:B28"/>
    <mergeCell ref="B35:B39"/>
    <mergeCell ref="C35:C39"/>
    <mergeCell ref="B15:B20"/>
    <mergeCell ref="A29:A34"/>
    <mergeCell ref="B29:B34"/>
    <mergeCell ref="C29:C34"/>
    <mergeCell ref="B21:B22"/>
    <mergeCell ref="C25:C26"/>
    <mergeCell ref="C27:C28"/>
    <mergeCell ref="D40:D41"/>
    <mergeCell ref="B65:B70"/>
    <mergeCell ref="C65:C70"/>
    <mergeCell ref="D65:D70"/>
    <mergeCell ref="B56:B64"/>
    <mergeCell ref="B40:B55"/>
    <mergeCell ref="C45:C51"/>
    <mergeCell ref="C52:C55"/>
    <mergeCell ref="C56:C57"/>
    <mergeCell ref="C40:C44"/>
    <mergeCell ref="D4:D5"/>
    <mergeCell ref="D21:D22"/>
    <mergeCell ref="B23:B24"/>
    <mergeCell ref="D23:D24"/>
    <mergeCell ref="C21:C22"/>
    <mergeCell ref="C23:C24"/>
    <mergeCell ref="A75:L75"/>
    <mergeCell ref="D1:L2"/>
    <mergeCell ref="B6:B10"/>
    <mergeCell ref="D6:D10"/>
    <mergeCell ref="E4:E5"/>
    <mergeCell ref="F4:F5"/>
    <mergeCell ref="G4:G5"/>
    <mergeCell ref="H4:L4"/>
    <mergeCell ref="A1:C2"/>
    <mergeCell ref="B25:B26"/>
    <mergeCell ref="D25:D26"/>
    <mergeCell ref="D17:D18"/>
    <mergeCell ref="C15:C20"/>
    <mergeCell ref="A4:A5"/>
    <mergeCell ref="B4:B5"/>
    <mergeCell ref="C4:C5"/>
  </mergeCells>
  <pageMargins left="0.23622047244094491" right="0.23622047244094491" top="0.74803149606299213" bottom="0.74803149606299213" header="0.31496062992125984" footer="0.31496062992125984"/>
  <pageSetup scale="4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e2a57a2-9d48-4009-82e5-3fe89fb6c543">3CFCSSYJ6V66-94-350</_dlc_DocId>
    <_dlc_DocIdUrl xmlns="6e2a57a2-9d48-4009-82e5-3fe89fb6c543">
      <Url>http://www.reincorporacion.gov.co/es/agencia/_layouts/15/DocIdRedir.aspx?ID=3CFCSSYJ6V66-94-350</Url>
      <Description>3CFCSSYJ6V66-94-350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1D400E9A5B064FB73721221CC8865D" ma:contentTypeVersion="1" ma:contentTypeDescription="Crear nuevo documento." ma:contentTypeScope="" ma:versionID="1e5a49c9edd582f0bfc5e535a2e2809c">
  <xsd:schema xmlns:xsd="http://www.w3.org/2001/XMLSchema" xmlns:xs="http://www.w3.org/2001/XMLSchema" xmlns:p="http://schemas.microsoft.com/office/2006/metadata/properties" xmlns:ns2="6e2a57a2-9d48-4009-82e5-3fe89fb6c543" targetNamespace="http://schemas.microsoft.com/office/2006/metadata/properties" ma:root="true" ma:fieldsID="226641ec5aa6f384277025a606b7e347" ns2:_="">
    <xsd:import namespace="6e2a57a2-9d48-4009-82e5-3fe89fb6c54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a57a2-9d48-4009-82e5-3fe89fb6c54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30BACB-6976-4258-84AD-EDC55A82E91C}"/>
</file>

<file path=customXml/itemProps2.xml><?xml version="1.0" encoding="utf-8"?>
<ds:datastoreItem xmlns:ds="http://schemas.openxmlformats.org/officeDocument/2006/customXml" ds:itemID="{3841EC0F-4B6D-4343-B2FB-9190C56C9267}"/>
</file>

<file path=customXml/itemProps3.xml><?xml version="1.0" encoding="utf-8"?>
<ds:datastoreItem xmlns:ds="http://schemas.openxmlformats.org/officeDocument/2006/customXml" ds:itemID="{C63A74BD-EB2C-4C51-A369-78D4E861EC5C}"/>
</file>

<file path=customXml/itemProps4.xml><?xml version="1.0" encoding="utf-8"?>
<ds:datastoreItem xmlns:ds="http://schemas.openxmlformats.org/officeDocument/2006/customXml" ds:itemID="{460ED844-26AC-4A07-8A06-25604FF8BE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Ernesto Lazala Silva Vargas</dc:creator>
  <cp:lastModifiedBy>Celmira Frasser Acevedo</cp:lastModifiedBy>
  <cp:lastPrinted>2019-12-26T20:08:47Z</cp:lastPrinted>
  <dcterms:created xsi:type="dcterms:W3CDTF">2019-10-01T21:41:17Z</dcterms:created>
  <dcterms:modified xsi:type="dcterms:W3CDTF">2019-12-26T21:05:54Z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0x0101006A1D400E9A5B064FB73721221CC8865D</vt:lpwstr>
  </property>
  <property fmtid="{D5CDD505-2E9C-101B-9397-08002B2CF9AE}" pid="3" name="_dlc_DocIdItemGuid">
    <vt:lpwstr>410d59fb-35dc-4ada-bd53-e6ccab3b9fa8</vt:lpwstr>
  </property>
</Properties>
</file>