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SEGUIMIENTO\Cuadros de Salida\2026\Reintegracion\1. CdeS ene 2026\"/>
    </mc:Choice>
  </mc:AlternateContent>
  <xr:revisionPtr revIDLastSave="0" documentId="13_ncr:1_{E3EAE66C-6398-46C6-A156-13DC00CA6EBE}" xr6:coauthVersionLast="47" xr6:coauthVersionMax="47" xr10:uidLastSave="{00000000-0000-0000-0000-000000000000}"/>
  <bookViews>
    <workbookView xWindow="-120" yWindow="-120" windowWidth="20730" windowHeight="11040" firstSheet="5" activeTab="11" xr2:uid="{ADDE15E9-C751-4C86-BB77-303C90DA52AB}"/>
  </bookViews>
  <sheets>
    <sheet name="Indice" sheetId="2" r:id="rId1"/>
    <sheet name="Cuadro1" sheetId="20" r:id="rId2"/>
    <sheet name="Cuadro2" sheetId="21" r:id="rId3"/>
    <sheet name="Cuadro3" sheetId="22" r:id="rId4"/>
    <sheet name="Cuadro4" sheetId="23" r:id="rId5"/>
    <sheet name="Cuadro5" sheetId="24" r:id="rId6"/>
    <sheet name="Cuadro 6" sheetId="25" r:id="rId7"/>
    <sheet name="Cuadro 7" sheetId="26" r:id="rId8"/>
    <sheet name="Cuadro 8" sheetId="27" r:id="rId9"/>
    <sheet name="Cuadro 9" sheetId="28" r:id="rId10"/>
    <sheet name="Cuadro 10" sheetId="29" r:id="rId11"/>
    <sheet name="Cuadro 11" sheetId="30" r:id="rId12"/>
  </sheets>
  <externalReferences>
    <externalReference r:id="rId13"/>
  </externalReferenc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2" i="29" l="1"/>
  <c r="F142" i="29" s="1"/>
  <c r="E141" i="29"/>
  <c r="F141" i="29" s="1"/>
  <c r="D142" i="29"/>
  <c r="D141" i="29"/>
  <c r="F140" i="29"/>
  <c r="B129" i="29"/>
  <c r="B128" i="29"/>
  <c r="B127" i="29"/>
  <c r="B126" i="29"/>
  <c r="B125" i="29"/>
  <c r="B124" i="29"/>
  <c r="B123" i="29"/>
  <c r="B122" i="29"/>
  <c r="B121" i="29"/>
  <c r="B120" i="29"/>
  <c r="B119" i="29"/>
  <c r="B118" i="29"/>
  <c r="B117" i="29"/>
  <c r="B116" i="29"/>
  <c r="B115" i="29"/>
  <c r="B114" i="29"/>
  <c r="B113" i="29"/>
  <c r="B112" i="29"/>
  <c r="B111" i="29"/>
  <c r="B110" i="29"/>
  <c r="B109" i="29"/>
  <c r="B108" i="29"/>
  <c r="B107" i="29"/>
  <c r="B106" i="29"/>
  <c r="B105" i="29"/>
  <c r="B104" i="29"/>
  <c r="B103" i="29"/>
  <c r="B102" i="29"/>
  <c r="B101" i="29"/>
  <c r="B100" i="29"/>
  <c r="B99" i="29"/>
  <c r="B98" i="29"/>
  <c r="B89" i="29"/>
  <c r="B88" i="29"/>
  <c r="B87" i="29"/>
  <c r="B86" i="29"/>
  <c r="B85" i="29"/>
  <c r="B84" i="29"/>
  <c r="B83" i="29"/>
  <c r="B82" i="29"/>
  <c r="B81" i="29"/>
  <c r="B80" i="29"/>
  <c r="B79" i="29"/>
  <c r="B78" i="29"/>
  <c r="B77" i="29"/>
  <c r="B76" i="29"/>
  <c r="B75" i="29"/>
  <c r="B74" i="29"/>
  <c r="B73" i="29"/>
  <c r="B72" i="29"/>
  <c r="B71" i="29"/>
  <c r="B70" i="29"/>
  <c r="B69" i="29"/>
  <c r="B68" i="29"/>
  <c r="B67" i="29"/>
  <c r="B66" i="29"/>
  <c r="B65" i="29"/>
  <c r="B64" i="29"/>
  <c r="B63" i="29"/>
  <c r="B62" i="29"/>
  <c r="B61" i="29"/>
  <c r="B60" i="29"/>
  <c r="B59" i="29"/>
  <c r="B58" i="29"/>
  <c r="B49" i="29"/>
  <c r="B48" i="29"/>
  <c r="B47" i="29"/>
  <c r="B46" i="29"/>
  <c r="B45" i="29"/>
  <c r="B44" i="29"/>
  <c r="B43" i="29"/>
  <c r="B42" i="29"/>
  <c r="B41" i="29"/>
  <c r="B40" i="29"/>
  <c r="B39" i="29"/>
  <c r="B38" i="29"/>
  <c r="B37" i="29"/>
  <c r="B36" i="29"/>
  <c r="B35" i="29"/>
  <c r="B34" i="29"/>
  <c r="B33" i="29"/>
  <c r="B32" i="29"/>
  <c r="B31" i="29"/>
  <c r="B30" i="29"/>
  <c r="B29" i="29"/>
  <c r="B28" i="29"/>
  <c r="B27" i="29"/>
  <c r="B26" i="29"/>
  <c r="B25" i="29"/>
  <c r="B24" i="29"/>
  <c r="B23" i="29"/>
  <c r="B22" i="29"/>
  <c r="B21" i="29"/>
  <c r="B20" i="29"/>
  <c r="B19" i="29"/>
  <c r="B18" i="29"/>
  <c r="B47" i="28"/>
  <c r="B46" i="28"/>
  <c r="B45" i="28"/>
  <c r="B44" i="28"/>
  <c r="B43" i="28"/>
  <c r="B42" i="28"/>
  <c r="B41" i="28"/>
  <c r="B40" i="28"/>
  <c r="B39" i="28"/>
  <c r="B38" i="28"/>
  <c r="B37" i="28"/>
  <c r="B36" i="28"/>
  <c r="B35" i="28"/>
  <c r="B34" i="28"/>
  <c r="B33" i="28"/>
  <c r="B32" i="28"/>
  <c r="B31" i="28"/>
  <c r="B30" i="28"/>
  <c r="B29" i="28"/>
  <c r="B28" i="28"/>
  <c r="B27" i="28"/>
  <c r="B26" i="28"/>
  <c r="B25" i="28"/>
  <c r="B24" i="28"/>
  <c r="B23" i="28"/>
  <c r="B22" i="28"/>
  <c r="B21" i="28"/>
  <c r="B20" i="28"/>
  <c r="B19" i="28"/>
  <c r="B18" i="28"/>
  <c r="B17" i="28"/>
  <c r="B16" i="28"/>
</calcChain>
</file>

<file path=xl/sharedStrings.xml><?xml version="1.0" encoding="utf-8"?>
<sst xmlns="http://schemas.openxmlformats.org/spreadsheetml/2006/main" count="2728" uniqueCount="232">
  <si>
    <t>CUADROS DE SALIDA PROCESO DE REINTEGRACIÓN 
ENERO 2026</t>
  </si>
  <si>
    <t xml:space="preserve">Tabla de Contenido </t>
  </si>
  <si>
    <t>Cuadro 1: Histórico de Personas Desmovilizadas por Departamento de Residencia y Sexo – Reintegración regular y especial de Justicia y Paz</t>
  </si>
  <si>
    <t>Cuadro 2: Personas Desmovilizadas por Departamento de Residencia, Sexo y su Situación Actual Frente al Proceso de Reintegración regular y especial de Justicia y Paz</t>
  </si>
  <si>
    <t>Cuadro 3: Personas que Ingresaron al Proceso de Reintegración desagregado por Departamento de Residencia, Sexo y su Situación Actual Frente al Proceso</t>
  </si>
  <si>
    <t>Cuadro 4: Personas que Ingresaron al Proceso de Reintegración desagregado por Departamento de Residencia, Sexo, Situación Actual Frente al Proceso, Tipo de Desmovilización, Exgrupo y Grupo Etario</t>
  </si>
  <si>
    <t>Cuadro 5: Personas en Proceso de Reintegración Atendidas en el Último Año Por Departamento de Residencia según Beneficio</t>
  </si>
  <si>
    <t>Cuadro 6: Nivel educativo de las Personas que Ingresaron al Proceso de Reintegración, las personas culminadas y las que continúan en proceso, desagregado por Departamento de Residencia y Sexo</t>
  </si>
  <si>
    <t>Cuadro 7: Personas que ingresaron al Proceso de Reintegración, Culminados y personas que continúan en proceso, que han asistido a un nivel de Formación en Educación Superior desagregadas por Departamento de Residencia y Sexo</t>
  </si>
  <si>
    <t>Cuadro 8: Personas con Acceso a Beneficio de Inserción Económica desagregadas por Departamento de Residencia, Tipo de Beneficio, Situación en el Proceso y Sexo</t>
  </si>
  <si>
    <t>Cuadro 9: Estado de las Unidades de Negocio desagregada por Departamento de la Unidad de Negocio y Sexo</t>
  </si>
  <si>
    <t>Cuadro 10: Reincidencia Probada de Personas que Ingresaron al Proceso de Reintegración, por Departamento de Residencia y Sexo</t>
  </si>
  <si>
    <t>Cuadro 11: Personas Vinculadas o Certificadas en Acciones de Servicio Social desagregadas por Departamento de Residencia, Situación en el Proceso, Sexo y Línea de Acción del Servicio Social</t>
  </si>
  <si>
    <r>
      <rPr>
        <b/>
        <sz val="10"/>
        <color rgb="FF000000"/>
        <rFont val="Arial"/>
        <family val="2"/>
      </rPr>
      <t xml:space="preserve">Nota: </t>
    </r>
    <r>
      <rPr>
        <sz val="10"/>
        <color rgb="FF000000"/>
        <rFont val="Arial"/>
        <family val="2"/>
      </rPr>
      <t xml:space="preserve">Dé clic en la tabla de contenido  sobre el cuadro de su interés y este lo llevará al cuadro solicitado.
</t>
    </r>
  </si>
  <si>
    <t>Última actualización: 31/01/2026 23:01</t>
  </si>
  <si>
    <r>
      <rPr>
        <b/>
        <sz val="10"/>
        <color rgb="FFFFFFFF"/>
        <rFont val="Arial"/>
        <family val="2"/>
      </rPr>
      <t xml:space="preserve">Departamento de Residencia (General)
</t>
    </r>
  </si>
  <si>
    <t xml:space="preserve">Año de Desmovilización </t>
  </si>
  <si>
    <t>Total</t>
  </si>
  <si>
    <t>Total Nacional</t>
  </si>
  <si>
    <t>AMAZONAS</t>
  </si>
  <si>
    <t>ANTIOQUIA</t>
  </si>
  <si>
    <t>ARAUCA</t>
  </si>
  <si>
    <t>ARCHIPIÉLAGO DE SAN ANDRÉS. PROVIDENCIA Y SANTA CATALINA</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</si>
  <si>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</si>
  <si>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</si>
  <si>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</si>
  <si>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</si>
  <si>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</si>
  <si>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</si>
  <si>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</si>
  <si>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</si>
  <si>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</si>
  <si>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</si>
  <si>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</si>
  <si>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</si>
  <si>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</si>
  <si>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</si>
  <si>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</si>
  <si>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</si>
  <si>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</si>
  <si>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</si>
  <si>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</si>
  <si>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</si>
  <si>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</si>
  <si>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QUINDIO</t>
  </si>
  <si>
    <t>RISARALDA</t>
  </si>
  <si>
    <t>SANTANDER</t>
  </si>
  <si>
    <t>SUCRE</t>
  </si>
  <si>
    <t>TOLIMA</t>
  </si>
  <si>
    <t>VALLE DEL CAUCA</t>
  </si>
  <si>
    <t>VAUPÉS</t>
  </si>
  <si>
    <t>VICHADA</t>
  </si>
  <si>
    <t>&lt;No Registra&gt;</t>
  </si>
  <si>
    <t>Departamento de Residencia (Hombres)</t>
  </si>
  <si>
    <r>
      <rPr>
        <b/>
        <sz val="10"/>
        <color rgb="FFFFFFFF"/>
        <rFont val="Arial"/>
        <family val="2"/>
      </rPr>
      <t xml:space="preserve">Departamento de Residencia (Mujeres)
</t>
    </r>
  </si>
  <si>
    <t>Cuadros de Salida del Proceso de Reintegración regular y especial de Justicia y Paz</t>
  </si>
  <si>
    <t>Cuadro 1</t>
  </si>
  <si>
    <t>Histórico de Personas Desmovilizadas por Departamento de Residencia y Sexo – Reintegración regular y especial de Justicia y Paz</t>
  </si>
  <si>
    <t>Código DANE</t>
  </si>
  <si>
    <r>
      <rPr>
        <b/>
        <i/>
        <sz val="11"/>
        <color theme="1"/>
        <rFont val="Aptos"/>
        <family val="2"/>
      </rPr>
      <t xml:space="preserve">Nota 1: </t>
    </r>
    <r>
      <rPr>
        <i/>
        <sz val="11"/>
        <color theme="1"/>
        <rFont val="Aptos"/>
        <family val="2"/>
      </rPr>
      <t xml:space="preserve">La información mostrada corresponde a las personas desmovilizadas de Grupos Armados Organizados al Margen de la Ley (GAOML), que han sido certificadas por el Comité Operativo de Dejación de Armas (CODA) o por la Oficina del Consejero Comisionado para la Paz (OCCP) para el proceso de reintegración regular o especial de justicia y paz, y cuya certificación ha sido notificada por dichas entidades a la ARN. Se incluye a las personas de las cuales la ARN tiene conocimiento de su certificación o acreditación, independiente de que hayan formalizado o no su ingreso al proceso de reintegración.
</t>
    </r>
    <r>
      <rPr>
        <b/>
        <i/>
        <sz val="11"/>
        <color theme="1"/>
        <rFont val="Aptos"/>
        <family val="2"/>
      </rPr>
      <t xml:space="preserve">Nota 2: </t>
    </r>
    <r>
      <rPr>
        <i/>
        <sz val="11"/>
        <color theme="1"/>
        <rFont val="Aptos"/>
        <family val="2"/>
      </rPr>
      <t xml:space="preserve">El año de desmovilización corresponde a la información suministrada por la entidad que certifica o acredita la pertenencia a un GAOML, es decir, el CODA o la OCCP.
</t>
    </r>
    <r>
      <rPr>
        <b/>
        <i/>
        <sz val="11"/>
        <color theme="1"/>
        <rFont val="Aptos"/>
        <family val="2"/>
      </rPr>
      <t xml:space="preserve">Nota 3: </t>
    </r>
    <r>
      <rPr>
        <i/>
        <sz val="11"/>
        <color theme="1"/>
        <rFont val="Aptos"/>
        <family val="2"/>
      </rPr>
      <t xml:space="preserve">La información de los cuadros de salida se presenta por departamento de residencia de la persona según el último registro de ubicación disponible en el Sistema de Información para la Reintegración y la Reincorporación - SIRR. La categoría “&lt;No Registra&gt;” o “Por Asignar” corresponde a las personas que no cuentan con registro de ubicación en el SIRR al corte de la información. 
</t>
    </r>
    <r>
      <rPr>
        <b/>
        <i/>
        <sz val="11"/>
        <color theme="1"/>
        <rFont val="Aptos"/>
        <family val="2"/>
      </rPr>
      <t>Nota 4.</t>
    </r>
    <r>
      <rPr>
        <i/>
        <sz val="11"/>
        <color theme="1"/>
        <rFont val="Aptos"/>
        <family val="2"/>
      </rPr>
      <t xml:space="preserve"> Entiéndase por “Desmovilizado” aquella persona que por decisión individual abandone voluntariamente sus actividades como miembro de organizaciones armadas al margen de la ley, esto es, grupos guerrilleros y grupos de autodefensa, y se entregue a las autoridades de la República (Art. 2 Decreto 128 de 2003). </t>
    </r>
  </si>
  <si>
    <t>Departamento de Residencia (General)</t>
  </si>
  <si>
    <t>Población que Ingresó a la ARN</t>
  </si>
  <si>
    <t>Total que Ingresó a la ARN</t>
  </si>
  <si>
    <t>Población que No Ingresó a la ARN</t>
  </si>
  <si>
    <t>Ausente del proceso</t>
  </si>
  <si>
    <t>Culminado</t>
  </si>
  <si>
    <t>En Proceso</t>
  </si>
  <si>
    <t>Fuera del Proceso</t>
  </si>
  <si>
    <t/>
  </si>
  <si>
    <t>%</t>
  </si>
  <si>
    <t xml:space="preserve">Población que Ingresó a la ARN </t>
  </si>
  <si>
    <t>Departamento de Residencia (Mujeres)</t>
  </si>
  <si>
    <t>Cuadro 2</t>
  </si>
  <si>
    <t>Personas Desmovilizadas por Departamento de Residencia, Sexo y su Situación Actual Frente al Proceso de Reintegración regular y especial de Justicia y Paz</t>
  </si>
  <si>
    <r>
      <rPr>
        <b/>
        <sz val="11"/>
        <rFont val="Arial"/>
        <family val="2"/>
      </rPr>
      <t xml:space="preserve">Nota 1: </t>
    </r>
    <r>
      <rPr>
        <sz val="11"/>
        <rFont val="Arial"/>
        <family val="2"/>
      </rPr>
      <t xml:space="preserve">La información de los cuadros de salida se presenta por año y por departamento de residencia de la persona según el último registro de ubicación disponible en el Sistema de Información para la Reintegración y la Reincorporación - SIRR. La categoría “&lt;No Registra&gt;” o “Por Asignar” corresponde a las personas que no cuentan con registro de ubicación en el SIRR al corte de la información.
</t>
    </r>
    <r>
      <rPr>
        <b/>
        <sz val="11"/>
        <rFont val="Arial"/>
        <family val="2"/>
      </rPr>
      <t xml:space="preserve">Nota 2: </t>
    </r>
    <r>
      <rPr>
        <sz val="11"/>
        <rFont val="Arial"/>
        <family val="2"/>
      </rPr>
      <t xml:space="preserve">La población que ingresó al proceso de reintegración hace referencia a todas las personas desmovilizadas que de manera voluntaria han ingresado al proceso de reintegración bajo los procesos identificados por la resolución 0754 de 2013 (reintegración regular) y resolución 1724 de 2014 (reintegración especial de Justicia y Paz).
</t>
    </r>
    <r>
      <rPr>
        <b/>
        <sz val="11"/>
        <rFont val="Arial"/>
        <family val="2"/>
      </rPr>
      <t>Nota 3</t>
    </r>
    <r>
      <rPr>
        <sz val="11"/>
        <rFont val="Arial"/>
        <family val="2"/>
      </rPr>
      <t xml:space="preserve">: Para cada una de las personas desmovilizadas consideradas, la Agencia para la Reincorporación y la Normalización asigna una situación frente al proceso de reintegración teniendo en cuenta el avance en los beneficios, el cumplimiento de asistencias y la situación jurídica de la persona. A continuación, se describen dichas situaciones y los estados asociados:
</t>
    </r>
    <r>
      <rPr>
        <b/>
        <sz val="11"/>
        <rFont val="Arial"/>
        <family val="2"/>
      </rPr>
      <t xml:space="preserve">A) Población ausente del proceso de reintegración: 
</t>
    </r>
    <r>
      <rPr>
        <sz val="11"/>
        <rFont val="Arial"/>
        <family val="2"/>
      </rPr>
      <t xml:space="preserve">Esta es la situación en la que se encuentra una persona que ha dejado de ser atendida por la ARN, bien sea porque se encuentra suspendida o en investigación para pérdida de beneficios. Una persona en esta situación puede presentar uno de los siguientes estados:
</t>
    </r>
    <r>
      <rPr>
        <b/>
        <sz val="11"/>
        <rFont val="Arial"/>
        <family val="2"/>
      </rPr>
      <t>A.1) Investigación por abandono al proceso de reintegración (6 meses):</t>
    </r>
    <r>
      <rPr>
        <sz val="11"/>
        <rFont val="Arial"/>
        <family val="2"/>
      </rPr>
      <t xml:space="preserve"> son personas que ingresaron al proceso de reintegración, pero no registran asistencia a actividades de acompañamiento psicosocial, formación académica y formación para el trabajo en un periodo de 6 periodos de registro de asistencias mensuales continuos; tampoco cuentan con registros de detención en el Instituto Nacional Penitenciario y Carcelario –INPEC- ni de sentencias condenatorias de la Fiscalía General de la Nación –FGN por hechos posteriores a su desmovilización.
</t>
    </r>
    <r>
      <rPr>
        <b/>
        <sz val="11"/>
        <rFont val="Arial"/>
        <family val="2"/>
      </rPr>
      <t>A.2) Investigación por causal sobreviniente:</t>
    </r>
    <r>
      <rPr>
        <sz val="11"/>
        <rFont val="Arial"/>
        <family val="2"/>
      </rPr>
      <t xml:space="preserve"> son personas que cuentan con ingreso al proceso y que cuentan con registros vigentes de privación de la libertad por el INPEC o de sentencias condenatorias de la Fiscalia General de la Nación por hechos posteriores la fecha de desmovilización, pero aún no cuentan con un caso administrativo ejecutoriado o de pérdida o suspensión de beneficios ya que su situación jurídica está siendo verificada por la Agencia.
</t>
    </r>
    <r>
      <rPr>
        <b/>
        <sz val="11"/>
        <rFont val="Arial"/>
        <family val="2"/>
      </rPr>
      <t>A.3) Suspendido:</t>
    </r>
    <r>
      <rPr>
        <sz val="11"/>
        <rFont val="Arial"/>
        <family val="2"/>
      </rPr>
      <t xml:space="preserve"> son personas que ingresaron al proceso de reintegración y que conforme a lo dispuesto en acto administrativo emitido por el Director General de la Entidad, se dispuso la suspensión de beneficios por la privación de la libertad ordenada por la autoridad judicial competente o por decisión judicial ejecutoriada que revoque el beneficio de sustitución de medida de aseguramiento no privativa de la libertad. Los beneficios sociales y económicos quedarán suspendidos mientras dure la privación de la libertad.
</t>
    </r>
    <r>
      <rPr>
        <b/>
        <sz val="11"/>
        <rFont val="Arial"/>
        <family val="2"/>
      </rPr>
      <t xml:space="preserve">B) Población culminada del proceso de reintegración: 
</t>
    </r>
    <r>
      <rPr>
        <sz val="11"/>
        <rFont val="Arial"/>
        <family val="2"/>
      </rPr>
      <t xml:space="preserve">Son las personas que han cumplido con todos los requisitos establecidos por la ARN para terminar satisfactoriamente su proceso de reintegración:
</t>
    </r>
    <r>
      <rPr>
        <b/>
        <sz val="11"/>
        <rFont val="Arial"/>
        <family val="2"/>
      </rPr>
      <t xml:space="preserve">B.1) Culminado: </t>
    </r>
    <r>
      <rPr>
        <sz val="11"/>
        <rFont val="Arial"/>
        <family val="2"/>
      </rPr>
      <t xml:space="preserve">es la situación en la que se encuentra una persona que ha cumplido todos los requisitos establecidos por la ARN para terminar su proceso de reintegración. Es importante aclarar que, si una persona fallece con posterioridad al acto administrativo de culminación del proceso, su situación frente al proceso continúa siendo culminado.
</t>
    </r>
    <r>
      <rPr>
        <b/>
        <sz val="11"/>
        <rFont val="Arial"/>
        <family val="2"/>
      </rPr>
      <t>B.2) Terminado:</t>
    </r>
    <r>
      <rPr>
        <sz val="11"/>
        <rFont val="Arial"/>
        <family val="2"/>
      </rPr>
      <t xml:space="preserve"> son las personas que finalizaron algunos de los beneficios y componentes de la ruta pero que no cumplieron con la totalidad de requisitos previstos para la culminación.
</t>
    </r>
    <r>
      <rPr>
        <b/>
        <sz val="11"/>
        <rFont val="Arial"/>
        <family val="2"/>
      </rPr>
      <t xml:space="preserve">C) Población en proceso de reintegración: </t>
    </r>
    <r>
      <rPr>
        <sz val="11"/>
        <rFont val="Arial"/>
        <family val="2"/>
      </rPr>
      <t xml:space="preserve">
Son las personas desmovilizadas que la ARN atiende permanentemente y que están cumpliendo con su ruta de reintegración. Actualmente, se tienen dos estados en este grupo:
</t>
    </r>
    <r>
      <rPr>
        <b/>
        <sz val="11"/>
        <rFont val="Arial"/>
        <family val="2"/>
      </rPr>
      <t xml:space="preserve">C.1) Activo: </t>
    </r>
    <r>
      <rPr>
        <sz val="11"/>
        <rFont val="Arial"/>
        <family val="2"/>
      </rPr>
      <t xml:space="preserve">asistió a por lo menos una actividad de su ruta de reintegración durante el mes calendario o el mes anterior para el cual se realiza el cálculo de estado (dos últimos periodos de asistencias cerrados) o no han transcurrido más de 3 meses desde su fecha de ingreso, reactivación de beneficios o continuidad.
</t>
    </r>
    <r>
      <rPr>
        <b/>
        <sz val="11"/>
        <rFont val="Arial"/>
        <family val="2"/>
      </rPr>
      <t>C.2) Inactivo:</t>
    </r>
    <r>
      <rPr>
        <sz val="11"/>
        <rFont val="Arial"/>
        <family val="2"/>
      </rPr>
      <t xml:space="preserve"> no tiene un reporte de asistencia a las actividades de su ruta en los últimos dos periodos de asistencias mensuales cerrados. El sistema verifica las asistencias que haya presentado cada participante entre el primer día calendario del penúltimo periodo de asistencias cerrado, y el día anterior a la fecha actual. Si no registra asistencias en este lapso, el estado calculado será “Inactivo”.
</t>
    </r>
    <r>
      <rPr>
        <b/>
        <sz val="11"/>
        <rFont val="Arial"/>
        <family val="2"/>
      </rPr>
      <t xml:space="preserve">D) Población fuera del proceso de reintegración: 
</t>
    </r>
    <r>
      <rPr>
        <sz val="11"/>
        <rFont val="Arial"/>
        <family val="2"/>
      </rPr>
      <t xml:space="preserve">Se refiere a las personas desmovilizadas que a través del proceso jurídico correspondiente salieron del proceso de reintegración y no acceden a sus beneficios por razón de pérdida de beneficios, fallecimiento o retiro voluntario:
</t>
    </r>
    <r>
      <rPr>
        <b/>
        <sz val="11"/>
        <rFont val="Arial"/>
        <family val="2"/>
      </rPr>
      <t xml:space="preserve">D.1) Cambio de Proceso: </t>
    </r>
    <r>
      <rPr>
        <sz val="11"/>
        <rFont val="Arial"/>
        <family val="2"/>
      </rPr>
      <t xml:space="preserve">personas que cambiaron de proceso. En el proceso original se marcan con "Cambio de proceso" y en el nuevo proceso se les asigna el estado de acuerdo con las condiciones definidas.
</t>
    </r>
    <r>
      <rPr>
        <b/>
        <sz val="11"/>
        <rFont val="Arial"/>
        <family val="2"/>
      </rPr>
      <t xml:space="preserve">D.2) Ingreso bloqueado por cambio de proceso: </t>
    </r>
    <r>
      <rPr>
        <sz val="11"/>
        <rFont val="Arial"/>
        <family val="2"/>
      </rPr>
      <t xml:space="preserve">fueron desmovilizados sin registro de ingreso en reintegración que posteriormente ingresaron al proceso de reincorporación. Se les bloquea su acceso al programa de reintegración, pero continúan en reincorporación.
</t>
    </r>
    <r>
      <rPr>
        <b/>
        <sz val="11"/>
        <rFont val="Arial"/>
        <family val="2"/>
      </rPr>
      <t xml:space="preserve">D.3) Fallecido: </t>
    </r>
    <r>
      <rPr>
        <sz val="11"/>
        <rFont val="Arial"/>
        <family val="2"/>
      </rPr>
      <t xml:space="preserve">persona que haya fallecido de acuerdo con reporte de la Registraduría Nacional del Estado Civil o el registro civil de defunción o el certificado del DANE junto con certificado de vigencia de la cédula de ciudadanía.
</t>
    </r>
    <r>
      <rPr>
        <b/>
        <sz val="11"/>
        <rFont val="Arial"/>
        <family val="2"/>
      </rPr>
      <t>D.4) Pérdida de Beneficios</t>
    </r>
    <r>
      <rPr>
        <sz val="11"/>
        <rFont val="Arial"/>
        <family val="2"/>
      </rPr>
      <t xml:space="preserve">: personas que ingresaron al proceso de reintegración y que incurrieron en infracciones gravísimas o en causales sobrevinientes establecidas conforme al marco normativo vigente y se les declaró la pérdida de beneficios mediante acto administrativo debidamente notificado y ejecutoriado.
</t>
    </r>
    <r>
      <rPr>
        <b/>
        <sz val="11"/>
        <rFont val="Arial"/>
        <family val="2"/>
      </rPr>
      <t>D.5) Retiro Voluntario:</t>
    </r>
    <r>
      <rPr>
        <sz val="11"/>
        <rFont val="Arial"/>
        <family val="2"/>
      </rPr>
      <t xml:space="preserve"> decidieron acogerse a lo establecido en el marco normativo vigente de la ARN y manifestaron su voluntad de retirarse voluntariamente; su retiro fue declarado mediante Acto Administrativo debidamente notificado y ejecutoriado.
</t>
    </r>
    <r>
      <rPr>
        <b/>
        <sz val="11"/>
        <rFont val="Arial"/>
        <family val="2"/>
      </rPr>
      <t xml:space="preserve">E) Población que no ha ingresado al proceso de reintegración: </t>
    </r>
    <r>
      <rPr>
        <sz val="11"/>
        <rFont val="Arial"/>
        <family val="2"/>
      </rPr>
      <t xml:space="preserve">
Es la población desmovilizada que no se ha presentado en la Agencia para empezar su proceso de reintegración. Dentro de este grupo tenemos los siguientes estados: 
E.1) D1059 - Negación de acceso a beneficios:  se desmovilizan estando privados de la libertad y se les niegan los beneficios del Decreto 1059 de 2008 por registrar crímenes de lesa humanidad.
</t>
    </r>
    <r>
      <rPr>
        <b/>
        <sz val="11"/>
        <rFont val="Arial"/>
        <family val="2"/>
      </rPr>
      <t>E.2) D1059 - Reciben beneficios los familiares:</t>
    </r>
    <r>
      <rPr>
        <sz val="11"/>
        <rFont val="Arial"/>
        <family val="2"/>
      </rPr>
      <t xml:space="preserve"> Se desmovilizan estando privados de la libertad, son beneficiarios del Decreto 1059 de 2008 y cumplen los requisitos para ser beneficiarios del proceso de Reintegración. Sin embargo, por no poder hacer uso de los beneficios, una parte de estos (gestiones educativas y de salud) le son otorgados a sus familiares.
</t>
    </r>
    <r>
      <rPr>
        <b/>
        <sz val="11"/>
        <rFont val="Arial"/>
        <family val="2"/>
      </rPr>
      <t>E.3) Desmovilizado sin registro de Ingreso:</t>
    </r>
    <r>
      <rPr>
        <sz val="11"/>
        <rFont val="Arial"/>
        <family val="2"/>
      </rPr>
      <t xml:space="preserve"> Desmovilizados registrados por el CODA o la OACP que no se han presentado ante la ARN para iniciar su proceso de reintegración.
</t>
    </r>
    <r>
      <rPr>
        <b/>
        <sz val="11"/>
        <rFont val="Arial"/>
        <family val="2"/>
      </rPr>
      <t xml:space="preserve">E.4) Extraditado: </t>
    </r>
    <r>
      <rPr>
        <sz val="11"/>
        <rFont val="Arial"/>
        <family val="2"/>
      </rPr>
      <t>pertenecían a las estructuras de mando de organizaciones paramilitares y fueron procesados en Estados Unidos por los cargos de narcotráfico, lavado de activos y financiación al terrorismo.</t>
    </r>
  </si>
  <si>
    <t>Total Población que Ingresó al Proceso</t>
  </si>
  <si>
    <t>Activo</t>
  </si>
  <si>
    <t>Inactivo</t>
  </si>
  <si>
    <t>Total En Proceso</t>
  </si>
  <si>
    <t>Cambio de Proceso</t>
  </si>
  <si>
    <t>Fallecido</t>
  </si>
  <si>
    <t>Pérdida de Beneficios</t>
  </si>
  <si>
    <t>Retiro Voluntario</t>
  </si>
  <si>
    <t>Total Fuera del Proceso</t>
  </si>
  <si>
    <t>Total Culminado</t>
  </si>
  <si>
    <t>En Investigación por abandono al proceso de reintegración (6 meses)</t>
  </si>
  <si>
    <t>En investigación por causal sobreviniente</t>
  </si>
  <si>
    <t>Suspendido</t>
  </si>
  <si>
    <t>Total Ausente del proceso</t>
  </si>
  <si>
    <r>
      <rPr>
        <b/>
        <sz val="10"/>
        <color rgb="FFFFFFFF"/>
        <rFont val="Arial"/>
        <family val="2"/>
      </rPr>
      <t xml:space="preserve">Departamento de Residencia
</t>
    </r>
    <r>
      <rPr>
        <b/>
        <sz val="10"/>
        <color rgb="FFFFFFFF"/>
        <rFont val="Arial"/>
        <family val="2"/>
      </rPr>
      <t>(Hombres)</t>
    </r>
  </si>
  <si>
    <r>
      <rPr>
        <b/>
        <sz val="10"/>
        <color rgb="FFFFFFFF"/>
        <rFont val="Arial"/>
        <family val="2"/>
      </rPr>
      <t xml:space="preserve">Departamento de Residencia
</t>
    </r>
    <r>
      <rPr>
        <b/>
        <sz val="10"/>
        <color rgb="FFFFFFFF"/>
        <rFont val="Arial"/>
        <family val="2"/>
      </rPr>
      <t>(Mujeres)</t>
    </r>
  </si>
  <si>
    <t>Cuadro 3</t>
  </si>
  <si>
    <t>Personas que Ingresaron al Proceso de Reintegración desagregado por Departamento de Residencia, Sexo y su Situación Actual Frente al Proceso</t>
  </si>
  <si>
    <r>
      <rPr>
        <b/>
        <sz val="10"/>
        <color rgb="FF000000"/>
        <rFont val="Arial"/>
        <family val="2"/>
      </rPr>
      <t>Nota 1:</t>
    </r>
    <r>
      <rPr>
        <sz val="10"/>
        <color rgb="FF000000"/>
        <rFont val="Arial"/>
        <family val="2"/>
      </rPr>
      <t xml:space="preserve"> La información de los cuadros de salida se presenta por año y por departamento de residencia de la persona según el último registro de ubicación disponible en el Sistema de Información para la Reintegración y la Reincorporación - SIRR. La categoría “&lt;No Registra&gt;” o “Por Asignar” corresponde a las personas que no cuentan con registro de ubicación en el SIRR al corte de la información.
</t>
    </r>
    <r>
      <rPr>
        <b/>
        <sz val="10"/>
        <color rgb="FF000000"/>
        <rFont val="Arial"/>
        <family val="2"/>
      </rPr>
      <t xml:space="preserve">Nota 2: </t>
    </r>
    <r>
      <rPr>
        <sz val="10"/>
        <color rgb="FF000000"/>
        <rFont val="Arial"/>
        <family val="2"/>
      </rPr>
      <t xml:space="preserve">La población que ingresó al proceso de reintegración hace referencia a todas las personas desmovilizadas que de manera voluntaria han ingresado al proceso de reintegración bajo los procesos identificados por la resolución 0754 de 2013 (reintegración regular) y resolución 1724 de 2014 (reintegración especial de Justicia y Paz).
</t>
    </r>
    <r>
      <rPr>
        <b/>
        <sz val="10"/>
        <color rgb="FF000000"/>
        <rFont val="Arial"/>
        <family val="2"/>
      </rPr>
      <t xml:space="preserve">Nota 3: </t>
    </r>
    <r>
      <rPr>
        <sz val="10"/>
        <color rgb="FF000000"/>
        <rFont val="Arial"/>
        <family val="2"/>
      </rPr>
      <t xml:space="preserve">Para cada una de las personas desmovilizadas consideradas, la Agencia para la Reincorporación y la Normalización asigna una situación frente al proceso de reintegración teniendo en cuenta el avance en los beneficios, el cumplimiento de asistencias y la situación jurídica de la persona. A continuación, se describen dichas situaciones y los estados asociados:
</t>
    </r>
    <r>
      <rPr>
        <b/>
        <sz val="10"/>
        <color rgb="FF000000"/>
        <rFont val="Arial"/>
        <family val="2"/>
      </rPr>
      <t xml:space="preserve"> A) Población ausente del proceso de reintegración: </t>
    </r>
    <r>
      <rPr>
        <sz val="10"/>
        <color rgb="FF000000"/>
        <rFont val="Arial"/>
        <family val="2"/>
      </rPr>
      <t xml:space="preserve">
Esta es la situación en la que se encuentra una persona que ha dejado de ser atendida por la ARN, bien sea porque se encuentra suspendida o en investigación para pérdida de beneficios. Una persona en esta situación puede presentar uno de los siguientes estados:
</t>
    </r>
    <r>
      <rPr>
        <b/>
        <sz val="10"/>
        <color rgb="FF000000"/>
        <rFont val="Arial"/>
        <family val="2"/>
      </rPr>
      <t>A.1) Investigación por abandono al proceso de reintegración (6 meses):</t>
    </r>
    <r>
      <rPr>
        <sz val="10"/>
        <color rgb="FF000000"/>
        <rFont val="Arial"/>
        <family val="2"/>
      </rPr>
      <t xml:space="preserve"> son personas que ingresaron al proceso de reintegración, pero no registran asistencia a actividades de acompañamiento psicosocial, formación académica y formación para el trabajo en un periodo de 6 periodos de registro de asistencias mensuales continuos; tampoco cuentan con registros de detención en el Instituto Nacional Penitenciario y Carcelario –INPEC- ni de sentencias condenatorias de la Fiscalía General de la Nación –FGN por hechos posteriores a su desmovilización.
</t>
    </r>
    <r>
      <rPr>
        <b/>
        <sz val="10"/>
        <color rgb="FF000000"/>
        <rFont val="Arial"/>
        <family val="2"/>
      </rPr>
      <t>A.2) Investigación por causal sobreviniente:</t>
    </r>
    <r>
      <rPr>
        <sz val="10"/>
        <color rgb="FF000000"/>
        <rFont val="Arial"/>
        <family val="2"/>
      </rPr>
      <t xml:space="preserve"> son personas que cuentan con ingreso al proceso y que cuentan con registros vigentes de privación de la libertad por el INPEC o de sentencias condenatorias de la Fiscalia General de la Nación por hechos posteriores la fecha de desmovilización, pero aún no cuentan con un caso administrativo ejecutoriado o de pérdida o suspensión de beneficios ya que su situación jurídica está siendo verificada por la Agencia.
</t>
    </r>
    <r>
      <rPr>
        <b/>
        <sz val="10"/>
        <color rgb="FF000000"/>
        <rFont val="Arial"/>
        <family val="2"/>
      </rPr>
      <t>A.3) Suspendido:</t>
    </r>
    <r>
      <rPr>
        <sz val="10"/>
        <color rgb="FF000000"/>
        <rFont val="Arial"/>
        <family val="2"/>
      </rPr>
      <t xml:space="preserve"> son personas que ingresaron al proceso de reintegración y que conforme a lo dispuesto en acto administrativo emitido por el Director General de la Entidad, se dispuso la suspensión de beneficios por la privación de la libertad ordenada por la autoridad judicial competente o por decisión judicial ejecutoriada que revoque el beneficio de sustitución de medida de aseguramiento no privativa de la libertad. Los beneficios sociales y económicos quedarán suspendidos mientras dure la privación de la libertad.
</t>
    </r>
    <r>
      <rPr>
        <b/>
        <sz val="10"/>
        <color rgb="FF000000"/>
        <rFont val="Arial"/>
        <family val="2"/>
      </rPr>
      <t xml:space="preserve">B) Población culminada del proceso de reintegración: 
</t>
    </r>
    <r>
      <rPr>
        <sz val="10"/>
        <color rgb="FF000000"/>
        <rFont val="Arial"/>
        <family val="2"/>
      </rPr>
      <t xml:space="preserve">Son las personas que han cumplido con todos los requisitos establecidos por la ARN para terminar satisfactoriamente su proceso de reintegración:
</t>
    </r>
    <r>
      <rPr>
        <b/>
        <sz val="10"/>
        <color rgb="FF000000"/>
        <rFont val="Arial"/>
        <family val="2"/>
      </rPr>
      <t>B.1) Culminado:</t>
    </r>
    <r>
      <rPr>
        <sz val="10"/>
        <color rgb="FF000000"/>
        <rFont val="Arial"/>
        <family val="2"/>
      </rPr>
      <t xml:space="preserve"> es la situación en la que se encuentra una persona que ha cumplido todos los requisitos establecidos por la ARN para terminar su proceso de reintegración. Es importante aclarar que, si una persona fallece con posterioridad al acto administrativo de culminación del proceso, su situación frente al proceso continúa siendo culminado.
</t>
    </r>
    <r>
      <rPr>
        <b/>
        <sz val="10"/>
        <color rgb="FF000000"/>
        <rFont val="Arial"/>
        <family val="2"/>
      </rPr>
      <t>B.2) Terminado:</t>
    </r>
    <r>
      <rPr>
        <sz val="10"/>
        <color rgb="FF000000"/>
        <rFont val="Arial"/>
        <family val="2"/>
      </rPr>
      <t xml:space="preserve"> son las personas que finalizaron algunos de los beneficios y componentes de la ruta pero que no cumplieron con la totalidad de requisitos previstos para la culminación.
</t>
    </r>
    <r>
      <rPr>
        <b/>
        <sz val="10"/>
        <color rgb="FF000000"/>
        <rFont val="Arial"/>
        <family val="2"/>
      </rPr>
      <t xml:space="preserve">C) Población en proceso de reintegración: </t>
    </r>
    <r>
      <rPr>
        <sz val="10"/>
        <color rgb="FF000000"/>
        <rFont val="Arial"/>
        <family val="2"/>
      </rPr>
      <t xml:space="preserve">
Son las personas desmovilizadas que la ARN atiende permanentemente y que están cumpliendo con su ruta de reintegración. Actualmente, se tienen dos estados en este grupo:
</t>
    </r>
    <r>
      <rPr>
        <b/>
        <sz val="10"/>
        <color rgb="FF000000"/>
        <rFont val="Arial"/>
        <family val="2"/>
      </rPr>
      <t>C.1) Activo:</t>
    </r>
    <r>
      <rPr>
        <sz val="10"/>
        <color rgb="FF000000"/>
        <rFont val="Arial"/>
        <family val="2"/>
      </rPr>
      <t xml:space="preserve"> asistió a por lo menos una actividad de su ruta de reintegración durante el mes calendario o el mes anterior para el cual se realiza el cálculo de estado (dos últimos periodos de asistencias cerrados) o no han transcurrido más de 3 meses desde su fecha de ingreso, reactivación de beneficios o continuidad.
</t>
    </r>
    <r>
      <rPr>
        <b/>
        <sz val="10"/>
        <color rgb="FF000000"/>
        <rFont val="Arial"/>
        <family val="2"/>
      </rPr>
      <t>C.2) Inactivo:</t>
    </r>
    <r>
      <rPr>
        <sz val="10"/>
        <color rgb="FF000000"/>
        <rFont val="Arial"/>
        <family val="2"/>
      </rPr>
      <t xml:space="preserve"> no tiene un reporte de asistencia a las actividades de su ruta en los últimos dos periodos de asistencias mensuales cerrados. El sistema verifica las asistencias que haya presentado cada participante entre el primer día calendario del penúltimo periodo de asistencias cerrado, y el día anterior a la fecha actual. Si no registra asistencias en este lapso, el estado calculado será “Inactivo”.
</t>
    </r>
    <r>
      <rPr>
        <b/>
        <sz val="10"/>
        <color rgb="FF000000"/>
        <rFont val="Arial"/>
        <family val="2"/>
      </rPr>
      <t xml:space="preserve">D) Población fuera del proceso de reintegración: </t>
    </r>
    <r>
      <rPr>
        <sz val="10"/>
        <color rgb="FF000000"/>
        <rFont val="Arial"/>
        <family val="2"/>
      </rPr>
      <t xml:space="preserve">
Se refiere a las personas desmovilizadas que a través del proceso jurídico correspondiente salieron del proceso de reintegración y no acceden a sus beneficios por razón de pérdida de beneficios, fallecimiento o retiro voluntario:
</t>
    </r>
    <r>
      <rPr>
        <b/>
        <sz val="10"/>
        <color rgb="FF000000"/>
        <rFont val="Arial"/>
        <family val="2"/>
      </rPr>
      <t xml:space="preserve">D.1) Cambio de Proceso: </t>
    </r>
    <r>
      <rPr>
        <sz val="10"/>
        <color rgb="FF000000"/>
        <rFont val="Arial"/>
        <family val="2"/>
      </rPr>
      <t xml:space="preserve">personas que cambiaron de proceso. En el proceso original se marcan con "Cambio de proceso" y en el nuevo proceso se les asigna el estado de acuerdo con las condiciones definidas.
</t>
    </r>
    <r>
      <rPr>
        <b/>
        <sz val="10"/>
        <color rgb="FF000000"/>
        <rFont val="Arial"/>
        <family val="2"/>
      </rPr>
      <t xml:space="preserve">D.2) Ingreso bloqueado por cambio de proceso: </t>
    </r>
    <r>
      <rPr>
        <sz val="10"/>
        <color rgb="FF000000"/>
        <rFont val="Arial"/>
        <family val="2"/>
      </rPr>
      <t xml:space="preserve">fueron desmovilizados sin registro de ingreso en reintegración que posteriormente ingresaron al proceso de reincorporación. Se les bloquea su acceso al programa de reintegración, pero continúan en reincorporación.
</t>
    </r>
    <r>
      <rPr>
        <b/>
        <sz val="10"/>
        <color rgb="FF000000"/>
        <rFont val="Arial"/>
        <family val="2"/>
      </rPr>
      <t xml:space="preserve">D.3) Fallecido: </t>
    </r>
    <r>
      <rPr>
        <sz val="10"/>
        <color rgb="FF000000"/>
        <rFont val="Arial"/>
        <family val="2"/>
      </rPr>
      <t xml:space="preserve">persona que haya fallecido de acuerdo con reporte de la Registraduría Nacional del Estado Civil o el registro civil de defunción o el certificado del DANE junto con certificado de vigencia de la cédula de ciudadanía.
</t>
    </r>
    <r>
      <rPr>
        <b/>
        <sz val="10"/>
        <color rgb="FF000000"/>
        <rFont val="Arial"/>
        <family val="2"/>
      </rPr>
      <t>D.4) Pérdida de Beneficios:</t>
    </r>
    <r>
      <rPr>
        <sz val="10"/>
        <color rgb="FF000000"/>
        <rFont val="Arial"/>
        <family val="2"/>
      </rPr>
      <t xml:space="preserve"> personas que ingresaron al proceso de reintegración y que incurrieron en infracciones gravísimas o en causales sobrevinientes establecidas conforme al marco normativo vigente y se les declaró la pérdida de beneficios mediante acto administrativo debidamente notificado y ejecutoriado.
</t>
    </r>
    <r>
      <rPr>
        <b/>
        <sz val="10"/>
        <color rgb="FF000000"/>
        <rFont val="Arial"/>
        <family val="2"/>
      </rPr>
      <t>D.5) Retiro Voluntario:</t>
    </r>
    <r>
      <rPr>
        <sz val="10"/>
        <color rgb="FF000000"/>
        <rFont val="Arial"/>
        <family val="2"/>
      </rPr>
      <t xml:space="preserve"> decidieron acogerse a lo establecido en el marco normativo vigente de la ARN y manifestaron su voluntad de retirarse voluntariamente; su retiro fue declarado mediante Acto Administrativo debidamente notificado y ejecutoriado.
</t>
    </r>
    <r>
      <rPr>
        <b/>
        <sz val="10"/>
        <color rgb="FF000000"/>
        <rFont val="Arial"/>
        <family val="2"/>
      </rPr>
      <t xml:space="preserve">E) Población que no ha ingresado al proceso de reintegración: </t>
    </r>
    <r>
      <rPr>
        <sz val="10"/>
        <color rgb="FF000000"/>
        <rFont val="Arial"/>
        <family val="2"/>
      </rPr>
      <t xml:space="preserve">
Es la población desmovilizada que no se ha presentado en la Agencia para empezar su proceso de reintegración. Dentro de este grupo tenemos los siguientes estados: 
</t>
    </r>
    <r>
      <rPr>
        <b/>
        <sz val="10"/>
        <color rgb="FF000000"/>
        <rFont val="Arial"/>
        <family val="2"/>
      </rPr>
      <t>E.1) D1059 - Negación de acceso a beneficios:</t>
    </r>
    <r>
      <rPr>
        <sz val="10"/>
        <color rgb="FF000000"/>
        <rFont val="Arial"/>
        <family val="2"/>
      </rPr>
      <t xml:space="preserve">  se desmovilizan estando privados de la libertad y se les niegan los beneficios del Decreto 1059 de 2008 por registrar crímenes de lesa humanidad.
</t>
    </r>
    <r>
      <rPr>
        <b/>
        <sz val="10"/>
        <color rgb="FF000000"/>
        <rFont val="Arial"/>
        <family val="2"/>
      </rPr>
      <t>E.2) D1059 - Reciben beneficios los familiares:</t>
    </r>
    <r>
      <rPr>
        <sz val="10"/>
        <color rgb="FF000000"/>
        <rFont val="Arial"/>
        <family val="2"/>
      </rPr>
      <t xml:space="preserve"> Se desmovilizan estando privados de la libertad, son beneficiarios del Decreto 1059 de 2008 y cumplen los requisitos para ser beneficiarios del proceso de Reintegración. Sin embargo, por no poder hacer uso de los beneficios, una parte de estos (gestiones educativas y de salud) le son otorgados a sus familiares.
</t>
    </r>
    <r>
      <rPr>
        <b/>
        <sz val="10"/>
        <color rgb="FF000000"/>
        <rFont val="Arial"/>
        <family val="2"/>
      </rPr>
      <t xml:space="preserve">E.3) Desmovilizado sin registro de Ingreso: </t>
    </r>
    <r>
      <rPr>
        <sz val="10"/>
        <color rgb="FF000000"/>
        <rFont val="Arial"/>
        <family val="2"/>
      </rPr>
      <t xml:space="preserve">Desmovilizados registrados por el CODA o la OACP que no se han presentado ante la ARN para iniciar su proceso de reintegración.
</t>
    </r>
    <r>
      <rPr>
        <b/>
        <sz val="10"/>
        <color rgb="FF000000"/>
        <rFont val="Arial"/>
        <family val="2"/>
      </rPr>
      <t>E.4) Extraditado:</t>
    </r>
    <r>
      <rPr>
        <sz val="10"/>
        <color rgb="FF000000"/>
        <rFont val="Arial"/>
        <family val="2"/>
      </rPr>
      <t xml:space="preserve"> pertenecían a las estructuras de mando de organizaciones paramilitares y fueron procesados en Estados Unidos por los cargos de narcotráfico, lavado de activos y financiación al terrorismo.</t>
    </r>
  </si>
  <si>
    <r>
      <rPr>
        <b/>
        <sz val="10"/>
        <color rgb="FFFFFFFF"/>
        <rFont val="Arial"/>
        <family val="2"/>
      </rPr>
      <t xml:space="preserve">Departamento de Residencia
</t>
    </r>
    <r>
      <rPr>
        <b/>
        <sz val="10"/>
        <color rgb="FFFFFFFF"/>
        <rFont val="Arial"/>
        <family val="2"/>
      </rPr>
      <t>(General)</t>
    </r>
  </si>
  <si>
    <t>Población que Ingresó al Proceso</t>
  </si>
  <si>
    <t>Tipo Desmovilizado</t>
  </si>
  <si>
    <t>Ex Grupo</t>
  </si>
  <si>
    <t>Sexo</t>
  </si>
  <si>
    <t>Grupo Etario</t>
  </si>
  <si>
    <t>Colectiva</t>
  </si>
  <si>
    <t>Individual</t>
  </si>
  <si>
    <t>AUC</t>
  </si>
  <si>
    <t>ELN</t>
  </si>
  <si>
    <t>EPL</t>
  </si>
  <si>
    <t>ERG</t>
  </si>
  <si>
    <t>ERP</t>
  </si>
  <si>
    <t>FARC</t>
  </si>
  <si>
    <t>GAO Caparros</t>
  </si>
  <si>
    <t>GAO Clan del Golfo</t>
  </si>
  <si>
    <t>GAO Pelusos</t>
  </si>
  <si>
    <t>GAO Residual</t>
  </si>
  <si>
    <t>SIN DATO</t>
  </si>
  <si>
    <t>SIN DATO MINDEFENSA</t>
  </si>
  <si>
    <t>Femenino</t>
  </si>
  <si>
    <t>Masculino</t>
  </si>
  <si>
    <t>Entre 18 y 25 años</t>
  </si>
  <si>
    <t>Entre 26 y 40 años</t>
  </si>
  <si>
    <t>Entre 41 y 60 años</t>
  </si>
  <si>
    <t>Mayor de 60 años</t>
  </si>
  <si>
    <t xml:space="preserve">
</t>
  </si>
  <si>
    <t>Cuadro 4</t>
  </si>
  <si>
    <t>Personas que Ingresaron al Proceso de Reintegración desagregado por Departamento de Residencia, Sexo, Situación Actual Frente al Proceso, Tipo de Desmovilización, Exgrupo y Grupo Etario</t>
  </si>
  <si>
    <r>
      <rPr>
        <b/>
        <sz val="10"/>
        <color rgb="FF000000"/>
        <rFont val="Arial"/>
        <family val="2"/>
      </rPr>
      <t xml:space="preserve">Nota 1: </t>
    </r>
    <r>
      <rPr>
        <sz val="10"/>
        <color rgb="FF000000"/>
        <rFont val="Arial"/>
        <family val="2"/>
      </rPr>
      <t xml:space="preserve">La información de los cuadros de salida se presenta por departamento de residencia de la persona según el último registro de ubicación disponible en el Sistema de Información para la Reintegración y la Reincorporación (SIRR). La categoría “&lt;No Registra&gt;” o “Por Asignar” corresponde a las personas que no cuentan con registro de ubicación en el SIRR al corte de la información.
</t>
    </r>
    <r>
      <rPr>
        <b/>
        <sz val="10"/>
        <color rgb="FF000000"/>
        <rFont val="Arial"/>
        <family val="2"/>
      </rPr>
      <t xml:space="preserve">Nota 2: Ex grupo: </t>
    </r>
    <r>
      <rPr>
        <sz val="10"/>
        <color rgb="FF000000"/>
        <rFont val="Arial"/>
        <family val="2"/>
      </rPr>
      <t xml:space="preserve">Grupo Armado Organizado al Margen de la Ley al que pertenecía la persona en el momento en que se produjo su desmovilización. Actualmente, se registra información para los siguientes grupos: 
</t>
    </r>
    <r>
      <rPr>
        <b/>
        <sz val="10"/>
        <color rgb="FF000000"/>
        <rFont val="Arial"/>
        <family val="2"/>
      </rPr>
      <t xml:space="preserve">AUC: </t>
    </r>
    <r>
      <rPr>
        <sz val="10"/>
        <color rgb="FF000000"/>
        <rFont val="Arial"/>
        <family val="2"/>
      </rPr>
      <t xml:space="preserve">Autodefensas Unidas de Colombia
</t>
    </r>
    <r>
      <rPr>
        <b/>
        <sz val="10"/>
        <color rgb="FF000000"/>
        <rFont val="Arial"/>
        <family val="2"/>
      </rPr>
      <t>ELN:</t>
    </r>
    <r>
      <rPr>
        <sz val="10"/>
        <color rgb="FF000000"/>
        <rFont val="Arial"/>
        <family val="2"/>
      </rPr>
      <t xml:space="preserve"> Ejército de Liberación Nacional
</t>
    </r>
    <r>
      <rPr>
        <b/>
        <sz val="10"/>
        <color rgb="FF000000"/>
        <rFont val="Arial"/>
        <family val="2"/>
      </rPr>
      <t xml:space="preserve">EPL: </t>
    </r>
    <r>
      <rPr>
        <sz val="10"/>
        <color rgb="FF000000"/>
        <rFont val="Arial"/>
        <family val="2"/>
      </rPr>
      <t xml:space="preserve">Ejército Popular de Liberación
</t>
    </r>
    <r>
      <rPr>
        <b/>
        <sz val="10"/>
        <color rgb="FF000000"/>
        <rFont val="Arial"/>
        <family val="2"/>
      </rPr>
      <t xml:space="preserve">ERG: </t>
    </r>
    <r>
      <rPr>
        <sz val="10"/>
        <color rgb="FF000000"/>
        <rFont val="Arial"/>
        <family val="2"/>
      </rPr>
      <t xml:space="preserve">Ejército Revolucionario Guevarista
</t>
    </r>
    <r>
      <rPr>
        <b/>
        <sz val="10"/>
        <color rgb="FF000000"/>
        <rFont val="Arial"/>
        <family val="2"/>
      </rPr>
      <t xml:space="preserve">ERP: </t>
    </r>
    <r>
      <rPr>
        <sz val="10"/>
        <color rgb="FF000000"/>
        <rFont val="Arial"/>
        <family val="2"/>
      </rPr>
      <t xml:space="preserve">Ejército Revolucionario del Pueblo
</t>
    </r>
    <r>
      <rPr>
        <b/>
        <sz val="10"/>
        <color rgb="FF000000"/>
        <rFont val="Arial"/>
        <family val="2"/>
      </rPr>
      <t>FARC:</t>
    </r>
    <r>
      <rPr>
        <sz val="10"/>
        <color rgb="FF000000"/>
        <rFont val="Arial"/>
        <family val="2"/>
      </rPr>
      <t xml:space="preserve"> Fuerzas Armadas Revolucionarias de Colombia
</t>
    </r>
    <r>
      <rPr>
        <b/>
        <sz val="10"/>
        <color rgb="FF000000"/>
        <rFont val="Arial"/>
        <family val="2"/>
      </rPr>
      <t>GAO:</t>
    </r>
    <r>
      <rPr>
        <sz val="10"/>
        <color rgb="FF000000"/>
        <rFont val="Arial"/>
        <family val="2"/>
      </rPr>
      <t xml:space="preserve"> Grupo Armado Organizado
</t>
    </r>
    <r>
      <rPr>
        <b/>
        <sz val="10"/>
        <color rgb="FF000000"/>
        <rFont val="Arial"/>
        <family val="2"/>
      </rPr>
      <t>Sin Dato:</t>
    </r>
    <r>
      <rPr>
        <sz val="10"/>
        <color rgb="FF000000"/>
        <rFont val="Arial"/>
        <family val="2"/>
      </rPr>
      <t xml:space="preserve"> corresponde a las personas para las cuales no se cuenta con la información del grupo armado al que pertenecían 
</t>
    </r>
    <r>
      <rPr>
        <b/>
        <sz val="10"/>
        <color rgb="FF000000"/>
        <rFont val="Arial"/>
        <family val="2"/>
      </rPr>
      <t>Nota 3:</t>
    </r>
    <r>
      <rPr>
        <sz val="10"/>
        <color rgb="FF000000"/>
        <rFont val="Arial"/>
        <family val="2"/>
      </rPr>
      <t xml:space="preserve"> El cuadro contiene la información para el total de personas que ingresaron al proceso de reintegración. Adicionalmente se muestra la información de las personas que ingresaron al proceso y lo culminaron (Culminados); así como aquellas que ingresaron al proceso y continúan en él (En Proceso). Se omite el desagregado de personas que ingresaron al proceso pero que se encuentran ausentes o fuera de él.</t>
    </r>
  </si>
  <si>
    <t xml:space="preserve">Total Atendidos </t>
  </si>
  <si>
    <t>Acompañamiento Psicosocial</t>
  </si>
  <si>
    <t>Gestion Educación</t>
  </si>
  <si>
    <t>Formacion Para el Trabajo</t>
  </si>
  <si>
    <t xml:space="preserve">Cuadro 5 </t>
  </si>
  <si>
    <t>Personas en Proceso de Reintegración Atendidas en el Último Año Por Departamento de Residencia según Beneficio</t>
  </si>
  <si>
    <r>
      <rPr>
        <b/>
        <sz val="11"/>
        <color rgb="FF000000"/>
        <rFont val="Arial"/>
        <family val="2"/>
      </rPr>
      <t xml:space="preserve">Nota 1: </t>
    </r>
    <r>
      <rPr>
        <sz val="11"/>
        <color rgb="FF000000"/>
        <rFont val="Arial"/>
        <family val="2"/>
      </rPr>
      <t xml:space="preserve">La información de los cuadros de salida se presenta por departamento de residencia de la persona según el último registro de ubicación disponible en el Sistema de Información para la Reintegración y Reincorporación (SIRR). 
</t>
    </r>
    <r>
      <rPr>
        <b/>
        <sz val="11"/>
        <color rgb="FF000000"/>
        <rFont val="Arial"/>
        <family val="2"/>
      </rPr>
      <t xml:space="preserve">Nota 2: </t>
    </r>
    <r>
      <rPr>
        <sz val="11"/>
        <color rgb="FF000000"/>
        <rFont val="Arial"/>
        <family val="2"/>
      </rPr>
      <t xml:space="preserve">El total de atendidos corresponde a las personas en proceso de reintegración que fueron atendidas durante el último año en cada uno de los beneficios sociales definidos en la resolución 0754 de 2013 y en la resolución 1724 de 2014 – Justicia y Paz.  
</t>
    </r>
    <r>
      <rPr>
        <b/>
        <sz val="11"/>
        <color rgb="FF000000"/>
        <rFont val="Arial"/>
        <family val="2"/>
      </rPr>
      <t>Nota 3:</t>
    </r>
    <r>
      <rPr>
        <sz val="11"/>
        <color rgb="FF000000"/>
        <rFont val="Arial"/>
        <family val="2"/>
      </rPr>
      <t xml:space="preserve"> El acceso a los beneficios del proceso de reintegración regular está definido en el título II de la resolución 0754 de 2013 modificada por la resolución 1356 de 2016. Los beneficios son: Acompañamiento Psicosocial, Gestión Educativa y Formación para el Trabajo.
</t>
    </r>
    <r>
      <rPr>
        <b/>
        <sz val="11"/>
        <color rgb="FF000000"/>
        <rFont val="Arial"/>
        <family val="2"/>
      </rPr>
      <t xml:space="preserve">Nota 4: </t>
    </r>
    <r>
      <rPr>
        <sz val="11"/>
        <color rgb="FF000000"/>
        <rFont val="Arial"/>
        <family val="2"/>
      </rPr>
      <t xml:space="preserve">El acceso a los beneficios del proceso de reintegración especial está definido en el título III de la resolución 1724 de 2014 modificada por la resolución 1962 de 2018. Los beneficios son: Acompañamiento Psicosocial, Gestión Educativa y Formación para el Trabajo.
</t>
    </r>
    <r>
      <rPr>
        <b/>
        <sz val="11"/>
        <color rgb="FF000000"/>
        <rFont val="Arial"/>
        <family val="2"/>
      </rPr>
      <t>Nota 5:</t>
    </r>
    <r>
      <rPr>
        <sz val="11"/>
        <color rgb="FF000000"/>
        <rFont val="Arial"/>
        <family val="2"/>
      </rPr>
      <t xml:space="preserve"> La columna Total Atendidos contiene a las personas que fueron atendidas en el último año en alguno de los beneficios sociales. Es posible que existan personas que hayan sido atendidas en más de un beneficio, no obstante, en la columna “Total Atendidos” figuran una única vez.</t>
    </r>
  </si>
  <si>
    <t xml:space="preserve">Total Población que Ingresó al Proceso </t>
  </si>
  <si>
    <t>Alfabetización</t>
  </si>
  <si>
    <t>Bachiller</t>
  </si>
  <si>
    <t>Básica Primaria</t>
  </si>
  <si>
    <t>Básica Secundaria</t>
  </si>
  <si>
    <t>Por Establecer</t>
  </si>
  <si>
    <t>Última actualización: 31/01/2025 23:01</t>
  </si>
  <si>
    <t>Cuadro 6</t>
  </si>
  <si>
    <t>Nivel educativo de las Personas que Ingresaron al Proceso de Reintegración, las personas culminadas y las que continúan en proceso, desagregado por Departamento de Residencia y Sexo</t>
  </si>
  <si>
    <r>
      <rPr>
        <b/>
        <sz val="11"/>
        <color rgb="FF000000"/>
        <rFont val="Arial"/>
        <family val="2"/>
      </rPr>
      <t xml:space="preserve">Nota 1: </t>
    </r>
    <r>
      <rPr>
        <sz val="11"/>
        <color rgb="FF000000"/>
        <rFont val="Arial"/>
        <family val="2"/>
      </rPr>
      <t xml:space="preserve">La información de los cuadros de salida se presenta por departamento de residencia de la persona según el último registro de ubicación disponible en el Sistema de Información para la Reintegración y la Reincorporación (SIRR). La categoría “&lt;No Registra&gt;” o “Por Asignar” corresponde a las personas que no cuentan con registro de ubicación en el SIRR al corte de la información. 
</t>
    </r>
    <r>
      <rPr>
        <b/>
        <sz val="11"/>
        <color rgb="FF000000"/>
        <rFont val="Arial"/>
        <family val="2"/>
      </rPr>
      <t xml:space="preserve">Nota 2: </t>
    </r>
    <r>
      <rPr>
        <sz val="11"/>
        <color rgb="FF000000"/>
        <rFont val="Arial"/>
        <family val="2"/>
      </rPr>
      <t xml:space="preserve">El cuadro contiene la información para el total de personas que ingresaron al proceso de reintegración. Adicionalmente se muestra la información de las personas que ingresaron al proceso y lo culminaron (Culminados); así como aquellas que ingresaron al proceso y continúan en él (En Proceso). Se omite el desagregado de personas que ingresaron al proceso pero que se encuentran ausentes o fuera de él.
</t>
    </r>
    <r>
      <rPr>
        <b/>
        <sz val="11"/>
        <color rgb="FF000000"/>
        <rFont val="Arial"/>
        <family val="2"/>
      </rPr>
      <t xml:space="preserve">Nota 3: </t>
    </r>
    <r>
      <rPr>
        <sz val="11"/>
        <color rgb="FF000000"/>
        <rFont val="Arial"/>
        <family val="2"/>
      </rPr>
      <t xml:space="preserve">A continuación, se especifican los niveles educativos considerados:
</t>
    </r>
    <r>
      <rPr>
        <b/>
        <sz val="11"/>
        <color rgb="FF000000"/>
        <rFont val="Arial"/>
        <family val="2"/>
      </rPr>
      <t xml:space="preserve">Alfabetización: </t>
    </r>
    <r>
      <rPr>
        <sz val="11"/>
        <color rgb="FF000000"/>
        <rFont val="Arial"/>
        <family val="2"/>
      </rPr>
      <t xml:space="preserve">Corresponde a las personas que saben leer y escribir.
</t>
    </r>
    <r>
      <rPr>
        <b/>
        <sz val="11"/>
        <color rgb="FF000000"/>
        <rFont val="Arial"/>
        <family val="2"/>
      </rPr>
      <t>Básica Primaria:</t>
    </r>
    <r>
      <rPr>
        <sz val="11"/>
        <color rgb="FF000000"/>
        <rFont val="Arial"/>
        <family val="2"/>
      </rPr>
      <t xml:space="preserve"> Corresponde a las personas que el máximo nivel educativo alcanzado se encuentra en la básica primaria.
</t>
    </r>
    <r>
      <rPr>
        <b/>
        <sz val="11"/>
        <color rgb="FF000000"/>
        <rFont val="Arial"/>
        <family val="2"/>
      </rPr>
      <t xml:space="preserve">Básica Secundaria: </t>
    </r>
    <r>
      <rPr>
        <sz val="11"/>
        <color rgb="FF000000"/>
        <rFont val="Arial"/>
        <family val="2"/>
      </rPr>
      <t xml:space="preserve">Corresponde a las personas que no han obtenido su título de bachiller y su máximo nivel educativo alcanzado se encuentra en la básica secundaria.
</t>
    </r>
    <r>
      <rPr>
        <b/>
        <sz val="11"/>
        <color rgb="FF000000"/>
        <rFont val="Arial"/>
        <family val="2"/>
      </rPr>
      <t xml:space="preserve">Bachiller: </t>
    </r>
    <r>
      <rPr>
        <sz val="11"/>
        <color rgb="FF000000"/>
        <rFont val="Arial"/>
        <family val="2"/>
      </rPr>
      <t xml:space="preserve">Corresponde a las personas que obtuvieron el título al finalizar sus estudios de secundaria.
</t>
    </r>
    <r>
      <rPr>
        <b/>
        <sz val="11"/>
        <color rgb="FF000000"/>
        <rFont val="Arial"/>
        <family val="2"/>
      </rPr>
      <t xml:space="preserve">Por Establecer: </t>
    </r>
    <r>
      <rPr>
        <sz val="11"/>
        <color rgb="FF000000"/>
        <rFont val="Arial"/>
        <family val="2"/>
      </rPr>
      <t>Son aquellas personas de las cuales no se encuentra disponible la información al corte.</t>
    </r>
  </si>
  <si>
    <t xml:space="preserve">Población que Ingresó al Proceso </t>
  </si>
  <si>
    <t>Técnico Profesional</t>
  </si>
  <si>
    <t>Tecnológico</t>
  </si>
  <si>
    <t>Educación Superior</t>
  </si>
  <si>
    <t>Cuadro 7</t>
  </si>
  <si>
    <t>Personas que ingresaron al Proceso de Reintegración, Culminados y personas que continúan en proceso, que han asistido a un nivel de Formación en Educación Superior desagregadas por Departamento de Residencia y Sexo</t>
  </si>
  <si>
    <r>
      <rPr>
        <b/>
        <sz val="11"/>
        <color rgb="FF000000"/>
        <rFont val="Arial"/>
        <family val="2"/>
      </rPr>
      <t xml:space="preserve">Nota1: </t>
    </r>
    <r>
      <rPr>
        <sz val="11"/>
        <color rgb="FF000000"/>
        <rFont val="Arial"/>
        <family val="2"/>
      </rPr>
      <t xml:space="preserve">La información de los cuadros de salida se presenta por departamento de residencia de la persona según el último registro de ubicación disponible en el Sistema de Información para la Reintegración y Reincorporación (SIRR). La categoría “&lt;No Registra&gt;” o “Por Asignar” corresponde a las personas que no cuentan con registro de ubicación en el SIRR al corte de la información.
</t>
    </r>
    <r>
      <rPr>
        <b/>
        <sz val="11"/>
        <color rgb="FF000000"/>
        <rFont val="Arial"/>
        <family val="2"/>
      </rPr>
      <t xml:space="preserve">Nota2: </t>
    </r>
    <r>
      <rPr>
        <sz val="11"/>
        <color rgb="FF000000"/>
        <rFont val="Arial"/>
        <family val="2"/>
      </rPr>
      <t xml:space="preserve">La información presentada en este cuadro corresponde al número de personas que registran al menos una asistencia histórica en alguna de las formaciones en educación superior.
</t>
    </r>
    <r>
      <rPr>
        <b/>
        <sz val="11"/>
        <color rgb="FF000000"/>
        <rFont val="Arial"/>
        <family val="2"/>
      </rPr>
      <t xml:space="preserve">Nota 3: </t>
    </r>
    <r>
      <rPr>
        <sz val="11"/>
        <color rgb="FF000000"/>
        <rFont val="Arial"/>
        <family val="2"/>
      </rPr>
      <t>El cuadro contiene la información para el total de personas que ingresaron al proceso de reintegración. Adicionalmente se muestra la información de las personas que ingresaron al proceso y lo culminaron (Culminados); así como aquellas que ingresaron al proceso y continúan en él (En Proceso). Se omite el desagregado de personas que ingresaron al proceso pero que se encuentran ausentes o fuera de él.sional o tecnológico.</t>
    </r>
  </si>
  <si>
    <r>
      <t xml:space="preserve">
</t>
    </r>
    <r>
      <rPr>
        <b/>
        <sz val="9"/>
        <color rgb="FFFFFFFF"/>
        <rFont val="Arial"/>
        <family val="2"/>
      </rPr>
      <t xml:space="preserve">Departamento BIE
</t>
    </r>
    <r>
      <rPr>
        <b/>
        <sz val="10"/>
        <color rgb="FFFFFFFF"/>
        <rFont val="Arial"/>
        <family val="2"/>
      </rPr>
      <t>(General)</t>
    </r>
  </si>
  <si>
    <t>Total BIE Desembolsados</t>
  </si>
  <si>
    <t>BIE Desembolsados (General)</t>
  </si>
  <si>
    <t>Plan de Negocio</t>
  </si>
  <si>
    <t>Vivienda</t>
  </si>
  <si>
    <r>
      <rPr>
        <b/>
        <sz val="9"/>
        <color rgb="FFFFFFFF"/>
        <rFont val="Arial"/>
        <family val="2"/>
      </rPr>
      <t xml:space="preserve">Departamento de Residencia
</t>
    </r>
    <r>
      <rPr>
        <b/>
        <sz val="10"/>
        <color rgb="FFFFFFFF"/>
        <rFont val="Arial"/>
        <family val="2"/>
      </rPr>
      <t>(General)</t>
    </r>
  </si>
  <si>
    <t xml:space="preserve">Beneficiarios del BIE que ingresaron al proceso </t>
  </si>
  <si>
    <t>Total Beneficiarios</t>
  </si>
  <si>
    <r>
      <rPr>
        <b/>
        <sz val="9"/>
        <color rgb="FFFFFFFF"/>
        <rFont val="Arial"/>
        <family val="2"/>
      </rPr>
      <t xml:space="preserve">Departamento de Residencia
</t>
    </r>
    <r>
      <rPr>
        <b/>
        <sz val="10"/>
        <color rgb="FFFFFFFF"/>
        <rFont val="Arial"/>
        <family val="2"/>
      </rPr>
      <t>(Hombres)</t>
    </r>
  </si>
  <si>
    <r>
      <rPr>
        <b/>
        <sz val="9"/>
        <color rgb="FFFFFFFF"/>
        <rFont val="Arial"/>
        <family val="2"/>
      </rPr>
      <t xml:space="preserve">Departamento de Residencia
</t>
    </r>
    <r>
      <rPr>
        <b/>
        <sz val="10"/>
        <color rgb="FFFFFFFF"/>
        <rFont val="Arial"/>
        <family val="2"/>
      </rPr>
      <t>(Mujeres)</t>
    </r>
  </si>
  <si>
    <t>Última actualización:  31/01/2026 23:01</t>
  </si>
  <si>
    <t>Cuadro 8</t>
  </si>
  <si>
    <t xml:space="preserve">
Personas con Acceso a Beneficio de Inserción Económica desagregadas por Departamento de Residencia, Tipo de Beneficio, Situación en el Proceso y Sexo”</t>
  </si>
  <si>
    <r>
      <rPr>
        <b/>
        <sz val="11"/>
        <color rgb="FF000000"/>
        <rFont val="Arial"/>
        <family val="2"/>
      </rPr>
      <t xml:space="preserve">Nota 1: </t>
    </r>
    <r>
      <rPr>
        <sz val="11"/>
        <color rgb="FF000000"/>
        <rFont val="Arial"/>
        <family val="2"/>
      </rPr>
      <t xml:space="preserve">La información de la primera tabla se presenta por departamento de ubicación de la Unidad de Negocio al momento de su desembolso según el último registro disponible en el Sistema de Información para la Reintegración y la Reincorporación - SIRR. La categoría “No Registra” o “Por Asignar” corresponde a las Unidades de Negocio que no cuentan con registro de ubicación en el SIRR al corte de la información.
</t>
    </r>
    <r>
      <rPr>
        <b/>
        <sz val="11"/>
        <color rgb="FF000000"/>
        <rFont val="Arial"/>
        <family val="2"/>
      </rPr>
      <t>Nota 2:</t>
    </r>
    <r>
      <rPr>
        <sz val="11"/>
        <color rgb="FF000000"/>
        <rFont val="Arial"/>
        <family val="2"/>
      </rPr>
      <t xml:space="preserve"> La información de la segunda, tercera y cuarta tabla se presentan por departamento de residencia del individuo según el último registro de ubicación disponible en el Sistema de Información para la Reintegración y la Reincorporación - SIRR. La categoría “No Registra” o “Por Asignar” corresponde a las personas que no cuentan con registro de ubicación en el SIRR al corte de la información. 
</t>
    </r>
    <r>
      <rPr>
        <b/>
        <sz val="11"/>
        <color rgb="FF000000"/>
        <rFont val="Arial"/>
        <family val="2"/>
      </rPr>
      <t>Nota 3:</t>
    </r>
    <r>
      <rPr>
        <sz val="11"/>
        <color rgb="FF000000"/>
        <rFont val="Arial"/>
        <family val="2"/>
      </rPr>
      <t xml:space="preserve"> Las cifras presentadas hacen referencia al total de personas que accedieron a Beneficios de Inserción Económica (BIE) y a su porcentaje correspondiente según la desagregación de interés. Se debe tener en cuenta que los BIE pueden ser unipersonales o asociativos por lo que no coincidirán el total Beneficiarios con el total BIE Desembolsados. El acceso a los BIE está reglamentado en los artículos 19 y 20 de la resolución 0754 de 2013 modificada por la resolución 1356 de 2016.
</t>
    </r>
    <r>
      <rPr>
        <b/>
        <sz val="11"/>
        <color rgb="FF000000"/>
        <rFont val="Arial"/>
        <family val="2"/>
      </rPr>
      <t xml:space="preserve">Nota 4: </t>
    </r>
    <r>
      <rPr>
        <sz val="11"/>
        <color rgb="FF000000"/>
        <rFont val="Arial"/>
        <family val="2"/>
      </rPr>
      <t>Puede haber casos de beneficiarios que luego de recibir el BIE no culminaron el proceso, razón por la cual tendrían una situación diferente a “En Proceso” o “Culminado”, podrían ser “Ausentes” o “Fuera del Proceso”.</t>
    </r>
  </si>
  <si>
    <r>
      <rPr>
        <b/>
        <sz val="10"/>
        <color rgb="FFFFFFFF"/>
        <rFont val="Arial"/>
        <family val="2"/>
      </rPr>
      <t xml:space="preserve">Departamento Beneficio de Inserción Económica </t>
    </r>
    <r>
      <rPr>
        <b/>
        <sz val="9"/>
        <color rgb="FFFFFFFF"/>
        <rFont val="Arial"/>
        <family val="2"/>
      </rPr>
      <t>(General)</t>
    </r>
  </si>
  <si>
    <t xml:space="preserve">Total  BIE - Unidades de Negocio </t>
  </si>
  <si>
    <t>Cerrado</t>
  </si>
  <si>
    <t>En Funcionamiento</t>
  </si>
  <si>
    <t>Pendiente por visita ISUN</t>
  </si>
  <si>
    <t>&lt;No Aplica&gt;</t>
  </si>
  <si>
    <t>Cuadro 9</t>
  </si>
  <si>
    <t>Estado de las Unidades de Negocio desagregada por Departamento de la Unidad de Negocio y Sexo.</t>
  </si>
  <si>
    <r>
      <rPr>
        <b/>
        <sz val="11"/>
        <color rgb="FF000000"/>
        <rFont val="Arial"/>
        <family val="2"/>
      </rPr>
      <t>Nota 1:</t>
    </r>
    <r>
      <rPr>
        <sz val="11"/>
        <color rgb="FF000000"/>
        <rFont val="Arial"/>
        <family val="2"/>
      </rPr>
      <t xml:space="preserve"> La información de los cuadros de salida se presenta por departamento de ubicación de la Unidad de Negocio al momento de su desembolso según el último registro disponible en el Sistema de Información para la Reintegración y la Reincorporación - SIRR. La categoría “No Registra” o “Por Asignar” corresponde a las Unidades de Negocio que no cuentan con registro de ubicación en el SIRR al corte de la información. 
</t>
    </r>
    <r>
      <rPr>
        <b/>
        <sz val="11"/>
        <color rgb="FF000000"/>
        <rFont val="Arial"/>
        <family val="2"/>
      </rPr>
      <t xml:space="preserve">
Nota 2: </t>
    </r>
    <r>
      <rPr>
        <sz val="11"/>
        <color rgb="FF000000"/>
        <rFont val="Arial"/>
        <family val="2"/>
      </rPr>
      <t xml:space="preserve">La columna “No Aplica” corresponde a las Unidades de Negocio que no se les realiza visita ISUN porque pertenecen a la vigencia anterior al decreto 1391 del 2011 (3 de mayo de 2011).
</t>
    </r>
    <r>
      <rPr>
        <b/>
        <sz val="11"/>
        <color rgb="FF000000"/>
        <rFont val="Arial"/>
        <family val="2"/>
      </rPr>
      <t xml:space="preserve">
Nota 3:</t>
    </r>
    <r>
      <rPr>
        <sz val="11"/>
        <color rgb="FF000000"/>
        <rFont val="Arial"/>
        <family val="2"/>
      </rPr>
      <t xml:space="preserve"> ISUN es el Instrumento de Seguimiento a Unidades de Negocio, el cual es aplicado por primera vez un mes posterior a la entrega de acta de bienes e insumos. La segunda aplicación debe hacerse a los tres meses de la primera visita realizada, la tercera aplicación a los cuatro meses de la segunda visita realizada y la cuarta aplicación a los cuatro meses de la tercera visita realizada. La cuarta visita corresponde al cierre de los seguimientos de la Unidad de Negocio.
</t>
    </r>
    <r>
      <rPr>
        <b/>
        <sz val="11"/>
        <color rgb="FF000000"/>
        <rFont val="Arial"/>
        <family val="2"/>
      </rPr>
      <t>Nota 4:</t>
    </r>
    <r>
      <rPr>
        <sz val="11"/>
        <color rgb="FF000000"/>
        <rFont val="Arial"/>
        <family val="2"/>
      </rPr>
      <t xml:space="preserve"> Para la realización de seguimiento a la aplicación del ISUN cuando el BIE no tiene fecha de entrega de bienes, se calcula una fecha que suma 60 días a la fecha de desembolso y desde allí se calculan 45 días para hacer la primera visita. Los tiempos para realizar las visitas de manera oportuna son los definidos en los siguientes rangos: 
1° Visita: Fecha de entrega de bienes + 45 días. 
2° Visita: Fecha de la primera visita + 105 días. 
3° Visita: Fecha de la segunda visita + 135 días. 
4° Visita: Fecha de la tercera visita + 135 días.
</t>
    </r>
    <r>
      <rPr>
        <b/>
        <sz val="11"/>
        <color rgb="FF000000"/>
        <rFont val="Arial"/>
        <family val="2"/>
      </rPr>
      <t>Nota 5:</t>
    </r>
    <r>
      <rPr>
        <sz val="11"/>
        <color rgb="FF000000"/>
        <rFont val="Arial"/>
        <family val="2"/>
      </rPr>
      <t xml:space="preserve"> Las Unidades de Negocio con estado “Pendiente por visita ISUN” corresponden a aquellas que se encuentran en proceso de seguimiento y aún no cuentan con diligenciamiento del estado de la Unidad de Negocio.
</t>
    </r>
    <r>
      <rPr>
        <b/>
        <sz val="11"/>
        <color rgb="FF000000"/>
        <rFont val="Arial"/>
        <family val="2"/>
      </rPr>
      <t xml:space="preserve">Nota 6: </t>
    </r>
    <r>
      <rPr>
        <sz val="11"/>
        <color rgb="FF000000"/>
        <rFont val="Arial"/>
        <family val="2"/>
      </rPr>
      <t xml:space="preserve">Las cifras presentadas en este cuadro corresponden a los Beneficios de Inserción Económica (BIE) desembolsados para Plan de Negocio o Capital Semilla; no contempla el seguimiento a BIE para Educación o Vivienda. 
</t>
    </r>
    <r>
      <rPr>
        <b/>
        <sz val="11"/>
        <color rgb="FF000000"/>
        <rFont val="Arial"/>
        <family val="2"/>
      </rPr>
      <t xml:space="preserve">Nota 7: </t>
    </r>
    <r>
      <rPr>
        <sz val="11"/>
        <color rgb="FF000000"/>
        <rFont val="Arial"/>
        <family val="2"/>
      </rPr>
      <t>En las tablas 2 y 3 se muestran los proyectos En Funcionamiento y Cerrados desagregados según el año de la última visita ISUN, con el fin de conocer el año en que se realizó el último seguimiento al proyecto y se le asignó el estado correspondiente.</t>
    </r>
  </si>
  <si>
    <r>
      <rPr>
        <b/>
        <sz val="10"/>
        <color rgb="FFFFFFFF"/>
        <rFont val="Arial"/>
        <family val="2"/>
      </rPr>
      <t xml:space="preserve">Departamento
</t>
    </r>
    <r>
      <rPr>
        <b/>
        <sz val="10"/>
        <color rgb="FFFFFFFF"/>
        <rFont val="Arial"/>
        <family val="2"/>
      </rPr>
      <t xml:space="preserve">(General)
</t>
    </r>
  </si>
  <si>
    <t>Población en Proceso</t>
  </si>
  <si>
    <t>Cálculo de Reincidencia Probada</t>
  </si>
  <si>
    <r>
      <rPr>
        <b/>
        <sz val="10"/>
        <color rgb="FFFFFFFF"/>
        <rFont val="Arial"/>
        <family val="2"/>
      </rPr>
      <t xml:space="preserve">Departamento
</t>
    </r>
    <r>
      <rPr>
        <b/>
        <sz val="10"/>
        <color rgb="FFFFFFFF"/>
        <rFont val="Arial"/>
        <family val="2"/>
      </rPr>
      <t>(Hombres)</t>
    </r>
  </si>
  <si>
    <r>
      <rPr>
        <b/>
        <sz val="10"/>
        <color rgb="FFFFFFFF"/>
        <rFont val="Arial"/>
        <family val="2"/>
      </rPr>
      <t xml:space="preserve">Departamento
</t>
    </r>
    <r>
      <rPr>
        <b/>
        <sz val="10"/>
        <color rgb="FFFFFFFF"/>
        <rFont val="Arial"/>
        <family val="2"/>
      </rPr>
      <t xml:space="preserve">(Mujeres)
</t>
    </r>
  </si>
  <si>
    <t>Cuadro 10</t>
  </si>
  <si>
    <t>Reincidencia Probada de Personas que Ingresaron al Proceso de Reintegración, por Departamento de Residencia y Sexo</t>
  </si>
  <si>
    <t>Reincidencia desagregada por sexo</t>
  </si>
  <si>
    <t xml:space="preserve">Departamento
(General)
</t>
  </si>
  <si>
    <t>Hombres</t>
  </si>
  <si>
    <t>Mujeres</t>
  </si>
  <si>
    <t xml:space="preserve">Nota aclaratoria: </t>
  </si>
  <si>
    <t>La categoría “Sin Registro o Por asignar” corresponde a las personas que no cuentan con registro de ubicación en el SIRR al corte de la información.</t>
  </si>
  <si>
    <t>Desde la Subdirección de Seguimiento de la ARN, se considera importante aclarar a los usuarios de la información estadística, que los datos publicados en el micrositio “ARN en cifras”, correspondientes al reporte trimestral del Índice de Reincidencia de personas desmovilizadas en proceso de reintegración, fueron ajustados para el tercer trimestre de 2020.</t>
  </si>
  <si>
    <t xml:space="preserve">El cambio metodológico aplicado por parte de la Subdirección de Seguimiento en el cálculo del Índice de Reincidencia, garantiza la disponibilidad y continuidad de información para la generación oportuna de los resultados de la operación estadística de acuerdo con los registros consolidados en el Sistema de Información para la Reintegración y Reincorporación (SIRR). No obstante, hasta que no se garantice el ajuste metodológico de las series temporales, no es posible comparar los resultados históricos. </t>
  </si>
  <si>
    <t xml:space="preserve">A partir del tercer trimestre de 2020, el índice se limitará exclusivamente a presentar la información asociada a la reincidencia probada de las personas que ingresaron al proceso de reintegración; es decir, personas que cuentan con la emisión por parte de la ARN del acto administrativo Causal Sobreviniente, ante la existencia de una sentencia condenatoria por delitos posteriores a su desmovilización. El alcance del indicador excluye a las personas desmovilizadas con estado culminado, retiro voluntario o fallecido. </t>
  </si>
  <si>
    <t>De acuerdo con lo anterior y dando cumplimiento al principio de transparencia, los detalles del ajuste metodológico serán incorporados en los documentos técnicos de soporte o metadatos de la operación estadística.</t>
  </si>
  <si>
    <t>Total Población Vinculada o Certificada</t>
  </si>
  <si>
    <t>Población Vinculada o Certificada</t>
  </si>
  <si>
    <t>Acompañamiento a la atención en Salud y atención Alimentaria a comunidades vulnerables</t>
  </si>
  <si>
    <t>Aporte de habilidades Especiales que le participante ponga a disposición de la comunidad</t>
  </si>
  <si>
    <t>Embellecimiento de Espacio Publico</t>
  </si>
  <si>
    <t>Generación de espacios de recreación, Arte, Cultura y Deporte</t>
  </si>
  <si>
    <t>Multiplicadores del Conocimiento</t>
  </si>
  <si>
    <t>Recuperación Ambiental</t>
  </si>
  <si>
    <t>Cuadro 11</t>
  </si>
  <si>
    <t>Personas Vinculadas o Certificadas en Acciones de Servicio Social desagregadas por Departamento de Residencia, Situación en el Proceso, Sexo y Línea de Acción del Servicio Social</t>
  </si>
  <si>
    <r>
      <rPr>
        <b/>
        <sz val="11"/>
        <color rgb="FF000000"/>
        <rFont val="Arial"/>
        <family val="2"/>
      </rPr>
      <t>Nota 1</t>
    </r>
    <r>
      <rPr>
        <sz val="11"/>
        <color rgb="FF000000"/>
        <rFont val="Arial"/>
        <family val="2"/>
      </rPr>
      <t xml:space="preserve">: La información de los cuadros de salida se presenta por departamento de residencia del individuo según el último registro de ubicación disponible en el Sistema de Información para la Reintegración y la Reincorporación - SIRR. La categoría “No Registra” o “Por Asignar” corresponde a las personas que no cuentan con registro de ubicación en el SIRR al corte de la información. 
</t>
    </r>
    <r>
      <rPr>
        <b/>
        <sz val="11"/>
        <color rgb="FF000000"/>
        <rFont val="Arial"/>
        <family val="2"/>
      </rPr>
      <t xml:space="preserve">Nota 2: </t>
    </r>
    <r>
      <rPr>
        <sz val="11"/>
        <color rgb="FF000000"/>
        <rFont val="Arial"/>
        <family val="2"/>
      </rPr>
      <t xml:space="preserve">El cuadro describe el número de personas vinculadas o certificadas en las diferentes líneas de acción de servicio social a la fecha de corte.
</t>
    </r>
    <r>
      <rPr>
        <b/>
        <sz val="11"/>
        <color rgb="FF000000"/>
        <rFont val="Arial"/>
        <family val="2"/>
      </rPr>
      <t>Nota 3: Acción de Servicio Social (ASS):</t>
    </r>
    <r>
      <rPr>
        <sz val="11"/>
        <color rgb="FF000000"/>
        <rFont val="Arial"/>
        <family val="2"/>
      </rPr>
      <t xml:space="preserve"> es el conjunto de acciones, que contribuyen con la atención de las necesidades o problemáticas de las comunidades receptoras de la población desmovilizada en el marco del proceso de reintegración como aporte a la reconciliación.
</t>
    </r>
    <r>
      <rPr>
        <b/>
        <sz val="11"/>
        <color rgb="FF000000"/>
        <rFont val="Arial"/>
        <family val="2"/>
      </rPr>
      <t>Nota 4:</t>
    </r>
    <r>
      <rPr>
        <sz val="11"/>
        <color rgb="FF000000"/>
        <rFont val="Arial"/>
        <family val="2"/>
      </rPr>
      <t xml:space="preserve"> </t>
    </r>
    <r>
      <rPr>
        <b/>
        <sz val="11"/>
        <color rgb="FF000000"/>
        <rFont val="Arial"/>
        <family val="2"/>
      </rPr>
      <t>Persona certificada en ASS:</t>
    </r>
    <r>
      <rPr>
        <sz val="11"/>
        <color rgb="FF000000"/>
        <rFont val="Arial"/>
        <family val="2"/>
      </rPr>
      <t xml:space="preserve"> La personas en proceso de reintegración se certifica una vez cumpla 80 horas en la realización de Acciones de Servicio Social.</t>
    </r>
  </si>
  <si>
    <t>91</t>
  </si>
  <si>
    <t>05</t>
  </si>
  <si>
    <t>81</t>
  </si>
  <si>
    <t>08</t>
  </si>
  <si>
    <t>11</t>
  </si>
  <si>
    <t>13</t>
  </si>
  <si>
    <t>15</t>
  </si>
  <si>
    <t>17</t>
  </si>
  <si>
    <t>18</t>
  </si>
  <si>
    <t>85</t>
  </si>
  <si>
    <t>19</t>
  </si>
  <si>
    <t>20</t>
  </si>
  <si>
    <t>27</t>
  </si>
  <si>
    <t>23</t>
  </si>
  <si>
    <t>25</t>
  </si>
  <si>
    <t>94</t>
  </si>
  <si>
    <t>95</t>
  </si>
  <si>
    <t>41</t>
  </si>
  <si>
    <t>44</t>
  </si>
  <si>
    <t>47</t>
  </si>
  <si>
    <t>50</t>
  </si>
  <si>
    <t>52</t>
  </si>
  <si>
    <t>54</t>
  </si>
  <si>
    <t>86</t>
  </si>
  <si>
    <t>63</t>
  </si>
  <si>
    <t>66</t>
  </si>
  <si>
    <t>68</t>
  </si>
  <si>
    <t>70</t>
  </si>
  <si>
    <t>73</t>
  </si>
  <si>
    <t>76</t>
  </si>
  <si>
    <t>97</t>
  </si>
  <si>
    <t>99</t>
  </si>
  <si>
    <t>Aporte de habilidades Especiales que el participante ponga a disposición de la comunidad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</si>
</sst>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10409]0.00%"/>
    <numFmt numFmtId="165" formatCode="[$-10409]0%"/>
    <numFmt numFmtId="166" formatCode="_-* #,##0_-;\-* #,##0_-;_-* &quot;-&quot;??_-;_-@_-"/>
  </numFmts>
  <fonts count="34" x14ac:knownFonts="1">
    <font>
      <sz val="11"/>
      <color theme="1"/>
      <name val="Aptos Narrow"/>
      <family val="2"/>
      <scheme val="minor"/>
    </font>
    <font>
      <u/>
      <sz val="11"/>
      <color theme="10"/>
      <name val="Aptos Narrow"/>
      <family val="2"/>
      <scheme val="minor"/>
    </font>
    <font>
      <sz val="11"/>
      <color rgb="FF000000"/>
      <name val="Aptos Narrow"/>
      <family val="2"/>
      <scheme val="minor"/>
    </font>
    <font>
      <sz val="11"/>
      <name val="Calibri"/>
      <family val="2"/>
    </font>
    <font>
      <b/>
      <sz val="18"/>
      <color theme="0"/>
      <name val="Arial Narrow"/>
      <family val="2"/>
    </font>
    <font>
      <b/>
      <sz val="10"/>
      <color theme="1"/>
      <name val="Arial"/>
      <family val="2"/>
    </font>
    <font>
      <sz val="10"/>
      <color rgb="FF0070C0"/>
      <name val="Arial"/>
      <family val="2"/>
    </font>
    <font>
      <sz val="11"/>
      <color theme="1"/>
      <name val="Arial"/>
      <family val="2"/>
    </font>
    <font>
      <sz val="11"/>
      <color rgb="FF262626"/>
      <name val="Arial"/>
      <family val="2"/>
    </font>
    <font>
      <u/>
      <sz val="11"/>
      <color theme="10"/>
      <name val="Arial"/>
      <family val="2"/>
    </font>
    <font>
      <sz val="12"/>
      <color theme="1"/>
      <name val="Arial"/>
      <family val="2"/>
    </font>
    <font>
      <sz val="10"/>
      <color rgb="FF000000"/>
      <name val="Arial"/>
      <family val="2"/>
    </font>
    <font>
      <b/>
      <sz val="10"/>
      <color rgb="FF000000"/>
      <name val="Arial"/>
      <family val="2"/>
    </font>
    <font>
      <sz val="9"/>
      <color rgb="FF000000"/>
      <name val="Arial"/>
      <family val="2"/>
    </font>
    <font>
      <b/>
      <sz val="11"/>
      <color rgb="FF000000"/>
      <name val="Arial"/>
      <family val="2"/>
    </font>
    <font>
      <b/>
      <sz val="10"/>
      <color rgb="FFFFFFFF"/>
      <name val="Arial"/>
      <family val="2"/>
    </font>
    <font>
      <sz val="9"/>
      <color rgb="FFFFFFFF"/>
      <name val="Arial"/>
      <family val="2"/>
    </font>
    <font>
      <b/>
      <sz val="8"/>
      <color rgb="FFFFFFFF"/>
      <name val="Arial"/>
      <family val="2"/>
    </font>
    <font>
      <b/>
      <sz val="9"/>
      <color rgb="FFFFFFFF"/>
      <name val="Arial"/>
      <family val="2"/>
    </font>
    <font>
      <sz val="10"/>
      <name val="Calibri"/>
      <family val="2"/>
    </font>
    <font>
      <sz val="11"/>
      <color rgb="FF000000"/>
      <name val="Arial"/>
      <family val="2"/>
    </font>
    <font>
      <i/>
      <sz val="11"/>
      <color theme="1"/>
      <name val="Aptos"/>
      <family val="2"/>
    </font>
    <font>
      <b/>
      <i/>
      <sz val="11"/>
      <color theme="1"/>
      <name val="Aptos"/>
      <family val="2"/>
    </font>
    <font>
      <sz val="11"/>
      <name val="Arial"/>
      <family val="2"/>
    </font>
    <font>
      <b/>
      <sz val="11"/>
      <name val="Arial"/>
      <family val="2"/>
    </font>
    <font>
      <b/>
      <sz val="11"/>
      <name val="Calibri"/>
      <family val="2"/>
    </font>
    <font>
      <sz val="11"/>
      <color theme="1"/>
      <name val="Aptos Narrow"/>
      <family val="2"/>
      <scheme val="minor"/>
    </font>
    <font>
      <b/>
      <sz val="11"/>
      <color theme="1"/>
      <name val="Aptos Narrow"/>
      <family val="2"/>
      <scheme val="minor"/>
    </font>
    <font>
      <b/>
      <i/>
      <sz val="11"/>
      <name val="Work Sans"/>
    </font>
    <font>
      <i/>
      <sz val="11"/>
      <name val="Work Sans"/>
    </font>
    <font>
      <sz val="9"/>
      <name val="Arial"/>
      <family val="2"/>
    </font>
    <font>
      <b/>
      <sz val="10"/>
      <name val="Arial"/>
      <family val="2"/>
    </font>
    <font>
      <b/>
      <sz val="10"/>
      <color theme="0"/>
      <name val="Arial"/>
      <family val="2"/>
    </font>
    <font>
      <sz val="10"/>
      <color theme="0"/>
      <name val="Arial"/>
      <family val="2"/>
    </font>
  </fonts>
  <fills count="8">
    <fill>
      <patternFill patternType="none"/>
    </fill>
    <fill>
      <patternFill patternType="gray125"/>
    </fill>
    <fill>
      <patternFill patternType="solid">
        <fgColor theme="0" tint="-0.34998626667073579"/>
        <bgColor indexed="64"/>
      </patternFill>
    </fill>
    <fill>
      <patternFill patternType="solid">
        <fgColor rgb="FF2D5FBD"/>
        <bgColor rgb="FF2D5FBD"/>
      </patternFill>
    </fill>
    <fill>
      <patternFill patternType="solid">
        <fgColor rgb="FFD3D3D3"/>
        <bgColor rgb="FFD3D3D3"/>
      </patternFill>
    </fill>
    <fill>
      <patternFill patternType="solid">
        <fgColor rgb="FFDCDCDC"/>
        <bgColor rgb="FFDCDCDC"/>
      </patternFill>
    </fill>
    <fill>
      <patternFill patternType="solid">
        <fgColor theme="2" tint="-9.9978637043366805E-2"/>
        <bgColor indexed="64"/>
      </patternFill>
    </fill>
    <fill>
      <patternFill patternType="solid">
        <fgColor theme="2" tint="-9.9978637043366805E-2"/>
        <bgColor rgb="FF2D5FBD"/>
      </patternFill>
    </fill>
  </fills>
  <borders count="49">
    <border>
      <left/>
      <right/>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right/>
      <top/>
      <bottom style="thin">
        <color rgb="FFD3D3D3"/>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bottom/>
      <diagonal/>
    </border>
    <border>
      <left/>
      <right/>
      <top style="thin">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style="hair">
        <color auto="1"/>
      </left>
      <right style="hair">
        <color auto="1"/>
      </right>
      <top style="thin">
        <color rgb="FFD3D3D3"/>
      </top>
      <bottom style="hair">
        <color auto="1"/>
      </bottom>
      <diagonal/>
    </border>
    <border>
      <left style="hair">
        <color auto="1"/>
      </left>
      <right style="thin">
        <color rgb="FFD3D3D3"/>
      </right>
      <top style="thin">
        <color rgb="FFD3D3D3"/>
      </top>
      <bottom style="hair">
        <color auto="1"/>
      </bottom>
      <diagonal/>
    </border>
    <border>
      <left style="hair">
        <color auto="1"/>
      </left>
      <right style="thin">
        <color rgb="FFD3D3D3"/>
      </right>
      <top style="hair">
        <color auto="1"/>
      </top>
      <bottom style="hair">
        <color auto="1"/>
      </bottom>
      <diagonal/>
    </border>
    <border>
      <left style="hair">
        <color auto="1"/>
      </left>
      <right style="hair">
        <color auto="1"/>
      </right>
      <top style="hair">
        <color auto="1"/>
      </top>
      <bottom style="thin">
        <color rgb="FFD3D3D3"/>
      </bottom>
      <diagonal/>
    </border>
    <border>
      <left style="hair">
        <color auto="1"/>
      </left>
      <right style="thin">
        <color rgb="FFD3D3D3"/>
      </right>
      <top style="hair">
        <color auto="1"/>
      </top>
      <bottom style="thin">
        <color rgb="FFD3D3D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left>
      <right style="hair">
        <color theme="1"/>
      </right>
      <top style="hair">
        <color theme="1"/>
      </top>
      <bottom style="hair">
        <color theme="1"/>
      </bottom>
      <diagonal/>
    </border>
    <border>
      <left/>
      <right style="medium">
        <color indexed="64"/>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style="thin">
        <color rgb="FFFFFFFF"/>
      </right>
      <top style="thin">
        <color rgb="FFFFFFFF"/>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0" fontId="1" fillId="0" borderId="0" applyNumberFormat="0" applyFill="0" applyBorder="0" applyAlignment="0" applyProtection="0"/>
    <xf numFmtId="0" fontId="2" fillId="0" borderId="0"/>
    <xf numFmtId="43" fontId="26" fillId="0" borderId="0" applyFont="0" applyFill="0" applyBorder="0" applyAlignment="0" applyProtection="0"/>
    <xf numFmtId="9" fontId="26" fillId="0" borderId="0" applyFont="0" applyFill="0" applyBorder="0" applyAlignment="0" applyProtection="0"/>
  </cellStyleXfs>
  <cellXfs count="234">
    <xf numFmtId="0" fontId="0" fillId="0" borderId="0" xfId="0"/>
    <xf numFmtId="0" fontId="3" fillId="0" borderId="0" xfId="2" applyFont="1"/>
    <xf numFmtId="0" fontId="6" fillId="0" borderId="1" xfId="1" applyFont="1" applyBorder="1" applyAlignment="1">
      <alignment horizontal="left" vertical="center" wrapText="1"/>
    </xf>
    <xf numFmtId="0" fontId="6" fillId="0" borderId="0" xfId="0" applyFont="1"/>
    <xf numFmtId="0" fontId="7" fillId="0" borderId="0" xfId="0" applyFont="1"/>
    <xf numFmtId="0" fontId="8" fillId="0" borderId="0" xfId="0" applyFont="1" applyAlignment="1">
      <alignment vertical="center" wrapText="1"/>
    </xf>
    <xf numFmtId="0" fontId="9" fillId="0" borderId="0" xfId="1" applyFont="1" applyBorder="1" applyAlignment="1">
      <alignment vertical="center" wrapText="1"/>
    </xf>
    <xf numFmtId="0" fontId="10" fillId="0" borderId="0" xfId="0" applyFont="1"/>
    <xf numFmtId="0" fontId="14" fillId="0" borderId="0" xfId="2" applyFont="1" applyAlignment="1">
      <alignment vertical="top" wrapText="1" readingOrder="1"/>
    </xf>
    <xf numFmtId="0" fontId="3" fillId="3" borderId="6" xfId="2" applyFont="1" applyFill="1" applyBorder="1" applyAlignment="1">
      <alignment vertical="top" wrapText="1"/>
    </xf>
    <xf numFmtId="0" fontId="3" fillId="3" borderId="11" xfId="2" applyFont="1" applyFill="1" applyBorder="1" applyAlignment="1">
      <alignment vertical="top" wrapText="1"/>
    </xf>
    <xf numFmtId="0" fontId="3" fillId="0" borderId="0" xfId="2" applyFont="1" applyAlignment="1">
      <alignment horizontal="center"/>
    </xf>
    <xf numFmtId="0" fontId="20" fillId="0" borderId="0" xfId="2" applyFont="1" applyAlignment="1">
      <alignment horizontal="left" vertical="center" wrapText="1" readingOrder="1"/>
    </xf>
    <xf numFmtId="0" fontId="14" fillId="0" borderId="0" xfId="2" applyFont="1" applyAlignment="1">
      <alignment horizontal="left" vertical="center" wrapText="1" readingOrder="1"/>
    </xf>
    <xf numFmtId="0" fontId="15" fillId="3" borderId="16" xfId="2" applyFont="1" applyFill="1" applyBorder="1" applyAlignment="1">
      <alignment horizontal="center" vertical="center" wrapText="1" readingOrder="1"/>
    </xf>
    <xf numFmtId="0" fontId="15" fillId="3" borderId="16" xfId="2" applyFont="1" applyFill="1" applyBorder="1" applyAlignment="1">
      <alignment vertical="center" wrapText="1" readingOrder="1"/>
    </xf>
    <xf numFmtId="0" fontId="3" fillId="3" borderId="16" xfId="2" applyFont="1" applyFill="1" applyBorder="1" applyAlignment="1">
      <alignment vertical="top" wrapText="1"/>
    </xf>
    <xf numFmtId="0" fontId="0" fillId="6" borderId="16" xfId="0" applyFill="1" applyBorder="1" applyAlignment="1">
      <alignment horizontal="center"/>
    </xf>
    <xf numFmtId="0" fontId="12" fillId="4" borderId="16" xfId="2" applyFont="1" applyFill="1" applyBorder="1" applyAlignment="1">
      <alignment vertical="center" wrapText="1" readingOrder="1"/>
    </xf>
    <xf numFmtId="0" fontId="0" fillId="0" borderId="16" xfId="0" applyBorder="1" applyAlignment="1">
      <alignment horizontal="center"/>
    </xf>
    <xf numFmtId="0" fontId="13" fillId="0" borderId="16" xfId="2" applyFont="1" applyBorder="1" applyAlignment="1">
      <alignment vertical="center" wrapText="1" readingOrder="1"/>
    </xf>
    <xf numFmtId="0" fontId="13" fillId="0" borderId="16" xfId="2" applyFont="1" applyBorder="1" applyAlignment="1">
      <alignment horizontal="center" vertical="center" wrapText="1" readingOrder="1"/>
    </xf>
    <xf numFmtId="0" fontId="0" fillId="0" borderId="16" xfId="0" applyBorder="1"/>
    <xf numFmtId="0" fontId="15" fillId="3" borderId="19" xfId="2" applyFont="1" applyFill="1" applyBorder="1" applyAlignment="1">
      <alignment vertical="center" wrapText="1" readingOrder="1"/>
    </xf>
    <xf numFmtId="0" fontId="13" fillId="0" borderId="20" xfId="2" applyFont="1" applyBorder="1" applyAlignment="1">
      <alignment vertical="center" wrapText="1" readingOrder="1"/>
    </xf>
    <xf numFmtId="0" fontId="15" fillId="3" borderId="5" xfId="2" applyFont="1" applyFill="1" applyBorder="1" applyAlignment="1">
      <alignment vertical="center" wrapText="1" readingOrder="1"/>
    </xf>
    <xf numFmtId="0" fontId="16" fillId="3" borderId="16" xfId="2" applyFont="1" applyFill="1" applyBorder="1" applyAlignment="1">
      <alignment vertical="center" wrapText="1" readingOrder="1"/>
    </xf>
    <xf numFmtId="0" fontId="16" fillId="3" borderId="16" xfId="2" applyFont="1" applyFill="1" applyBorder="1" applyAlignment="1">
      <alignment horizontal="center" vertical="center" wrapText="1" readingOrder="1"/>
    </xf>
    <xf numFmtId="0" fontId="3" fillId="6" borderId="16" xfId="2" applyFont="1" applyFill="1" applyBorder="1" applyAlignment="1">
      <alignment horizontal="center"/>
    </xf>
    <xf numFmtId="165" fontId="12" fillId="4" borderId="16" xfId="2" applyNumberFormat="1" applyFont="1" applyFill="1" applyBorder="1" applyAlignment="1">
      <alignment vertical="center" wrapText="1" readingOrder="1"/>
    </xf>
    <xf numFmtId="165" fontId="12" fillId="4" borderId="16" xfId="2" applyNumberFormat="1" applyFont="1" applyFill="1" applyBorder="1" applyAlignment="1">
      <alignment horizontal="center" vertical="center" wrapText="1" readingOrder="1"/>
    </xf>
    <xf numFmtId="164" fontId="13" fillId="0" borderId="16" xfId="2" applyNumberFormat="1" applyFont="1" applyBorder="1" applyAlignment="1">
      <alignment vertical="center" wrapText="1" readingOrder="1"/>
    </xf>
    <xf numFmtId="164" fontId="13" fillId="0" borderId="16" xfId="2" applyNumberFormat="1" applyFont="1" applyBorder="1" applyAlignment="1">
      <alignment horizontal="center" vertical="center" wrapText="1" readingOrder="1"/>
    </xf>
    <xf numFmtId="0" fontId="13" fillId="0" borderId="16" xfId="2" applyFont="1" applyBorder="1" applyAlignment="1">
      <alignment horizontal="left" vertical="center" wrapText="1" readingOrder="1"/>
    </xf>
    <xf numFmtId="165" fontId="13" fillId="0" borderId="16" xfId="2" applyNumberFormat="1" applyFont="1" applyBorder="1" applyAlignment="1">
      <alignment vertical="center" wrapText="1" readingOrder="1"/>
    </xf>
    <xf numFmtId="0" fontId="12" fillId="4" borderId="16" xfId="2" applyFont="1" applyFill="1" applyBorder="1" applyAlignment="1">
      <alignment horizontal="left" vertical="center" wrapText="1" readingOrder="1"/>
    </xf>
    <xf numFmtId="0" fontId="0" fillId="0" borderId="0" xfId="0" applyAlignment="1">
      <alignment horizontal="center" vertical="center"/>
    </xf>
    <xf numFmtId="0" fontId="0" fillId="0" borderId="0" xfId="0" applyAlignment="1">
      <alignment horizontal="center"/>
    </xf>
    <xf numFmtId="0" fontId="3" fillId="0" borderId="0" xfId="2" applyFont="1" applyAlignment="1">
      <alignment horizontal="left" vertical="center"/>
    </xf>
    <xf numFmtId="0" fontId="17" fillId="3" borderId="28" xfId="2" applyFont="1" applyFill="1" applyBorder="1" applyAlignment="1">
      <alignment horizontal="center" vertical="center" wrapText="1" readingOrder="1"/>
    </xf>
    <xf numFmtId="0" fontId="17" fillId="3" borderId="28" xfId="2" applyFont="1" applyFill="1" applyBorder="1" applyAlignment="1">
      <alignment vertical="center" wrapText="1" readingOrder="1"/>
    </xf>
    <xf numFmtId="0" fontId="16" fillId="3" borderId="28" xfId="2" applyFont="1" applyFill="1" applyBorder="1" applyAlignment="1">
      <alignment vertical="center" wrapText="1" readingOrder="1"/>
    </xf>
    <xf numFmtId="0" fontId="16" fillId="3" borderId="28" xfId="2" applyFont="1" applyFill="1" applyBorder="1" applyAlignment="1">
      <alignment horizontal="center" vertical="center" wrapText="1" readingOrder="1"/>
    </xf>
    <xf numFmtId="0" fontId="16" fillId="3" borderId="28" xfId="2" applyFont="1" applyFill="1" applyBorder="1" applyAlignment="1">
      <alignment horizontal="left" vertical="center" wrapText="1" readingOrder="1"/>
    </xf>
    <xf numFmtId="0" fontId="0" fillId="6" borderId="28" xfId="0" applyFill="1" applyBorder="1" applyAlignment="1">
      <alignment horizontal="center"/>
    </xf>
    <xf numFmtId="0" fontId="12" fillId="4" borderId="28" xfId="2" applyFont="1" applyFill="1" applyBorder="1" applyAlignment="1">
      <alignment vertical="center" wrapText="1" readingOrder="1"/>
    </xf>
    <xf numFmtId="0" fontId="13" fillId="0" borderId="28" xfId="2" applyFont="1" applyBorder="1" applyAlignment="1">
      <alignment horizontal="center" vertical="center" wrapText="1" readingOrder="1"/>
    </xf>
    <xf numFmtId="0" fontId="13" fillId="0" borderId="28" xfId="2" applyFont="1" applyBorder="1" applyAlignment="1">
      <alignment vertical="center" wrapText="1" readingOrder="1"/>
    </xf>
    <xf numFmtId="0" fontId="3" fillId="0" borderId="0" xfId="2" applyFont="1" applyAlignment="1">
      <alignment horizontal="right"/>
    </xf>
    <xf numFmtId="0" fontId="17" fillId="3" borderId="29" xfId="2" applyFont="1" applyFill="1" applyBorder="1" applyAlignment="1">
      <alignment horizontal="center" vertical="center" wrapText="1" readingOrder="1"/>
    </xf>
    <xf numFmtId="0" fontId="16" fillId="3" borderId="29" xfId="2" applyFont="1" applyFill="1" applyBorder="1" applyAlignment="1">
      <alignment horizontal="center" vertical="center" wrapText="1" readingOrder="1"/>
    </xf>
    <xf numFmtId="0" fontId="16" fillId="3" borderId="29" xfId="2" applyFont="1" applyFill="1" applyBorder="1" applyAlignment="1">
      <alignment vertical="center" wrapText="1" readingOrder="1"/>
    </xf>
    <xf numFmtId="0" fontId="16" fillId="3" borderId="29" xfId="2" applyFont="1" applyFill="1" applyBorder="1" applyAlignment="1">
      <alignment horizontal="left" vertical="center" wrapText="1" readingOrder="1"/>
    </xf>
    <xf numFmtId="0" fontId="0" fillId="6" borderId="29" xfId="0" applyFill="1" applyBorder="1" applyAlignment="1">
      <alignment horizontal="center"/>
    </xf>
    <xf numFmtId="0" fontId="12" fillId="4" borderId="29" xfId="2" applyFont="1" applyFill="1" applyBorder="1" applyAlignment="1">
      <alignment vertical="center" wrapText="1" readingOrder="1"/>
    </xf>
    <xf numFmtId="0" fontId="13" fillId="0" borderId="29" xfId="2" applyFont="1" applyBorder="1" applyAlignment="1">
      <alignment horizontal="center" vertical="center" wrapText="1" readingOrder="1"/>
    </xf>
    <xf numFmtId="0" fontId="13" fillId="0" borderId="29" xfId="2" applyFont="1" applyBorder="1" applyAlignment="1">
      <alignment vertical="center" wrapText="1" readingOrder="1"/>
    </xf>
    <xf numFmtId="0" fontId="13" fillId="0" borderId="29" xfId="2" applyFont="1" applyBorder="1" applyAlignment="1">
      <alignment horizontal="left" vertical="center" wrapText="1" readingOrder="1"/>
    </xf>
    <xf numFmtId="0" fontId="18" fillId="3" borderId="16" xfId="2" applyFont="1" applyFill="1" applyBorder="1" applyAlignment="1">
      <alignment horizontal="center" vertical="center" wrapText="1" readingOrder="1"/>
    </xf>
    <xf numFmtId="0" fontId="17" fillId="3" borderId="16" xfId="2" applyFont="1" applyFill="1" applyBorder="1" applyAlignment="1">
      <alignment horizontal="center" vertical="center" wrapText="1" readingOrder="1"/>
    </xf>
    <xf numFmtId="0" fontId="18" fillId="3" borderId="16" xfId="2" applyFont="1" applyFill="1" applyBorder="1" applyAlignment="1">
      <alignment vertical="center" wrapText="1" readingOrder="1"/>
    </xf>
    <xf numFmtId="0" fontId="17" fillId="3" borderId="16" xfId="2" applyFont="1" applyFill="1" applyBorder="1" applyAlignment="1">
      <alignment vertical="center" wrapText="1" readingOrder="1"/>
    </xf>
    <xf numFmtId="0" fontId="19" fillId="3" borderId="16" xfId="2" applyFont="1" applyFill="1" applyBorder="1" applyAlignment="1">
      <alignment vertical="center" wrapText="1" readingOrder="1"/>
    </xf>
    <xf numFmtId="0" fontId="12" fillId="5" borderId="16" xfId="2" applyFont="1" applyFill="1" applyBorder="1" applyAlignment="1">
      <alignment vertical="center" wrapText="1" readingOrder="1"/>
    </xf>
    <xf numFmtId="164" fontId="12" fillId="5" borderId="16" xfId="2" applyNumberFormat="1" applyFont="1" applyFill="1" applyBorder="1" applyAlignment="1">
      <alignment vertical="center" wrapText="1" readingOrder="1"/>
    </xf>
    <xf numFmtId="164" fontId="12" fillId="5" borderId="16" xfId="2" applyNumberFormat="1" applyFont="1" applyFill="1" applyBorder="1" applyAlignment="1">
      <alignment horizontal="center" vertical="center" wrapText="1" readingOrder="1"/>
    </xf>
    <xf numFmtId="165" fontId="12" fillId="5" borderId="16" xfId="2" applyNumberFormat="1" applyFont="1" applyFill="1" applyBorder="1" applyAlignment="1">
      <alignment vertical="center" wrapText="1" readingOrder="1"/>
    </xf>
    <xf numFmtId="0" fontId="15" fillId="3" borderId="11" xfId="2" applyFont="1" applyFill="1" applyBorder="1" applyAlignment="1">
      <alignment vertical="center" wrapText="1" readingOrder="1"/>
    </xf>
    <xf numFmtId="0" fontId="16" fillId="3" borderId="5" xfId="2" applyFont="1" applyFill="1" applyBorder="1" applyAlignment="1">
      <alignment vertical="center" wrapText="1" readingOrder="1"/>
    </xf>
    <xf numFmtId="0" fontId="16" fillId="3" borderId="8" xfId="2" applyFont="1" applyFill="1" applyBorder="1" applyAlignment="1">
      <alignment vertical="center" wrapText="1" readingOrder="1"/>
    </xf>
    <xf numFmtId="0" fontId="19" fillId="3" borderId="5" xfId="2" applyFont="1" applyFill="1" applyBorder="1" applyAlignment="1">
      <alignment vertical="center" wrapText="1" readingOrder="1"/>
    </xf>
    <xf numFmtId="165" fontId="12" fillId="5" borderId="5" xfId="2" applyNumberFormat="1" applyFont="1" applyFill="1" applyBorder="1" applyAlignment="1">
      <alignment vertical="center" wrapText="1" readingOrder="1"/>
    </xf>
    <xf numFmtId="164" fontId="13" fillId="0" borderId="5" xfId="2" applyNumberFormat="1" applyFont="1" applyBorder="1" applyAlignment="1">
      <alignment vertical="center" wrapText="1" readingOrder="1"/>
    </xf>
    <xf numFmtId="165" fontId="16" fillId="3" borderId="5" xfId="2" applyNumberFormat="1" applyFont="1" applyFill="1" applyBorder="1" applyAlignment="1">
      <alignment vertical="center" wrapText="1" readingOrder="1"/>
    </xf>
    <xf numFmtId="0" fontId="14" fillId="0" borderId="0" xfId="2" applyFont="1" applyAlignment="1">
      <alignment vertical="center" wrapText="1" readingOrder="1"/>
    </xf>
    <xf numFmtId="0" fontId="3" fillId="0" borderId="0" xfId="2" applyFont="1" applyAlignment="1">
      <alignment horizontal="right" vertical="center"/>
    </xf>
    <xf numFmtId="0" fontId="14" fillId="0" borderId="0" xfId="2" applyFont="1" applyAlignment="1">
      <alignment horizontal="right" vertical="center" wrapText="1" readingOrder="1"/>
    </xf>
    <xf numFmtId="0" fontId="3" fillId="0" borderId="0" xfId="2" applyFont="1" applyAlignment="1">
      <alignment horizontal="left"/>
    </xf>
    <xf numFmtId="164" fontId="12" fillId="4" borderId="16" xfId="2" applyNumberFormat="1" applyFont="1" applyFill="1" applyBorder="1" applyAlignment="1">
      <alignment horizontal="center" vertical="center" wrapText="1" readingOrder="1"/>
    </xf>
    <xf numFmtId="0" fontId="16" fillId="3" borderId="16" xfId="2" applyFont="1" applyFill="1" applyBorder="1" applyAlignment="1">
      <alignment horizontal="left" vertical="center" wrapText="1" readingOrder="1"/>
    </xf>
    <xf numFmtId="164" fontId="12" fillId="4" borderId="16" xfId="2" applyNumberFormat="1" applyFont="1" applyFill="1" applyBorder="1" applyAlignment="1">
      <alignment vertical="center" wrapText="1" readingOrder="1"/>
    </xf>
    <xf numFmtId="0" fontId="11" fillId="3" borderId="16" xfId="2" applyFont="1" applyFill="1" applyBorder="1" applyAlignment="1">
      <alignment horizontal="left" vertical="center" wrapText="1" readingOrder="1"/>
    </xf>
    <xf numFmtId="0" fontId="25" fillId="0" borderId="0" xfId="2" applyFont="1" applyAlignment="1">
      <alignment vertical="center"/>
    </xf>
    <xf numFmtId="0" fontId="3" fillId="0" borderId="0" xfId="0" applyFont="1"/>
    <xf numFmtId="0" fontId="15" fillId="7" borderId="16" xfId="2" applyFont="1" applyFill="1" applyBorder="1" applyAlignment="1">
      <alignment horizontal="center" vertical="center" wrapText="1" readingOrder="1"/>
    </xf>
    <xf numFmtId="0" fontId="14" fillId="0" borderId="0" xfId="2" applyFont="1" applyAlignment="1">
      <alignment horizontal="center" vertical="center" wrapText="1" readingOrder="1"/>
    </xf>
    <xf numFmtId="0" fontId="12" fillId="4" borderId="16" xfId="0" applyFont="1" applyFill="1" applyBorder="1" applyAlignment="1">
      <alignment horizontal="center" vertical="center" wrapText="1" readingOrder="1"/>
    </xf>
    <xf numFmtId="0" fontId="12" fillId="4" borderId="16" xfId="2" applyFont="1" applyFill="1" applyBorder="1" applyAlignment="1">
      <alignment vertical="top" wrapText="1" readingOrder="1"/>
    </xf>
    <xf numFmtId="164" fontId="12" fillId="4" borderId="16" xfId="2" applyNumberFormat="1" applyFont="1" applyFill="1" applyBorder="1" applyAlignment="1">
      <alignment vertical="top" wrapText="1" readingOrder="1"/>
    </xf>
    <xf numFmtId="0" fontId="13" fillId="0" borderId="16" xfId="0" applyFont="1" applyBorder="1" applyAlignment="1">
      <alignment horizontal="center" vertical="center" wrapText="1" readingOrder="1"/>
    </xf>
    <xf numFmtId="0" fontId="13" fillId="0" borderId="16" xfId="2" applyFont="1" applyBorder="1" applyAlignment="1">
      <alignment vertical="top" wrapText="1" readingOrder="1"/>
    </xf>
    <xf numFmtId="164" fontId="13" fillId="0" borderId="16" xfId="2" applyNumberFormat="1" applyFont="1" applyBorder="1" applyAlignment="1">
      <alignment vertical="top" wrapText="1" readingOrder="1"/>
    </xf>
    <xf numFmtId="0" fontId="12" fillId="4" borderId="16" xfId="0" applyFont="1" applyFill="1" applyBorder="1" applyAlignment="1">
      <alignment vertical="center" wrapText="1" readingOrder="1"/>
    </xf>
    <xf numFmtId="0" fontId="13" fillId="0" borderId="16" xfId="0" applyFont="1" applyBorder="1" applyAlignment="1">
      <alignment vertical="center" wrapText="1" readingOrder="1"/>
    </xf>
    <xf numFmtId="0" fontId="25" fillId="0" borderId="0" xfId="2" applyFont="1" applyAlignment="1">
      <alignment wrapText="1"/>
    </xf>
    <xf numFmtId="0" fontId="18" fillId="3" borderId="16" xfId="2" applyFont="1" applyFill="1" applyBorder="1" applyAlignment="1">
      <alignment horizontal="right" vertical="center" wrapText="1" readingOrder="1"/>
    </xf>
    <xf numFmtId="0" fontId="16" fillId="3" borderId="16" xfId="2" applyFont="1" applyFill="1" applyBorder="1" applyAlignment="1">
      <alignment horizontal="right" vertical="center" wrapText="1" readingOrder="1"/>
    </xf>
    <xf numFmtId="164" fontId="12" fillId="4" borderId="16" xfId="2" applyNumberFormat="1" applyFont="1" applyFill="1" applyBorder="1" applyAlignment="1">
      <alignment horizontal="right" vertical="center" wrapText="1" readingOrder="1"/>
    </xf>
    <xf numFmtId="164" fontId="13" fillId="0" borderId="16" xfId="2" applyNumberFormat="1" applyFont="1" applyBorder="1" applyAlignment="1">
      <alignment horizontal="right" vertical="center" wrapText="1" readingOrder="1"/>
    </xf>
    <xf numFmtId="165" fontId="12" fillId="4" borderId="16" xfId="2" applyNumberFormat="1" applyFont="1" applyFill="1" applyBorder="1" applyAlignment="1">
      <alignment horizontal="right" vertical="center" wrapText="1" readingOrder="1"/>
    </xf>
    <xf numFmtId="165" fontId="16" fillId="3" borderId="16" xfId="2" applyNumberFormat="1" applyFont="1" applyFill="1" applyBorder="1" applyAlignment="1">
      <alignment horizontal="right" vertical="center" wrapText="1" readingOrder="1"/>
    </xf>
    <xf numFmtId="0" fontId="31" fillId="4" borderId="16" xfId="2" applyFont="1" applyFill="1" applyBorder="1" applyAlignment="1">
      <alignment horizontal="left" vertical="center" wrapText="1" readingOrder="1"/>
    </xf>
    <xf numFmtId="166" fontId="31" fillId="4" borderId="16" xfId="3" applyNumberFormat="1" applyFont="1" applyFill="1" applyBorder="1" applyAlignment="1">
      <alignment horizontal="right" vertical="center" wrapText="1" readingOrder="1"/>
    </xf>
    <xf numFmtId="164" fontId="31" fillId="4" borderId="16" xfId="2" applyNumberFormat="1" applyFont="1" applyFill="1" applyBorder="1" applyAlignment="1">
      <alignment horizontal="center" vertical="center" wrapText="1" readingOrder="1"/>
    </xf>
    <xf numFmtId="0" fontId="30" fillId="0" borderId="16" xfId="2" applyFont="1" applyBorder="1" applyAlignment="1">
      <alignment horizontal="left" vertical="center" wrapText="1" readingOrder="1"/>
    </xf>
    <xf numFmtId="166" fontId="30" fillId="0" borderId="16" xfId="3" applyNumberFormat="1" applyFont="1" applyFill="1" applyBorder="1" applyAlignment="1">
      <alignment horizontal="right" vertical="center" wrapText="1" readingOrder="1"/>
    </xf>
    <xf numFmtId="164" fontId="30" fillId="0" borderId="16" xfId="2" applyNumberFormat="1" applyFont="1" applyBorder="1" applyAlignment="1">
      <alignment horizontal="center" vertical="center" wrapText="1" readingOrder="1"/>
    </xf>
    <xf numFmtId="0" fontId="32" fillId="3" borderId="16" xfId="2" applyFont="1" applyFill="1" applyBorder="1" applyAlignment="1">
      <alignment horizontal="center" vertical="center" wrapText="1" readingOrder="1"/>
    </xf>
    <xf numFmtId="0" fontId="33" fillId="3" borderId="16" xfId="2" applyFont="1" applyFill="1" applyBorder="1" applyAlignment="1">
      <alignment horizontal="center" vertical="center" wrapText="1" readingOrder="1"/>
    </xf>
    <xf numFmtId="0" fontId="6" fillId="0" borderId="1" xfId="1" applyFont="1" applyBorder="1" applyAlignment="1">
      <alignment horizontal="left" vertical="center" wrapText="1"/>
    </xf>
    <xf numFmtId="0" fontId="6" fillId="0" borderId="0" xfId="1" applyFont="1" applyBorder="1" applyAlignment="1">
      <alignment horizontal="left" vertical="center" wrapText="1"/>
    </xf>
    <xf numFmtId="0" fontId="11" fillId="0" borderId="2" xfId="0" applyFont="1" applyBorder="1" applyAlignment="1">
      <alignment horizontal="left" vertical="top" wrapText="1" readingOrder="1"/>
    </xf>
    <xf numFmtId="0" fontId="12" fillId="0" borderId="3" xfId="0" applyFont="1" applyBorder="1" applyAlignment="1">
      <alignment horizontal="left" vertical="top" wrapText="1" readingOrder="1"/>
    </xf>
    <xf numFmtId="0" fontId="12" fillId="0" borderId="4" xfId="0" applyFont="1" applyBorder="1" applyAlignment="1">
      <alignment horizontal="left" vertical="top" wrapText="1" readingOrder="1"/>
    </xf>
    <xf numFmtId="0" fontId="4" fillId="2" borderId="0" xfId="0" applyFont="1" applyFill="1" applyAlignment="1">
      <alignment horizontal="center" vertical="center" wrapText="1"/>
    </xf>
    <xf numFmtId="0" fontId="5" fillId="0" borderId="0" xfId="0" applyFont="1" applyAlignment="1">
      <alignment horizontal="left"/>
    </xf>
    <xf numFmtId="0" fontId="14" fillId="0" borderId="13" xfId="2" applyFont="1" applyBorder="1" applyAlignment="1">
      <alignment horizontal="left" vertical="center" wrapText="1" readingOrder="1"/>
    </xf>
    <xf numFmtId="0" fontId="14" fillId="0" borderId="14" xfId="2" applyFont="1" applyBorder="1" applyAlignment="1">
      <alignment horizontal="left" vertical="center" wrapText="1" readingOrder="1"/>
    </xf>
    <xf numFmtId="0" fontId="14" fillId="0" borderId="15" xfId="2" applyFont="1" applyBorder="1" applyAlignment="1">
      <alignment horizontal="left" vertical="center" wrapText="1" readingOrder="1"/>
    </xf>
    <xf numFmtId="0" fontId="3" fillId="0" borderId="0" xfId="2" applyFont="1"/>
    <xf numFmtId="0" fontId="20" fillId="0" borderId="0" xfId="2" applyFont="1" applyAlignment="1">
      <alignment horizontal="left" vertical="center" wrapText="1" readingOrder="1"/>
    </xf>
    <xf numFmtId="0" fontId="15" fillId="3" borderId="16" xfId="2" applyFont="1" applyFill="1" applyBorder="1" applyAlignment="1">
      <alignment horizontal="center" vertical="center" wrapText="1" readingOrder="1"/>
    </xf>
    <xf numFmtId="0" fontId="21" fillId="0" borderId="13" xfId="0" applyFont="1" applyBorder="1" applyAlignment="1">
      <alignment horizontal="left" vertical="top" wrapText="1"/>
    </xf>
    <xf numFmtId="0" fontId="21" fillId="0" borderId="14" xfId="0" applyFont="1" applyBorder="1" applyAlignment="1">
      <alignment horizontal="left" vertical="top" wrapText="1"/>
    </xf>
    <xf numFmtId="0" fontId="21" fillId="0" borderId="15" xfId="0" applyFont="1" applyBorder="1" applyAlignment="1">
      <alignment horizontal="left" vertical="top" wrapText="1"/>
    </xf>
    <xf numFmtId="0" fontId="15" fillId="3" borderId="16" xfId="2" applyFont="1" applyFill="1" applyBorder="1" applyAlignment="1">
      <alignment horizontal="center" wrapText="1" readingOrder="1"/>
    </xf>
    <xf numFmtId="0" fontId="15" fillId="3" borderId="17" xfId="2" applyFont="1" applyFill="1" applyBorder="1" applyAlignment="1">
      <alignment horizontal="center" vertical="center" wrapText="1" readingOrder="1"/>
    </xf>
    <xf numFmtId="0" fontId="15" fillId="3" borderId="18" xfId="2" applyFont="1" applyFill="1" applyBorder="1" applyAlignment="1">
      <alignment horizontal="center" vertical="center" wrapText="1" readingOrder="1"/>
    </xf>
    <xf numFmtId="165" fontId="15" fillId="3" borderId="16" xfId="2" applyNumberFormat="1" applyFont="1" applyFill="1" applyBorder="1" applyAlignment="1">
      <alignment horizontal="center" vertical="center" wrapText="1" readingOrder="1"/>
    </xf>
    <xf numFmtId="0" fontId="23" fillId="0" borderId="22" xfId="2" applyFont="1" applyBorder="1" applyAlignment="1">
      <alignment horizontal="left" vertical="top" wrapText="1"/>
    </xf>
    <xf numFmtId="0" fontId="23" fillId="0" borderId="23" xfId="2" applyFont="1" applyBorder="1" applyAlignment="1">
      <alignment horizontal="left" vertical="top" wrapText="1"/>
    </xf>
    <xf numFmtId="0" fontId="23" fillId="0" borderId="24" xfId="2" applyFont="1" applyBorder="1" applyAlignment="1">
      <alignment horizontal="left" vertical="top" wrapText="1"/>
    </xf>
    <xf numFmtId="0" fontId="23" fillId="0" borderId="25" xfId="2" applyFont="1" applyBorder="1" applyAlignment="1">
      <alignment horizontal="left" vertical="top" wrapText="1"/>
    </xf>
    <xf numFmtId="0" fontId="23" fillId="0" borderId="26" xfId="2" applyFont="1" applyBorder="1" applyAlignment="1">
      <alignment horizontal="left" vertical="top" wrapText="1"/>
    </xf>
    <xf numFmtId="0" fontId="23" fillId="0" borderId="27" xfId="2" applyFont="1" applyBorder="1" applyAlignment="1">
      <alignment horizontal="left" vertical="top" wrapText="1"/>
    </xf>
    <xf numFmtId="0" fontId="15" fillId="3" borderId="28" xfId="2" applyFont="1" applyFill="1" applyBorder="1" applyAlignment="1">
      <alignment horizontal="center" vertical="center" wrapText="1" readingOrder="1"/>
    </xf>
    <xf numFmtId="0" fontId="17" fillId="3" borderId="28" xfId="2" applyFont="1" applyFill="1" applyBorder="1" applyAlignment="1">
      <alignment horizontal="center" vertical="center" wrapText="1" readingOrder="1"/>
    </xf>
    <xf numFmtId="0" fontId="17" fillId="3" borderId="28" xfId="2" applyFont="1" applyFill="1" applyBorder="1" applyAlignment="1">
      <alignment horizontal="right" vertical="center" wrapText="1" readingOrder="1"/>
    </xf>
    <xf numFmtId="0" fontId="15" fillId="3" borderId="29" xfId="2" applyFont="1" applyFill="1" applyBorder="1" applyAlignment="1">
      <alignment horizontal="center" vertical="center" wrapText="1" readingOrder="1"/>
    </xf>
    <xf numFmtId="0" fontId="17" fillId="3" borderId="29" xfId="2" applyFont="1" applyFill="1" applyBorder="1" applyAlignment="1">
      <alignment horizontal="center" vertical="center" wrapText="1" readingOrder="1"/>
    </xf>
    <xf numFmtId="0" fontId="11" fillId="0" borderId="22" xfId="2" applyFont="1" applyBorder="1" applyAlignment="1">
      <alignment horizontal="left" vertical="top" wrapText="1" readingOrder="1"/>
    </xf>
    <xf numFmtId="0" fontId="11" fillId="0" borderId="23" xfId="2" applyFont="1" applyBorder="1" applyAlignment="1">
      <alignment horizontal="left" vertical="top" wrapText="1" readingOrder="1"/>
    </xf>
    <xf numFmtId="0" fontId="11" fillId="0" borderId="24" xfId="2" applyFont="1" applyBorder="1" applyAlignment="1">
      <alignment horizontal="left" vertical="top" wrapText="1" readingOrder="1"/>
    </xf>
    <xf numFmtId="0" fontId="11" fillId="0" borderId="1" xfId="2" applyFont="1" applyBorder="1" applyAlignment="1">
      <alignment horizontal="left" vertical="top" wrapText="1" readingOrder="1"/>
    </xf>
    <xf numFmtId="0" fontId="11" fillId="0" borderId="0" xfId="2" applyFont="1" applyAlignment="1">
      <alignment horizontal="left" vertical="top" wrapText="1" readingOrder="1"/>
    </xf>
    <xf numFmtId="0" fontId="11" fillId="0" borderId="30" xfId="2" applyFont="1" applyBorder="1" applyAlignment="1">
      <alignment horizontal="left" vertical="top" wrapText="1" readingOrder="1"/>
    </xf>
    <xf numFmtId="0" fontId="11" fillId="0" borderId="25" xfId="2" applyFont="1" applyBorder="1" applyAlignment="1">
      <alignment horizontal="left" vertical="top" wrapText="1" readingOrder="1"/>
    </xf>
    <xf numFmtId="0" fontId="11" fillId="0" borderId="26" xfId="2" applyFont="1" applyBorder="1" applyAlignment="1">
      <alignment horizontal="left" vertical="top" wrapText="1" readingOrder="1"/>
    </xf>
    <xf numFmtId="0" fontId="11" fillId="0" borderId="27" xfId="2" applyFont="1" applyBorder="1" applyAlignment="1">
      <alignment horizontal="left" vertical="top" wrapText="1" readingOrder="1"/>
    </xf>
    <xf numFmtId="0" fontId="14" fillId="0" borderId="13" xfId="2" applyFont="1" applyBorder="1" applyAlignment="1">
      <alignment horizontal="center" vertical="center" wrapText="1" readingOrder="1"/>
    </xf>
    <xf numFmtId="0" fontId="14" fillId="0" borderId="14" xfId="2" applyFont="1" applyBorder="1" applyAlignment="1">
      <alignment horizontal="center" vertical="center" wrapText="1" readingOrder="1"/>
    </xf>
    <xf numFmtId="0" fontId="14" fillId="0" borderId="15" xfId="2" applyFont="1" applyBorder="1" applyAlignment="1">
      <alignment horizontal="center" vertical="center" wrapText="1" readingOrder="1"/>
    </xf>
    <xf numFmtId="0" fontId="18" fillId="3" borderId="16" xfId="2" applyFont="1" applyFill="1" applyBorder="1" applyAlignment="1">
      <alignment horizontal="center" vertical="center" wrapText="1" readingOrder="1"/>
    </xf>
    <xf numFmtId="0" fontId="17" fillId="3" borderId="16" xfId="2" applyFont="1" applyFill="1" applyBorder="1" applyAlignment="1">
      <alignment horizontal="center" vertical="center" wrapText="1" readingOrder="1"/>
    </xf>
    <xf numFmtId="0" fontId="19" fillId="3" borderId="16" xfId="2" applyFont="1" applyFill="1" applyBorder="1" applyAlignment="1">
      <alignment horizontal="center" vertical="center" wrapText="1" readingOrder="1"/>
    </xf>
    <xf numFmtId="0" fontId="15" fillId="3" borderId="9" xfId="2" applyFont="1" applyFill="1" applyBorder="1" applyAlignment="1">
      <alignment horizontal="center" vertical="center" wrapText="1" readingOrder="1"/>
    </xf>
    <xf numFmtId="0" fontId="15" fillId="3" borderId="10" xfId="2" applyFont="1" applyFill="1" applyBorder="1" applyAlignment="1">
      <alignment horizontal="center" vertical="center" wrapText="1" readingOrder="1"/>
    </xf>
    <xf numFmtId="0" fontId="15" fillId="3" borderId="31" xfId="2" applyFont="1" applyFill="1" applyBorder="1" applyAlignment="1">
      <alignment horizontal="center" vertical="center" wrapText="1" readingOrder="1"/>
    </xf>
    <xf numFmtId="0" fontId="18" fillId="3" borderId="31" xfId="2" applyFont="1" applyFill="1" applyBorder="1" applyAlignment="1">
      <alignment horizontal="center" vertical="center" wrapText="1" readingOrder="1"/>
    </xf>
    <xf numFmtId="0" fontId="18" fillId="3" borderId="9" xfId="2" applyFont="1" applyFill="1" applyBorder="1" applyAlignment="1">
      <alignment horizontal="center" vertical="center" wrapText="1" readingOrder="1"/>
    </xf>
    <xf numFmtId="0" fontId="18" fillId="3" borderId="10" xfId="2" applyFont="1" applyFill="1" applyBorder="1" applyAlignment="1">
      <alignment horizontal="center" vertical="center" wrapText="1" readingOrder="1"/>
    </xf>
    <xf numFmtId="0" fontId="15" fillId="3" borderId="12" xfId="2" applyFont="1" applyFill="1" applyBorder="1" applyAlignment="1">
      <alignment horizontal="center" vertical="center" wrapText="1" readingOrder="1"/>
    </xf>
    <xf numFmtId="0" fontId="15" fillId="3" borderId="0" xfId="2" applyFont="1" applyFill="1" applyAlignment="1">
      <alignment horizontal="center" vertical="center" wrapText="1" readingOrder="1"/>
    </xf>
    <xf numFmtId="0" fontId="15" fillId="3" borderId="7" xfId="2" applyFont="1" applyFill="1" applyBorder="1" applyAlignment="1">
      <alignment horizontal="center" vertical="center" wrapText="1" readingOrder="1"/>
    </xf>
    <xf numFmtId="0" fontId="17" fillId="3" borderId="32" xfId="2" applyFont="1" applyFill="1" applyBorder="1" applyAlignment="1">
      <alignment horizontal="center" vertical="center" wrapText="1" readingOrder="1"/>
    </xf>
    <xf numFmtId="0" fontId="17" fillId="3" borderId="33" xfId="2" applyFont="1" applyFill="1" applyBorder="1" applyAlignment="1">
      <alignment horizontal="center" vertical="center" wrapText="1" readingOrder="1"/>
    </xf>
    <xf numFmtId="0" fontId="17" fillId="3" borderId="31" xfId="2" applyFont="1" applyFill="1" applyBorder="1" applyAlignment="1">
      <alignment horizontal="center" vertical="center" wrapText="1" readingOrder="1"/>
    </xf>
    <xf numFmtId="0" fontId="17" fillId="3" borderId="10" xfId="2" applyFont="1" applyFill="1" applyBorder="1" applyAlignment="1">
      <alignment horizontal="center" vertical="center" wrapText="1" readingOrder="1"/>
    </xf>
    <xf numFmtId="0" fontId="11" fillId="0" borderId="13" xfId="2" applyFont="1" applyBorder="1" applyAlignment="1">
      <alignment horizontal="left" vertical="top" wrapText="1" readingOrder="1"/>
    </xf>
    <xf numFmtId="0" fontId="11" fillId="0" borderId="14" xfId="2" applyFont="1" applyBorder="1" applyAlignment="1">
      <alignment horizontal="left" vertical="top" wrapText="1" readingOrder="1"/>
    </xf>
    <xf numFmtId="0" fontId="11" fillId="0" borderId="15" xfId="2" applyFont="1" applyBorder="1" applyAlignment="1">
      <alignment horizontal="left" vertical="top" wrapText="1" readingOrder="1"/>
    </xf>
    <xf numFmtId="0" fontId="17" fillId="3" borderId="9" xfId="2" applyFont="1" applyFill="1" applyBorder="1" applyAlignment="1">
      <alignment horizontal="center" vertical="center" wrapText="1" readingOrder="1"/>
    </xf>
    <xf numFmtId="0" fontId="20" fillId="0" borderId="13" xfId="2" applyFont="1" applyBorder="1" applyAlignment="1">
      <alignment horizontal="left" vertical="top" wrapText="1" readingOrder="1"/>
    </xf>
    <xf numFmtId="0" fontId="20" fillId="0" borderId="14" xfId="2" applyFont="1" applyBorder="1" applyAlignment="1">
      <alignment horizontal="left" vertical="top" wrapText="1" readingOrder="1"/>
    </xf>
    <xf numFmtId="0" fontId="20" fillId="0" borderId="15" xfId="2" applyFont="1" applyBorder="1" applyAlignment="1">
      <alignment horizontal="left" vertical="top" wrapText="1" readingOrder="1"/>
    </xf>
    <xf numFmtId="0" fontId="14" fillId="0" borderId="0" xfId="2" applyFont="1" applyAlignment="1">
      <alignment horizontal="left" vertical="center" wrapText="1" readingOrder="1"/>
    </xf>
    <xf numFmtId="0" fontId="15" fillId="3" borderId="34" xfId="2" applyFont="1" applyFill="1" applyBorder="1" applyAlignment="1">
      <alignment horizontal="center" vertical="center" wrapText="1" readingOrder="1"/>
    </xf>
    <xf numFmtId="0" fontId="15" fillId="3" borderId="36" xfId="2" applyFont="1" applyFill="1" applyBorder="1" applyAlignment="1">
      <alignment horizontal="center" vertical="center" wrapText="1" readingOrder="1"/>
    </xf>
    <xf numFmtId="0" fontId="15" fillId="3" borderId="35" xfId="2" applyFont="1" applyFill="1" applyBorder="1" applyAlignment="1">
      <alignment horizontal="center" vertical="center" wrapText="1" readingOrder="1"/>
    </xf>
    <xf numFmtId="0" fontId="20" fillId="0" borderId="13" xfId="0" applyFont="1" applyBorder="1" applyAlignment="1">
      <alignment horizontal="left" vertical="top" wrapText="1" readingOrder="1"/>
    </xf>
    <xf numFmtId="0" fontId="20" fillId="0" borderId="14" xfId="0" applyFont="1" applyBorder="1" applyAlignment="1">
      <alignment horizontal="left" vertical="top" wrapText="1" readingOrder="1"/>
    </xf>
    <xf numFmtId="0" fontId="20" fillId="0" borderId="15" xfId="0" applyFont="1" applyBorder="1" applyAlignment="1">
      <alignment horizontal="left" vertical="top" wrapText="1" readingOrder="1"/>
    </xf>
    <xf numFmtId="0" fontId="14" fillId="0" borderId="13" xfId="2" applyFont="1" applyBorder="1" applyAlignment="1">
      <alignment horizontal="left" wrapText="1" readingOrder="1"/>
    </xf>
    <xf numFmtId="0" fontId="14" fillId="0" borderId="14" xfId="2" applyFont="1" applyBorder="1" applyAlignment="1">
      <alignment horizontal="left" wrapText="1" readingOrder="1"/>
    </xf>
    <xf numFmtId="0" fontId="14" fillId="0" borderId="15" xfId="2" applyFont="1" applyBorder="1" applyAlignment="1">
      <alignment horizontal="left" wrapText="1" readingOrder="1"/>
    </xf>
    <xf numFmtId="0" fontId="17" fillId="3" borderId="37" xfId="2" applyFont="1" applyFill="1" applyBorder="1" applyAlignment="1">
      <alignment horizontal="center" vertical="center" wrapText="1" readingOrder="1"/>
    </xf>
    <xf numFmtId="0" fontId="17" fillId="3" borderId="38" xfId="2" applyFont="1" applyFill="1" applyBorder="1" applyAlignment="1">
      <alignment horizontal="center" vertical="center" wrapText="1" readingOrder="1"/>
    </xf>
    <xf numFmtId="0" fontId="18" fillId="3" borderId="34" xfId="2" applyFont="1" applyFill="1" applyBorder="1" applyAlignment="1">
      <alignment horizontal="center" vertical="center" wrapText="1" readingOrder="1"/>
    </xf>
    <xf numFmtId="0" fontId="18" fillId="3" borderId="36" xfId="2" applyFont="1" applyFill="1" applyBorder="1" applyAlignment="1">
      <alignment horizontal="center" vertical="center" wrapText="1" readingOrder="1"/>
    </xf>
    <xf numFmtId="0" fontId="29" fillId="0" borderId="46" xfId="2" applyFont="1" applyBorder="1" applyAlignment="1">
      <alignment horizontal="left" vertical="center" wrapText="1"/>
    </xf>
    <xf numFmtId="0" fontId="29" fillId="0" borderId="47" xfId="2" applyFont="1" applyBorder="1" applyAlignment="1">
      <alignment horizontal="left" vertical="center" wrapText="1"/>
    </xf>
    <xf numFmtId="0" fontId="29" fillId="0" borderId="48" xfId="2" applyFont="1" applyBorder="1" applyAlignment="1">
      <alignment horizontal="left" vertical="center" wrapText="1"/>
    </xf>
    <xf numFmtId="0" fontId="15" fillId="3" borderId="37" xfId="2" applyFont="1" applyFill="1" applyBorder="1" applyAlignment="1">
      <alignment horizontal="center" vertical="center" wrapText="1" readingOrder="1"/>
    </xf>
    <xf numFmtId="0" fontId="15" fillId="3" borderId="39" xfId="2" applyFont="1" applyFill="1" applyBorder="1" applyAlignment="1">
      <alignment horizontal="center" vertical="center" wrapText="1" readingOrder="1"/>
    </xf>
    <xf numFmtId="0" fontId="15" fillId="3" borderId="38" xfId="2" applyFont="1" applyFill="1" applyBorder="1" applyAlignment="1">
      <alignment horizontal="center" vertical="center" wrapText="1" readingOrder="1"/>
    </xf>
    <xf numFmtId="0" fontId="28" fillId="0" borderId="40" xfId="2" applyFont="1" applyBorder="1" applyAlignment="1">
      <alignment horizontal="left" vertical="center" wrapText="1"/>
    </xf>
    <xf numFmtId="0" fontId="28" fillId="0" borderId="41" xfId="2" applyFont="1" applyBorder="1" applyAlignment="1">
      <alignment horizontal="left" vertical="center" wrapText="1"/>
    </xf>
    <xf numFmtId="0" fontId="28" fillId="0" borderId="42" xfId="2" applyFont="1" applyBorder="1" applyAlignment="1">
      <alignment horizontal="left" vertical="center" wrapText="1"/>
    </xf>
    <xf numFmtId="0" fontId="29" fillId="0" borderId="43" xfId="2" applyFont="1" applyBorder="1" applyAlignment="1">
      <alignment horizontal="left" vertical="center" wrapText="1"/>
    </xf>
    <xf numFmtId="0" fontId="29" fillId="0" borderId="44" xfId="2" applyFont="1" applyBorder="1" applyAlignment="1">
      <alignment horizontal="left" vertical="center" wrapText="1"/>
    </xf>
    <xf numFmtId="0" fontId="29" fillId="0" borderId="45" xfId="2" applyFont="1" applyBorder="1" applyAlignment="1">
      <alignment horizontal="left" vertical="center" wrapText="1"/>
    </xf>
    <xf numFmtId="0" fontId="27" fillId="0" borderId="0" xfId="0" applyFont="1" applyAlignment="1">
      <alignment horizontal="center"/>
    </xf>
    <xf numFmtId="0" fontId="32" fillId="3" borderId="16" xfId="2" applyFont="1" applyFill="1" applyBorder="1" applyAlignment="1">
      <alignment horizontal="center" vertical="center" wrapText="1" readingOrder="1"/>
    </xf>
    <xf numFmtId="0" fontId="16" fillId="3" borderId="16" xfId="2" applyFont="1" applyFill="1" applyBorder="1" applyAlignment="1">
      <alignment horizontal="center" vertical="center" wrapText="1" readingOrder="1"/>
    </xf>
    <xf numFmtId="0" fontId="15" fillId="3" borderId="16" xfId="2" applyFont="1" applyFill="1" applyBorder="1" applyAlignment="1">
      <alignment horizontal="left" vertical="center" wrapText="1" readingOrder="1"/>
    </xf>
    <xf numFmtId="166" fontId="12" fillId="4" borderId="16" xfId="3" applyNumberFormat="1" applyFont="1" applyFill="1" applyBorder="1" applyAlignment="1">
      <alignment horizontal="center" vertical="center" wrapText="1" readingOrder="1"/>
    </xf>
    <xf numFmtId="166" fontId="12" fillId="4" borderId="16" xfId="3" applyNumberFormat="1" applyFont="1" applyFill="1" applyBorder="1" applyAlignment="1">
      <alignment vertical="center" wrapText="1" readingOrder="1"/>
    </xf>
    <xf numFmtId="166" fontId="13" fillId="0" borderId="16" xfId="3" applyNumberFormat="1" applyFont="1" applyBorder="1" applyAlignment="1">
      <alignment horizontal="center" vertical="center" wrapText="1" readingOrder="1"/>
    </xf>
    <xf numFmtId="166" fontId="13" fillId="0" borderId="16" xfId="3" applyNumberFormat="1" applyFont="1" applyBorder="1" applyAlignment="1">
      <alignment vertical="center" wrapText="1" readingOrder="1"/>
    </xf>
    <xf numFmtId="166" fontId="12" fillId="4" borderId="19" xfId="3" applyNumberFormat="1" applyFont="1" applyFill="1" applyBorder="1" applyAlignment="1">
      <alignment vertical="center" wrapText="1" readingOrder="1"/>
    </xf>
    <xf numFmtId="166" fontId="12" fillId="4" borderId="5" xfId="3" applyNumberFormat="1" applyFont="1" applyFill="1" applyBorder="1" applyAlignment="1">
      <alignment vertical="center" wrapText="1" readingOrder="1"/>
    </xf>
    <xf numFmtId="166" fontId="13" fillId="0" borderId="19" xfId="3" applyNumberFormat="1" applyFont="1" applyBorder="1" applyAlignment="1">
      <alignment vertical="center" wrapText="1" readingOrder="1"/>
    </xf>
    <xf numFmtId="166" fontId="13" fillId="0" borderId="5" xfId="3" applyNumberFormat="1" applyFont="1" applyBorder="1" applyAlignment="1">
      <alignment vertical="center" wrapText="1" readingOrder="1"/>
    </xf>
    <xf numFmtId="166" fontId="13" fillId="0" borderId="20" xfId="3" applyNumberFormat="1" applyFont="1" applyBorder="1" applyAlignment="1">
      <alignment vertical="center" wrapText="1" readingOrder="1"/>
    </xf>
    <xf numFmtId="166" fontId="13" fillId="0" borderId="20" xfId="3" applyNumberFormat="1" applyFont="1" applyBorder="1" applyAlignment="1">
      <alignment horizontal="center" vertical="center" wrapText="1" readingOrder="1"/>
    </xf>
    <xf numFmtId="166" fontId="13" fillId="0" borderId="21" xfId="3" applyNumberFormat="1" applyFont="1" applyBorder="1" applyAlignment="1">
      <alignment vertical="center" wrapText="1" readingOrder="1"/>
    </xf>
    <xf numFmtId="10" fontId="12" fillId="4" borderId="16" xfId="4" applyNumberFormat="1" applyFont="1" applyFill="1" applyBorder="1" applyAlignment="1">
      <alignment vertical="center" wrapText="1" readingOrder="1"/>
    </xf>
    <xf numFmtId="10" fontId="13" fillId="0" borderId="16" xfId="4" applyNumberFormat="1" applyFont="1" applyBorder="1" applyAlignment="1">
      <alignment vertical="center" wrapText="1" readingOrder="1"/>
    </xf>
    <xf numFmtId="10" fontId="13" fillId="0" borderId="16" xfId="4" applyNumberFormat="1" applyFont="1" applyBorder="1" applyAlignment="1">
      <alignment horizontal="center" vertical="center" wrapText="1" readingOrder="1"/>
    </xf>
    <xf numFmtId="166" fontId="12" fillId="4" borderId="28" xfId="3" applyNumberFormat="1" applyFont="1" applyFill="1" applyBorder="1" applyAlignment="1">
      <alignment horizontal="center" vertical="center" wrapText="1" readingOrder="1"/>
    </xf>
    <xf numFmtId="166" fontId="13" fillId="0" borderId="28" xfId="3" applyNumberFormat="1" applyFont="1" applyBorder="1" applyAlignment="1">
      <alignment horizontal="center" vertical="center" wrapText="1" readingOrder="1"/>
    </xf>
    <xf numFmtId="10" fontId="12" fillId="4" borderId="28" xfId="4" applyNumberFormat="1" applyFont="1" applyFill="1" applyBorder="1" applyAlignment="1">
      <alignment horizontal="center" vertical="center" wrapText="1" readingOrder="1"/>
    </xf>
    <xf numFmtId="10" fontId="13" fillId="0" borderId="28" xfId="4" applyNumberFormat="1" applyFont="1" applyBorder="1" applyAlignment="1">
      <alignment horizontal="center" vertical="center" wrapText="1" readingOrder="1"/>
    </xf>
    <xf numFmtId="0" fontId="13" fillId="0" borderId="0" xfId="2" applyFont="1" applyBorder="1" applyAlignment="1">
      <alignment horizontal="center" vertical="center" wrapText="1" readingOrder="1"/>
    </xf>
    <xf numFmtId="0" fontId="13" fillId="0" borderId="0" xfId="2" applyFont="1" applyBorder="1" applyAlignment="1">
      <alignment vertical="center" wrapText="1" readingOrder="1"/>
    </xf>
    <xf numFmtId="166" fontId="13" fillId="0" borderId="0" xfId="3" applyNumberFormat="1" applyFont="1" applyBorder="1" applyAlignment="1">
      <alignment horizontal="center" vertical="center" wrapText="1" readingOrder="1"/>
    </xf>
    <xf numFmtId="10" fontId="13" fillId="0" borderId="0" xfId="4" applyNumberFormat="1" applyFont="1" applyBorder="1" applyAlignment="1">
      <alignment horizontal="center" vertical="center" wrapText="1" readingOrder="1"/>
    </xf>
    <xf numFmtId="166" fontId="12" fillId="5" borderId="16" xfId="3" applyNumberFormat="1" applyFont="1" applyFill="1" applyBorder="1" applyAlignment="1">
      <alignment vertical="center" wrapText="1" readingOrder="1"/>
    </xf>
    <xf numFmtId="10" fontId="12" fillId="5" borderId="16" xfId="4" applyNumberFormat="1" applyFont="1" applyFill="1" applyBorder="1" applyAlignment="1">
      <alignment horizontal="center" vertical="center" wrapText="1" readingOrder="1"/>
    </xf>
    <xf numFmtId="166" fontId="12" fillId="5" borderId="5" xfId="3" applyNumberFormat="1" applyFont="1" applyFill="1" applyBorder="1" applyAlignment="1">
      <alignment vertical="center" wrapText="1" readingOrder="1"/>
    </xf>
    <xf numFmtId="166" fontId="12" fillId="4" borderId="16" xfId="3" applyNumberFormat="1" applyFont="1" applyFill="1" applyBorder="1" applyAlignment="1">
      <alignment vertical="top" wrapText="1" readingOrder="1"/>
    </xf>
    <xf numFmtId="166" fontId="13" fillId="0" borderId="16" xfId="3" applyNumberFormat="1" applyFont="1" applyBorder="1" applyAlignment="1">
      <alignment vertical="top" wrapText="1" readingOrder="1"/>
    </xf>
    <xf numFmtId="166" fontId="12" fillId="4" borderId="16" xfId="3" applyNumberFormat="1" applyFont="1" applyFill="1" applyBorder="1" applyAlignment="1">
      <alignment horizontal="right" vertical="center" wrapText="1" readingOrder="1"/>
    </xf>
    <xf numFmtId="166" fontId="13" fillId="0" borderId="16" xfId="3" applyNumberFormat="1" applyFont="1" applyBorder="1" applyAlignment="1">
      <alignment horizontal="right" vertical="center" wrapText="1" readingOrder="1"/>
    </xf>
  </cellXfs>
  <cellStyles count="5">
    <cellStyle name="Hipervínculo" xfId="1" builtinId="8"/>
    <cellStyle name="Millares" xfId="3" builtinId="3"/>
    <cellStyle name="Normal" xfId="0" builtinId="0"/>
    <cellStyle name="Normal 2" xfId="2" xr:uid="{6243E9D4-686E-4687-BD83-23C17E730819}"/>
    <cellStyle name="Porcentaje" xfId="4" builtinId="5"/>
  </cellStyles>
  <dxfs count="0"/>
  <tableStyles count="0" defaultTableStyle="TableStyleMedium2" defaultPivotStyle="PivotStyleLight16"/>
  <colors>
    <mruColors>
      <color rgb="FF2D5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47625</xdr:rowOff>
    </xdr:from>
    <xdr:to>
      <xdr:col>1</xdr:col>
      <xdr:colOff>3686175</xdr:colOff>
      <xdr:row>1</xdr:row>
      <xdr:rowOff>133350</xdr:rowOff>
    </xdr:to>
    <xdr:pic>
      <xdr:nvPicPr>
        <xdr:cNvPr id="2" name="Picture 1">
          <a:extLst>
            <a:ext uri="{FF2B5EF4-FFF2-40B4-BE49-F238E27FC236}">
              <a16:creationId xmlns:a16="http://schemas.microsoft.com/office/drawing/2014/main" id="{E727421F-10B4-4385-B69F-6EFB4D75C5F2}"/>
            </a:ext>
          </a:extLst>
        </xdr:cNvPr>
        <xdr:cNvPicPr/>
      </xdr:nvPicPr>
      <xdr:blipFill>
        <a:blip xmlns:r="http://schemas.openxmlformats.org/officeDocument/2006/relationships" r:embed="rId1" cstate="print"/>
        <a:stretch>
          <a:fillRect/>
        </a:stretch>
      </xdr:blipFill>
      <xdr:spPr>
        <a:xfrm>
          <a:off x="774065" y="50165"/>
          <a:ext cx="3672840" cy="1047115"/>
        </a:xfrm>
        <a:prstGeom prst="rect">
          <a:avLst/>
        </a:prstGeom>
      </xdr:spPr>
    </xdr:pic>
    <xdr:clientData/>
  </xdr:twoCellAnchor>
  <xdr:twoCellAnchor editAs="oneCell">
    <xdr:from>
      <xdr:col>11</xdr:col>
      <xdr:colOff>25399</xdr:colOff>
      <xdr:row>0</xdr:row>
      <xdr:rowOff>0</xdr:rowOff>
    </xdr:from>
    <xdr:to>
      <xdr:col>13</xdr:col>
      <xdr:colOff>482354</xdr:colOff>
      <xdr:row>1</xdr:row>
      <xdr:rowOff>139371</xdr:rowOff>
    </xdr:to>
    <xdr:pic>
      <xdr:nvPicPr>
        <xdr:cNvPr id="3" name="Imagen 2">
          <a:extLst>
            <a:ext uri="{FF2B5EF4-FFF2-40B4-BE49-F238E27FC236}">
              <a16:creationId xmlns:a16="http://schemas.microsoft.com/office/drawing/2014/main" id="{EC2434FA-BC2E-4158-92BA-2D2D40F984A5}"/>
            </a:ext>
          </a:extLst>
        </xdr:cNvPr>
        <xdr:cNvPicPr>
          <a:picLocks noChangeAspect="1"/>
        </xdr:cNvPicPr>
      </xdr:nvPicPr>
      <xdr:blipFill>
        <a:blip xmlns:r="http://schemas.openxmlformats.org/officeDocument/2006/relationships" r:embed="rId2"/>
        <a:stretch>
          <a:fillRect/>
        </a:stretch>
      </xdr:blipFill>
      <xdr:spPr>
        <a:xfrm>
          <a:off x="11742419" y="0"/>
          <a:ext cx="1980955" cy="10969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427567</xdr:colOff>
      <xdr:row>0</xdr:row>
      <xdr:rowOff>177801</xdr:rowOff>
    </xdr:from>
    <xdr:to>
      <xdr:col>2</xdr:col>
      <xdr:colOff>1297517</xdr:colOff>
      <xdr:row>3</xdr:row>
      <xdr:rowOff>185209</xdr:rowOff>
    </xdr:to>
    <xdr:pic>
      <xdr:nvPicPr>
        <xdr:cNvPr id="2" name="Picture 1">
          <a:extLst>
            <a:ext uri="{FF2B5EF4-FFF2-40B4-BE49-F238E27FC236}">
              <a16:creationId xmlns:a16="http://schemas.microsoft.com/office/drawing/2014/main" id="{E93679AD-407A-44AF-B2F7-8060B6606C3A}"/>
            </a:ext>
          </a:extLst>
        </xdr:cNvPr>
        <xdr:cNvPicPr/>
      </xdr:nvPicPr>
      <xdr:blipFill rotWithShape="1">
        <a:blip xmlns:r="http://schemas.openxmlformats.org/officeDocument/2006/relationships" r:embed="rId1" cstate="print"/>
        <a:srcRect l="24009" r="17250"/>
        <a:stretch>
          <a:fillRect/>
        </a:stretch>
      </xdr:blipFill>
      <xdr:spPr>
        <a:xfrm>
          <a:off x="1189567" y="177801"/>
          <a:ext cx="1631950" cy="851958"/>
        </a:xfrm>
        <a:prstGeom prst="rect">
          <a:avLst/>
        </a:prstGeom>
      </xdr:spPr>
    </xdr:pic>
    <xdr:clientData/>
  </xdr:twoCellAnchor>
  <xdr:twoCellAnchor>
    <xdr:from>
      <xdr:col>14</xdr:col>
      <xdr:colOff>0</xdr:colOff>
      <xdr:row>1</xdr:row>
      <xdr:rowOff>0</xdr:rowOff>
    </xdr:from>
    <xdr:to>
      <xdr:col>16</xdr:col>
      <xdr:colOff>635000</xdr:colOff>
      <xdr:row>1</xdr:row>
      <xdr:rowOff>533400</xdr:rowOff>
    </xdr:to>
    <xdr:pic>
      <xdr:nvPicPr>
        <xdr:cNvPr id="3" name="Picture 2">
          <a:extLst>
            <a:ext uri="{FF2B5EF4-FFF2-40B4-BE49-F238E27FC236}">
              <a16:creationId xmlns:a16="http://schemas.microsoft.com/office/drawing/2014/main" id="{F25A8B10-83AC-498D-B501-88D032B92877}"/>
            </a:ext>
          </a:extLst>
        </xdr:cNvPr>
        <xdr:cNvPicPr/>
      </xdr:nvPicPr>
      <xdr:blipFill>
        <a:blip xmlns:r="http://schemas.openxmlformats.org/officeDocument/2006/relationships" r:embed="rId2" cstate="print"/>
        <a:stretch>
          <a:fillRect/>
        </a:stretch>
      </xdr:blipFill>
      <xdr:spPr>
        <a:xfrm>
          <a:off x="12515850" y="0"/>
          <a:ext cx="2159000" cy="533400"/>
        </a:xfrm>
        <a:prstGeom prst="rect">
          <a:avLst/>
        </a:prstGeom>
      </xdr:spPr>
    </xdr:pic>
    <xdr:clientData/>
  </xdr:twoCellAnchor>
  <xdr:twoCellAnchor editAs="oneCell">
    <xdr:from>
      <xdr:col>10</xdr:col>
      <xdr:colOff>285750</xdr:colOff>
      <xdr:row>1</xdr:row>
      <xdr:rowOff>25401</xdr:rowOff>
    </xdr:from>
    <xdr:to>
      <xdr:col>12</xdr:col>
      <xdr:colOff>1058</xdr:colOff>
      <xdr:row>6</xdr:row>
      <xdr:rowOff>1649</xdr:rowOff>
    </xdr:to>
    <xdr:pic>
      <xdr:nvPicPr>
        <xdr:cNvPr id="4" name="Imagen 3">
          <a:extLst>
            <a:ext uri="{FF2B5EF4-FFF2-40B4-BE49-F238E27FC236}">
              <a16:creationId xmlns:a16="http://schemas.microsoft.com/office/drawing/2014/main" id="{D2086BE9-AAEE-430E-9ADC-42336C8705F1}"/>
            </a:ext>
          </a:extLst>
        </xdr:cNvPr>
        <xdr:cNvPicPr>
          <a:picLocks noChangeAspect="1"/>
        </xdr:cNvPicPr>
      </xdr:nvPicPr>
      <xdr:blipFill rotWithShape="1">
        <a:blip xmlns:r="http://schemas.openxmlformats.org/officeDocument/2006/relationships" r:embed="rId3"/>
        <a:srcRect l="9700" r="10047"/>
        <a:stretch>
          <a:fillRect/>
        </a:stretch>
      </xdr:blipFill>
      <xdr:spPr>
        <a:xfrm>
          <a:off x="9753600" y="25401"/>
          <a:ext cx="1239308" cy="83984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389467</xdr:colOff>
      <xdr:row>0</xdr:row>
      <xdr:rowOff>1</xdr:rowOff>
    </xdr:from>
    <xdr:to>
      <xdr:col>2</xdr:col>
      <xdr:colOff>2523067</xdr:colOff>
      <xdr:row>2</xdr:row>
      <xdr:rowOff>191559</xdr:rowOff>
    </xdr:to>
    <xdr:pic>
      <xdr:nvPicPr>
        <xdr:cNvPr id="2" name="Picture 1">
          <a:extLst>
            <a:ext uri="{FF2B5EF4-FFF2-40B4-BE49-F238E27FC236}">
              <a16:creationId xmlns:a16="http://schemas.microsoft.com/office/drawing/2014/main" id="{988ACBD1-3F8D-415F-A92E-D4B8E7015398}"/>
            </a:ext>
          </a:extLst>
        </xdr:cNvPr>
        <xdr:cNvPicPr/>
      </xdr:nvPicPr>
      <xdr:blipFill rotWithShape="1">
        <a:blip xmlns:r="http://schemas.openxmlformats.org/officeDocument/2006/relationships" r:embed="rId1" cstate="print"/>
        <a:srcRect l="24009" r="17250"/>
        <a:stretch>
          <a:fillRect/>
        </a:stretch>
      </xdr:blipFill>
      <xdr:spPr>
        <a:xfrm>
          <a:off x="1913467" y="1"/>
          <a:ext cx="2133600" cy="851958"/>
        </a:xfrm>
        <a:prstGeom prst="rect">
          <a:avLst/>
        </a:prstGeom>
      </xdr:spPr>
    </xdr:pic>
    <xdr:clientData/>
  </xdr:twoCellAnchor>
  <xdr:twoCellAnchor>
    <xdr:from>
      <xdr:col>14</xdr:col>
      <xdr:colOff>0</xdr:colOff>
      <xdr:row>0</xdr:row>
      <xdr:rowOff>0</xdr:rowOff>
    </xdr:from>
    <xdr:to>
      <xdr:col>16</xdr:col>
      <xdr:colOff>635000</xdr:colOff>
      <xdr:row>0</xdr:row>
      <xdr:rowOff>533400</xdr:rowOff>
    </xdr:to>
    <xdr:pic>
      <xdr:nvPicPr>
        <xdr:cNvPr id="3" name="Picture 2">
          <a:extLst>
            <a:ext uri="{FF2B5EF4-FFF2-40B4-BE49-F238E27FC236}">
              <a16:creationId xmlns:a16="http://schemas.microsoft.com/office/drawing/2014/main" id="{B4A49465-87D1-4982-B603-519C129348CF}"/>
            </a:ext>
          </a:extLst>
        </xdr:cNvPr>
        <xdr:cNvPicPr/>
      </xdr:nvPicPr>
      <xdr:blipFill>
        <a:blip xmlns:r="http://schemas.openxmlformats.org/officeDocument/2006/relationships" r:embed="rId2" cstate="print"/>
        <a:stretch>
          <a:fillRect/>
        </a:stretch>
      </xdr:blipFill>
      <xdr:spPr>
        <a:xfrm>
          <a:off x="13792200" y="0"/>
          <a:ext cx="2159000" cy="533400"/>
        </a:xfrm>
        <a:prstGeom prst="rect">
          <a:avLst/>
        </a:prstGeom>
      </xdr:spPr>
    </xdr:pic>
    <xdr:clientData/>
  </xdr:twoCellAnchor>
  <xdr:twoCellAnchor editAs="oneCell">
    <xdr:from>
      <xdr:col>8</xdr:col>
      <xdr:colOff>196849</xdr:colOff>
      <xdr:row>0</xdr:row>
      <xdr:rowOff>0</xdr:rowOff>
    </xdr:from>
    <xdr:to>
      <xdr:col>9</xdr:col>
      <xdr:colOff>656166</xdr:colOff>
      <xdr:row>4</xdr:row>
      <xdr:rowOff>81545</xdr:rowOff>
    </xdr:to>
    <xdr:pic>
      <xdr:nvPicPr>
        <xdr:cNvPr id="4" name="Imagen 3">
          <a:extLst>
            <a:ext uri="{FF2B5EF4-FFF2-40B4-BE49-F238E27FC236}">
              <a16:creationId xmlns:a16="http://schemas.microsoft.com/office/drawing/2014/main" id="{C22AA820-2092-4D65-901E-D3172F347969}"/>
            </a:ext>
          </a:extLst>
        </xdr:cNvPr>
        <xdr:cNvPicPr>
          <a:picLocks noChangeAspect="1"/>
        </xdr:cNvPicPr>
      </xdr:nvPicPr>
      <xdr:blipFill rotWithShape="1">
        <a:blip xmlns:r="http://schemas.openxmlformats.org/officeDocument/2006/relationships" r:embed="rId3"/>
        <a:srcRect l="9700" r="10047"/>
        <a:stretch>
          <a:fillRect/>
        </a:stretch>
      </xdr:blipFill>
      <xdr:spPr>
        <a:xfrm>
          <a:off x="9417049" y="0"/>
          <a:ext cx="1221317" cy="88164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1117600</xdr:colOff>
      <xdr:row>0</xdr:row>
      <xdr:rowOff>67734</xdr:rowOff>
    </xdr:from>
    <xdr:to>
      <xdr:col>2</xdr:col>
      <xdr:colOff>3852333</xdr:colOff>
      <xdr:row>2</xdr:row>
      <xdr:rowOff>203201</xdr:rowOff>
    </xdr:to>
    <xdr:pic>
      <xdr:nvPicPr>
        <xdr:cNvPr id="2" name="Picture 1">
          <a:extLst>
            <a:ext uri="{FF2B5EF4-FFF2-40B4-BE49-F238E27FC236}">
              <a16:creationId xmlns:a16="http://schemas.microsoft.com/office/drawing/2014/main" id="{353F4D8B-3703-48A8-B6B5-18B0BFD6E864}"/>
            </a:ext>
          </a:extLst>
        </xdr:cNvPr>
        <xdr:cNvPicPr/>
      </xdr:nvPicPr>
      <xdr:blipFill rotWithShape="1">
        <a:blip xmlns:r="http://schemas.openxmlformats.org/officeDocument/2006/relationships" r:embed="rId1" cstate="print"/>
        <a:srcRect l="20785" r="17504"/>
        <a:stretch>
          <a:fillRect/>
        </a:stretch>
      </xdr:blipFill>
      <xdr:spPr>
        <a:xfrm>
          <a:off x="2641600" y="67734"/>
          <a:ext cx="2734733" cy="999067"/>
        </a:xfrm>
        <a:prstGeom prst="rect">
          <a:avLst/>
        </a:prstGeom>
      </xdr:spPr>
    </xdr:pic>
    <xdr:clientData/>
  </xdr:twoCellAnchor>
  <xdr:twoCellAnchor editAs="oneCell">
    <xdr:from>
      <xdr:col>9</xdr:col>
      <xdr:colOff>457200</xdr:colOff>
      <xdr:row>0</xdr:row>
      <xdr:rowOff>110067</xdr:rowOff>
    </xdr:from>
    <xdr:to>
      <xdr:col>11</xdr:col>
      <xdr:colOff>278946</xdr:colOff>
      <xdr:row>6</xdr:row>
      <xdr:rowOff>0</xdr:rowOff>
    </xdr:to>
    <xdr:pic>
      <xdr:nvPicPr>
        <xdr:cNvPr id="3" name="Imagen 2">
          <a:extLst>
            <a:ext uri="{FF2B5EF4-FFF2-40B4-BE49-F238E27FC236}">
              <a16:creationId xmlns:a16="http://schemas.microsoft.com/office/drawing/2014/main" id="{FEC9287A-CF5A-495B-887C-440999A177DD}"/>
            </a:ext>
          </a:extLst>
        </xdr:cNvPr>
        <xdr:cNvPicPr>
          <a:picLocks noChangeAspect="1"/>
        </xdr:cNvPicPr>
      </xdr:nvPicPr>
      <xdr:blipFill rotWithShape="1">
        <a:blip xmlns:r="http://schemas.openxmlformats.org/officeDocument/2006/relationships" r:embed="rId2"/>
        <a:srcRect l="10320" r="10895"/>
        <a:stretch>
          <a:fillRect/>
        </a:stretch>
      </xdr:blipFill>
      <xdr:spPr>
        <a:xfrm>
          <a:off x="10579100" y="110067"/>
          <a:ext cx="1345746" cy="9821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0</xdr:row>
      <xdr:rowOff>0</xdr:rowOff>
    </xdr:from>
    <xdr:to>
      <xdr:col>16</xdr:col>
      <xdr:colOff>88900</xdr:colOff>
      <xdr:row>0</xdr:row>
      <xdr:rowOff>533400</xdr:rowOff>
    </xdr:to>
    <xdr:pic>
      <xdr:nvPicPr>
        <xdr:cNvPr id="8" name="Picture 2">
          <a:extLst>
            <a:ext uri="{FF2B5EF4-FFF2-40B4-BE49-F238E27FC236}">
              <a16:creationId xmlns:a16="http://schemas.microsoft.com/office/drawing/2014/main" id="{A6F40AA4-AE3D-40AC-877C-B0F2398F3FFC}"/>
            </a:ext>
          </a:extLst>
        </xdr:cNvPr>
        <xdr:cNvPicPr/>
      </xdr:nvPicPr>
      <xdr:blipFill>
        <a:blip xmlns:r="http://schemas.openxmlformats.org/officeDocument/2006/relationships" r:embed="rId1" cstate="print"/>
        <a:stretch>
          <a:fillRect/>
        </a:stretch>
      </xdr:blipFill>
      <xdr:spPr>
        <a:xfrm>
          <a:off x="12397740" y="0"/>
          <a:ext cx="3139440" cy="533400"/>
        </a:xfrm>
        <a:prstGeom prst="rect">
          <a:avLst/>
        </a:prstGeom>
      </xdr:spPr>
    </xdr:pic>
    <xdr:clientData/>
  </xdr:twoCellAnchor>
  <xdr:oneCellAnchor>
    <xdr:from>
      <xdr:col>13</xdr:col>
      <xdr:colOff>136071</xdr:colOff>
      <xdr:row>0</xdr:row>
      <xdr:rowOff>107588</xdr:rowOff>
    </xdr:from>
    <xdr:ext cx="2095197" cy="1010008"/>
    <xdr:pic>
      <xdr:nvPicPr>
        <xdr:cNvPr id="9" name="Imagen 8">
          <a:extLst>
            <a:ext uri="{FF2B5EF4-FFF2-40B4-BE49-F238E27FC236}">
              <a16:creationId xmlns:a16="http://schemas.microsoft.com/office/drawing/2014/main" id="{83935757-1CA8-4817-A2CA-82A16E7CC9E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640" t="14518" r="7714"/>
        <a:stretch>
          <a:fillRect/>
        </a:stretch>
      </xdr:blipFill>
      <xdr:spPr>
        <a:xfrm>
          <a:off x="13299621" y="106318"/>
          <a:ext cx="2095197" cy="1010008"/>
        </a:xfrm>
        <a:prstGeom prst="rect">
          <a:avLst/>
        </a:prstGeom>
      </xdr:spPr>
    </xdr:pic>
    <xdr:clientData/>
  </xdr:oneCellAnchor>
  <xdr:twoCellAnchor>
    <xdr:from>
      <xdr:col>2</xdr:col>
      <xdr:colOff>139095</xdr:colOff>
      <xdr:row>0</xdr:row>
      <xdr:rowOff>127485</xdr:rowOff>
    </xdr:from>
    <xdr:to>
      <xdr:col>2</xdr:col>
      <xdr:colOff>4100647</xdr:colOff>
      <xdr:row>4</xdr:row>
      <xdr:rowOff>75112</xdr:rowOff>
    </xdr:to>
    <xdr:pic>
      <xdr:nvPicPr>
        <xdr:cNvPr id="10" name="Picture 1">
          <a:extLst>
            <a:ext uri="{FF2B5EF4-FFF2-40B4-BE49-F238E27FC236}">
              <a16:creationId xmlns:a16="http://schemas.microsoft.com/office/drawing/2014/main" id="{EE8DBAEA-522E-403F-AC3D-A975FDFF6F10}"/>
            </a:ext>
          </a:extLst>
        </xdr:cNvPr>
        <xdr:cNvPicPr/>
      </xdr:nvPicPr>
      <xdr:blipFill>
        <a:blip xmlns:r="http://schemas.openxmlformats.org/officeDocument/2006/relationships" r:embed="rId3" cstate="print"/>
        <a:stretch>
          <a:fillRect/>
        </a:stretch>
      </xdr:blipFill>
      <xdr:spPr>
        <a:xfrm>
          <a:off x="1531015" y="130025"/>
          <a:ext cx="3961552" cy="10271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296335</xdr:colOff>
      <xdr:row>0</xdr:row>
      <xdr:rowOff>48683</xdr:rowOff>
    </xdr:from>
    <xdr:to>
      <xdr:col>2</xdr:col>
      <xdr:colOff>3733801</xdr:colOff>
      <xdr:row>2</xdr:row>
      <xdr:rowOff>181126</xdr:rowOff>
    </xdr:to>
    <xdr:pic>
      <xdr:nvPicPr>
        <xdr:cNvPr id="2" name="Picture 1">
          <a:extLst>
            <a:ext uri="{FF2B5EF4-FFF2-40B4-BE49-F238E27FC236}">
              <a16:creationId xmlns:a16="http://schemas.microsoft.com/office/drawing/2014/main" id="{D863CC6C-DA88-47CF-803E-0CB5868B866E}"/>
            </a:ext>
          </a:extLst>
        </xdr:cNvPr>
        <xdr:cNvPicPr/>
      </xdr:nvPicPr>
      <xdr:blipFill>
        <a:blip xmlns:r="http://schemas.openxmlformats.org/officeDocument/2006/relationships" r:embed="rId1" cstate="print"/>
        <a:stretch>
          <a:fillRect/>
        </a:stretch>
      </xdr:blipFill>
      <xdr:spPr>
        <a:xfrm>
          <a:off x="1559985" y="51223"/>
          <a:ext cx="3438736" cy="875393"/>
        </a:xfrm>
        <a:prstGeom prst="rect">
          <a:avLst/>
        </a:prstGeom>
      </xdr:spPr>
    </xdr:pic>
    <xdr:clientData/>
  </xdr:twoCellAnchor>
  <xdr:oneCellAnchor>
    <xdr:from>
      <xdr:col>10</xdr:col>
      <xdr:colOff>211243</xdr:colOff>
      <xdr:row>0</xdr:row>
      <xdr:rowOff>15240</xdr:rowOff>
    </xdr:from>
    <xdr:ext cx="1291167" cy="942191"/>
    <xdr:pic>
      <xdr:nvPicPr>
        <xdr:cNvPr id="3" name="Imagen 2">
          <a:extLst>
            <a:ext uri="{FF2B5EF4-FFF2-40B4-BE49-F238E27FC236}">
              <a16:creationId xmlns:a16="http://schemas.microsoft.com/office/drawing/2014/main" id="{D24F7756-3174-47B9-9875-F7FD2571C5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640" t="14518" r="7714"/>
        <a:stretch>
          <a:fillRect/>
        </a:stretch>
      </xdr:blipFill>
      <xdr:spPr>
        <a:xfrm>
          <a:off x="10951633" y="17780"/>
          <a:ext cx="1291167" cy="94219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2</xdr:col>
      <xdr:colOff>199813</xdr:colOff>
      <xdr:row>0</xdr:row>
      <xdr:rowOff>169333</xdr:rowOff>
    </xdr:from>
    <xdr:to>
      <xdr:col>2</xdr:col>
      <xdr:colOff>3510280</xdr:colOff>
      <xdr:row>4</xdr:row>
      <xdr:rowOff>0</xdr:rowOff>
    </xdr:to>
    <xdr:pic>
      <xdr:nvPicPr>
        <xdr:cNvPr id="11" name="Picture 1">
          <a:extLst>
            <a:ext uri="{FF2B5EF4-FFF2-40B4-BE49-F238E27FC236}">
              <a16:creationId xmlns:a16="http://schemas.microsoft.com/office/drawing/2014/main" id="{7F08D624-DCFE-4AC1-AAE7-79A16014DE8A}"/>
            </a:ext>
          </a:extLst>
        </xdr:cNvPr>
        <xdr:cNvPicPr/>
      </xdr:nvPicPr>
      <xdr:blipFill>
        <a:blip xmlns:r="http://schemas.openxmlformats.org/officeDocument/2006/relationships" r:embed="rId1" cstate="print"/>
        <a:stretch>
          <a:fillRect/>
        </a:stretch>
      </xdr:blipFill>
      <xdr:spPr>
        <a:xfrm>
          <a:off x="1725083" y="173143"/>
          <a:ext cx="3310467" cy="809837"/>
        </a:xfrm>
        <a:prstGeom prst="rect">
          <a:avLst/>
        </a:prstGeom>
      </xdr:spPr>
    </xdr:pic>
    <xdr:clientData/>
  </xdr:twoCellAnchor>
  <xdr:twoCellAnchor>
    <xdr:from>
      <xdr:col>10</xdr:col>
      <xdr:colOff>0</xdr:colOff>
      <xdr:row>0</xdr:row>
      <xdr:rowOff>0</xdr:rowOff>
    </xdr:from>
    <xdr:to>
      <xdr:col>13</xdr:col>
      <xdr:colOff>0</xdr:colOff>
      <xdr:row>0</xdr:row>
      <xdr:rowOff>533400</xdr:rowOff>
    </xdr:to>
    <xdr:pic>
      <xdr:nvPicPr>
        <xdr:cNvPr id="12" name="Picture 2">
          <a:extLst>
            <a:ext uri="{FF2B5EF4-FFF2-40B4-BE49-F238E27FC236}">
              <a16:creationId xmlns:a16="http://schemas.microsoft.com/office/drawing/2014/main" id="{D7E17A73-B320-4FBF-A449-B44B1BED64B4}"/>
            </a:ext>
          </a:extLst>
        </xdr:cNvPr>
        <xdr:cNvPicPr/>
      </xdr:nvPicPr>
      <xdr:blipFill>
        <a:blip xmlns:r="http://schemas.openxmlformats.org/officeDocument/2006/relationships" r:embed="rId2" cstate="print"/>
        <a:stretch>
          <a:fillRect/>
        </a:stretch>
      </xdr:blipFill>
      <xdr:spPr>
        <a:xfrm>
          <a:off x="10629900" y="0"/>
          <a:ext cx="2286000" cy="533400"/>
        </a:xfrm>
        <a:prstGeom prst="rect">
          <a:avLst/>
        </a:prstGeom>
      </xdr:spPr>
    </xdr:pic>
    <xdr:clientData/>
  </xdr:twoCellAnchor>
  <xdr:twoCellAnchor editAs="oneCell">
    <xdr:from>
      <xdr:col>9</xdr:col>
      <xdr:colOff>55881</xdr:colOff>
      <xdr:row>0</xdr:row>
      <xdr:rowOff>20321</xdr:rowOff>
    </xdr:from>
    <xdr:to>
      <xdr:col>11</xdr:col>
      <xdr:colOff>63189</xdr:colOff>
      <xdr:row>5</xdr:row>
      <xdr:rowOff>60960</xdr:rowOff>
    </xdr:to>
    <xdr:pic>
      <xdr:nvPicPr>
        <xdr:cNvPr id="13" name="Imagen 12">
          <a:extLst>
            <a:ext uri="{FF2B5EF4-FFF2-40B4-BE49-F238E27FC236}">
              <a16:creationId xmlns:a16="http://schemas.microsoft.com/office/drawing/2014/main" id="{8EC11946-FF2A-420C-941A-9D4B7AAB51B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6640" t="14518" r="7714"/>
        <a:stretch>
          <a:fillRect/>
        </a:stretch>
      </xdr:blipFill>
      <xdr:spPr>
        <a:xfrm>
          <a:off x="9927591" y="24131"/>
          <a:ext cx="1523688" cy="9537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349254</xdr:colOff>
      <xdr:row>0</xdr:row>
      <xdr:rowOff>48894</xdr:rowOff>
    </xdr:from>
    <xdr:to>
      <xdr:col>2</xdr:col>
      <xdr:colOff>3680460</xdr:colOff>
      <xdr:row>2</xdr:row>
      <xdr:rowOff>198120</xdr:rowOff>
    </xdr:to>
    <xdr:pic>
      <xdr:nvPicPr>
        <xdr:cNvPr id="2" name="Picture 1">
          <a:extLst>
            <a:ext uri="{FF2B5EF4-FFF2-40B4-BE49-F238E27FC236}">
              <a16:creationId xmlns:a16="http://schemas.microsoft.com/office/drawing/2014/main" id="{A61760C7-AD4E-41CC-9035-B74FD9DA23C4}"/>
            </a:ext>
          </a:extLst>
        </xdr:cNvPr>
        <xdr:cNvPicPr/>
      </xdr:nvPicPr>
      <xdr:blipFill>
        <a:blip xmlns:r="http://schemas.openxmlformats.org/officeDocument/2006/relationships" r:embed="rId1" cstate="print"/>
        <a:stretch>
          <a:fillRect/>
        </a:stretch>
      </xdr:blipFill>
      <xdr:spPr>
        <a:xfrm>
          <a:off x="1112524" y="51434"/>
          <a:ext cx="4089396" cy="993776"/>
        </a:xfrm>
        <a:prstGeom prst="rect">
          <a:avLst/>
        </a:prstGeom>
      </xdr:spPr>
    </xdr:pic>
    <xdr:clientData/>
  </xdr:twoCellAnchor>
  <xdr:twoCellAnchor>
    <xdr:from>
      <xdr:col>28</xdr:col>
      <xdr:colOff>0</xdr:colOff>
      <xdr:row>0</xdr:row>
      <xdr:rowOff>0</xdr:rowOff>
    </xdr:from>
    <xdr:to>
      <xdr:col>38</xdr:col>
      <xdr:colOff>0</xdr:colOff>
      <xdr:row>0</xdr:row>
      <xdr:rowOff>533400</xdr:rowOff>
    </xdr:to>
    <xdr:pic>
      <xdr:nvPicPr>
        <xdr:cNvPr id="3" name="Picture 2">
          <a:extLst>
            <a:ext uri="{FF2B5EF4-FFF2-40B4-BE49-F238E27FC236}">
              <a16:creationId xmlns:a16="http://schemas.microsoft.com/office/drawing/2014/main" id="{FA2DEFA8-7CBC-4612-9785-94471CF19491}"/>
            </a:ext>
          </a:extLst>
        </xdr:cNvPr>
        <xdr:cNvPicPr/>
      </xdr:nvPicPr>
      <xdr:blipFill>
        <a:blip xmlns:r="http://schemas.openxmlformats.org/officeDocument/2006/relationships" r:embed="rId2" cstate="print"/>
        <a:stretch>
          <a:fillRect/>
        </a:stretch>
      </xdr:blipFill>
      <xdr:spPr>
        <a:xfrm>
          <a:off x="24475440" y="0"/>
          <a:ext cx="7620000" cy="533400"/>
        </a:xfrm>
        <a:prstGeom prst="rect">
          <a:avLst/>
        </a:prstGeom>
      </xdr:spPr>
    </xdr:pic>
    <xdr:clientData/>
  </xdr:twoCellAnchor>
  <xdr:twoCellAnchor editAs="oneCell">
    <xdr:from>
      <xdr:col>10</xdr:col>
      <xdr:colOff>320040</xdr:colOff>
      <xdr:row>0</xdr:row>
      <xdr:rowOff>10510</xdr:rowOff>
    </xdr:from>
    <xdr:to>
      <xdr:col>12</xdr:col>
      <xdr:colOff>553642</xdr:colOff>
      <xdr:row>5</xdr:row>
      <xdr:rowOff>1288</xdr:rowOff>
    </xdr:to>
    <xdr:pic>
      <xdr:nvPicPr>
        <xdr:cNvPr id="4" name="Imagen 3">
          <a:extLst>
            <a:ext uri="{FF2B5EF4-FFF2-40B4-BE49-F238E27FC236}">
              <a16:creationId xmlns:a16="http://schemas.microsoft.com/office/drawing/2014/main" id="{2F4BD0D6-4869-48F5-A167-0E3A9F927019}"/>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6640" t="14518" r="7714"/>
        <a:stretch>
          <a:fillRect/>
        </a:stretch>
      </xdr:blipFill>
      <xdr:spPr>
        <a:xfrm>
          <a:off x="11041380" y="10510"/>
          <a:ext cx="1757602" cy="10728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226485</xdr:colOff>
      <xdr:row>0</xdr:row>
      <xdr:rowOff>91017</xdr:rowOff>
    </xdr:from>
    <xdr:to>
      <xdr:col>2</xdr:col>
      <xdr:colOff>2407920</xdr:colOff>
      <xdr:row>2</xdr:row>
      <xdr:rowOff>167640</xdr:rowOff>
    </xdr:to>
    <xdr:pic>
      <xdr:nvPicPr>
        <xdr:cNvPr id="2" name="Picture 1">
          <a:extLst>
            <a:ext uri="{FF2B5EF4-FFF2-40B4-BE49-F238E27FC236}">
              <a16:creationId xmlns:a16="http://schemas.microsoft.com/office/drawing/2014/main" id="{7281A9E6-EB32-4C44-93A5-FBDF664CCBD8}"/>
            </a:ext>
          </a:extLst>
        </xdr:cNvPr>
        <xdr:cNvPicPr/>
      </xdr:nvPicPr>
      <xdr:blipFill>
        <a:blip xmlns:r="http://schemas.openxmlformats.org/officeDocument/2006/relationships" r:embed="rId1" cstate="print"/>
        <a:stretch>
          <a:fillRect/>
        </a:stretch>
      </xdr:blipFill>
      <xdr:spPr>
        <a:xfrm>
          <a:off x="988485" y="93557"/>
          <a:ext cx="2944705" cy="831003"/>
        </a:xfrm>
        <a:prstGeom prst="rect">
          <a:avLst/>
        </a:prstGeom>
      </xdr:spPr>
    </xdr:pic>
    <xdr:clientData/>
  </xdr:twoCellAnchor>
  <xdr:twoCellAnchor>
    <xdr:from>
      <xdr:col>12</xdr:col>
      <xdr:colOff>0</xdr:colOff>
      <xdr:row>0</xdr:row>
      <xdr:rowOff>0</xdr:rowOff>
    </xdr:from>
    <xdr:to>
      <xdr:col>17</xdr:col>
      <xdr:colOff>0</xdr:colOff>
      <xdr:row>0</xdr:row>
      <xdr:rowOff>533400</xdr:rowOff>
    </xdr:to>
    <xdr:pic>
      <xdr:nvPicPr>
        <xdr:cNvPr id="3" name="Picture 2">
          <a:extLst>
            <a:ext uri="{FF2B5EF4-FFF2-40B4-BE49-F238E27FC236}">
              <a16:creationId xmlns:a16="http://schemas.microsoft.com/office/drawing/2014/main" id="{4592B3C9-75A8-4B17-8947-BAE7C140C3E2}"/>
            </a:ext>
          </a:extLst>
        </xdr:cNvPr>
        <xdr:cNvPicPr/>
      </xdr:nvPicPr>
      <xdr:blipFill>
        <a:blip xmlns:r="http://schemas.openxmlformats.org/officeDocument/2006/relationships" r:embed="rId2" cstate="print"/>
        <a:stretch>
          <a:fillRect/>
        </a:stretch>
      </xdr:blipFill>
      <xdr:spPr>
        <a:xfrm>
          <a:off x="11155680" y="0"/>
          <a:ext cx="3810000" cy="533400"/>
        </a:xfrm>
        <a:prstGeom prst="rect">
          <a:avLst/>
        </a:prstGeom>
      </xdr:spPr>
    </xdr:pic>
    <xdr:clientData/>
  </xdr:twoCellAnchor>
  <xdr:oneCellAnchor>
    <xdr:from>
      <xdr:col>6</xdr:col>
      <xdr:colOff>701040</xdr:colOff>
      <xdr:row>0</xdr:row>
      <xdr:rowOff>67945</xdr:rowOff>
    </xdr:from>
    <xdr:ext cx="1645920" cy="903755"/>
    <xdr:pic>
      <xdr:nvPicPr>
        <xdr:cNvPr id="4" name="Imagen 3">
          <a:extLst>
            <a:ext uri="{FF2B5EF4-FFF2-40B4-BE49-F238E27FC236}">
              <a16:creationId xmlns:a16="http://schemas.microsoft.com/office/drawing/2014/main" id="{7FD681AB-88E4-40EA-91E1-7D5CB1612BB5}"/>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8566" t="14518" r="16647"/>
        <a:stretch>
          <a:fillRect/>
        </a:stretch>
      </xdr:blipFill>
      <xdr:spPr>
        <a:xfrm>
          <a:off x="7165340" y="66675"/>
          <a:ext cx="1645920" cy="90375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1</xdr:col>
      <xdr:colOff>107950</xdr:colOff>
      <xdr:row>0</xdr:row>
      <xdr:rowOff>85723</xdr:rowOff>
    </xdr:from>
    <xdr:to>
      <xdr:col>2</xdr:col>
      <xdr:colOff>3359150</xdr:colOff>
      <xdr:row>2</xdr:row>
      <xdr:rowOff>88900</xdr:rowOff>
    </xdr:to>
    <xdr:pic>
      <xdr:nvPicPr>
        <xdr:cNvPr id="2" name="Picture 1">
          <a:extLst>
            <a:ext uri="{FF2B5EF4-FFF2-40B4-BE49-F238E27FC236}">
              <a16:creationId xmlns:a16="http://schemas.microsoft.com/office/drawing/2014/main" id="{03B1673B-098F-46B1-8F06-1CFA5104B417}"/>
            </a:ext>
          </a:extLst>
        </xdr:cNvPr>
        <xdr:cNvPicPr/>
      </xdr:nvPicPr>
      <xdr:blipFill>
        <a:blip xmlns:r="http://schemas.openxmlformats.org/officeDocument/2006/relationships" r:embed="rId1" cstate="print"/>
        <a:stretch>
          <a:fillRect/>
        </a:stretch>
      </xdr:blipFill>
      <xdr:spPr>
        <a:xfrm>
          <a:off x="869950" y="85723"/>
          <a:ext cx="4013200" cy="911227"/>
        </a:xfrm>
        <a:prstGeom prst="rect">
          <a:avLst/>
        </a:prstGeom>
      </xdr:spPr>
    </xdr:pic>
    <xdr:clientData/>
  </xdr:twoCellAnchor>
  <xdr:oneCellAnchor>
    <xdr:from>
      <xdr:col>11</xdr:col>
      <xdr:colOff>82826</xdr:colOff>
      <xdr:row>0</xdr:row>
      <xdr:rowOff>138320</xdr:rowOff>
    </xdr:from>
    <xdr:ext cx="1473088" cy="999077"/>
    <xdr:pic>
      <xdr:nvPicPr>
        <xdr:cNvPr id="3" name="Imagen 2">
          <a:extLst>
            <a:ext uri="{FF2B5EF4-FFF2-40B4-BE49-F238E27FC236}">
              <a16:creationId xmlns:a16="http://schemas.microsoft.com/office/drawing/2014/main" id="{BE8DB229-0840-4F56-866F-3F8F9A0CE2F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640" t="14518" r="7714"/>
        <a:stretch>
          <a:fillRect/>
        </a:stretch>
      </xdr:blipFill>
      <xdr:spPr>
        <a:xfrm>
          <a:off x="12014476" y="138320"/>
          <a:ext cx="1473088" cy="99907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1</xdr:col>
      <xdr:colOff>617007</xdr:colOff>
      <xdr:row>0</xdr:row>
      <xdr:rowOff>96307</xdr:rowOff>
    </xdr:from>
    <xdr:to>
      <xdr:col>2</xdr:col>
      <xdr:colOff>3793066</xdr:colOff>
      <xdr:row>3</xdr:row>
      <xdr:rowOff>0</xdr:rowOff>
    </xdr:to>
    <xdr:pic>
      <xdr:nvPicPr>
        <xdr:cNvPr id="2" name="Picture 1">
          <a:extLst>
            <a:ext uri="{FF2B5EF4-FFF2-40B4-BE49-F238E27FC236}">
              <a16:creationId xmlns:a16="http://schemas.microsoft.com/office/drawing/2014/main" id="{6CB82743-1120-454F-8DE8-59826A0DA28C}"/>
            </a:ext>
          </a:extLst>
        </xdr:cNvPr>
        <xdr:cNvPicPr/>
      </xdr:nvPicPr>
      <xdr:blipFill>
        <a:blip xmlns:r="http://schemas.openxmlformats.org/officeDocument/2006/relationships" r:embed="rId1" cstate="print"/>
        <a:stretch>
          <a:fillRect/>
        </a:stretch>
      </xdr:blipFill>
      <xdr:spPr>
        <a:xfrm>
          <a:off x="1379007" y="96307"/>
          <a:ext cx="3938059" cy="1046693"/>
        </a:xfrm>
        <a:prstGeom prst="rect">
          <a:avLst/>
        </a:prstGeom>
      </xdr:spPr>
    </xdr:pic>
    <xdr:clientData/>
  </xdr:twoCellAnchor>
  <xdr:twoCellAnchor editAs="oneCell">
    <xdr:from>
      <xdr:col>13</xdr:col>
      <xdr:colOff>261938</xdr:colOff>
      <xdr:row>0</xdr:row>
      <xdr:rowOff>103353</xdr:rowOff>
    </xdr:from>
    <xdr:to>
      <xdr:col>15</xdr:col>
      <xdr:colOff>246063</xdr:colOff>
      <xdr:row>4</xdr:row>
      <xdr:rowOff>87195</xdr:rowOff>
    </xdr:to>
    <xdr:pic>
      <xdr:nvPicPr>
        <xdr:cNvPr id="3" name="Imagen 2">
          <a:extLst>
            <a:ext uri="{FF2B5EF4-FFF2-40B4-BE49-F238E27FC236}">
              <a16:creationId xmlns:a16="http://schemas.microsoft.com/office/drawing/2014/main" id="{7C3C01F4-7BF3-4037-9219-FF7B4824B62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640" t="14518" r="7714"/>
        <a:stretch>
          <a:fillRect/>
        </a:stretch>
      </xdr:blipFill>
      <xdr:spPr>
        <a:xfrm>
          <a:off x="13755688" y="103353"/>
          <a:ext cx="1508125" cy="11347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32</xdr:col>
      <xdr:colOff>0</xdr:colOff>
      <xdr:row>0</xdr:row>
      <xdr:rowOff>0</xdr:rowOff>
    </xdr:from>
    <xdr:to>
      <xdr:col>41</xdr:col>
      <xdr:colOff>0</xdr:colOff>
      <xdr:row>0</xdr:row>
      <xdr:rowOff>533400</xdr:rowOff>
    </xdr:to>
    <xdr:pic>
      <xdr:nvPicPr>
        <xdr:cNvPr id="2" name="Picture 2">
          <a:extLst>
            <a:ext uri="{FF2B5EF4-FFF2-40B4-BE49-F238E27FC236}">
              <a16:creationId xmlns:a16="http://schemas.microsoft.com/office/drawing/2014/main" id="{FD74A61E-E93C-45E3-B1D6-BFB73691C993}"/>
            </a:ext>
          </a:extLst>
        </xdr:cNvPr>
        <xdr:cNvPicPr/>
      </xdr:nvPicPr>
      <xdr:blipFill>
        <a:blip xmlns:r="http://schemas.openxmlformats.org/officeDocument/2006/relationships" r:embed="rId1" cstate="print"/>
        <a:stretch>
          <a:fillRect/>
        </a:stretch>
      </xdr:blipFill>
      <xdr:spPr>
        <a:xfrm>
          <a:off x="26377900" y="0"/>
          <a:ext cx="6858000" cy="533400"/>
        </a:xfrm>
        <a:prstGeom prst="rect">
          <a:avLst/>
        </a:prstGeom>
      </xdr:spPr>
    </xdr:pic>
    <xdr:clientData/>
  </xdr:twoCellAnchor>
  <xdr:twoCellAnchor editAs="oneCell">
    <xdr:from>
      <xdr:col>9</xdr:col>
      <xdr:colOff>285750</xdr:colOff>
      <xdr:row>0</xdr:row>
      <xdr:rowOff>215899</xdr:rowOff>
    </xdr:from>
    <xdr:to>
      <xdr:col>10</xdr:col>
      <xdr:colOff>456637</xdr:colOff>
      <xdr:row>3</xdr:row>
      <xdr:rowOff>0</xdr:rowOff>
    </xdr:to>
    <xdr:pic>
      <xdr:nvPicPr>
        <xdr:cNvPr id="3" name="Imagen 2">
          <a:extLst>
            <a:ext uri="{FF2B5EF4-FFF2-40B4-BE49-F238E27FC236}">
              <a16:creationId xmlns:a16="http://schemas.microsoft.com/office/drawing/2014/main" id="{F5B3CEF7-630B-4666-BFD3-1988AEE8B2CA}"/>
            </a:ext>
          </a:extLst>
        </xdr:cNvPr>
        <xdr:cNvPicPr>
          <a:picLocks noChangeAspect="1"/>
        </xdr:cNvPicPr>
      </xdr:nvPicPr>
      <xdr:blipFill rotWithShape="1">
        <a:blip xmlns:r="http://schemas.openxmlformats.org/officeDocument/2006/relationships" r:embed="rId2"/>
        <a:srcRect l="11459" r="8344"/>
        <a:stretch>
          <a:fillRect/>
        </a:stretch>
      </xdr:blipFill>
      <xdr:spPr>
        <a:xfrm>
          <a:off x="8426450" y="215899"/>
          <a:ext cx="932887" cy="853473"/>
        </a:xfrm>
        <a:prstGeom prst="rect">
          <a:avLst/>
        </a:prstGeom>
      </xdr:spPr>
    </xdr:pic>
    <xdr:clientData/>
  </xdr:twoCellAnchor>
  <xdr:twoCellAnchor editAs="oneCell">
    <xdr:from>
      <xdr:col>1</xdr:col>
      <xdr:colOff>328083</xdr:colOff>
      <xdr:row>0</xdr:row>
      <xdr:rowOff>50801</xdr:rowOff>
    </xdr:from>
    <xdr:to>
      <xdr:col>2</xdr:col>
      <xdr:colOff>1441450</xdr:colOff>
      <xdr:row>2</xdr:row>
      <xdr:rowOff>150510</xdr:rowOff>
    </xdr:to>
    <xdr:pic>
      <xdr:nvPicPr>
        <xdr:cNvPr id="4" name="Imagen 3">
          <a:extLst>
            <a:ext uri="{FF2B5EF4-FFF2-40B4-BE49-F238E27FC236}">
              <a16:creationId xmlns:a16="http://schemas.microsoft.com/office/drawing/2014/main" id="{8E1C98C5-5F29-4648-9595-395256481257}"/>
            </a:ext>
          </a:extLst>
        </xdr:cNvPr>
        <xdr:cNvPicPr>
          <a:picLocks noChangeAspect="1"/>
        </xdr:cNvPicPr>
      </xdr:nvPicPr>
      <xdr:blipFill rotWithShape="1">
        <a:blip xmlns:r="http://schemas.openxmlformats.org/officeDocument/2006/relationships" r:embed="rId3"/>
        <a:srcRect l="7285" r="8413"/>
        <a:stretch>
          <a:fillRect/>
        </a:stretch>
      </xdr:blipFill>
      <xdr:spPr>
        <a:xfrm>
          <a:off x="1090083" y="50801"/>
          <a:ext cx="1875367" cy="9442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reintegracion-my.sharepoint.com/personal/monicatrujillo_reincorporacion_gov_co/Documents/Documentos/AP/Cuadros_Salida/Reintegracion/Enero/11.%20Cuadros_de_Salida_Reintegraci&#243;n_noviembre_30_2025%20Formulas.xlsx" TargetMode="External"/><Relationship Id="rId1" Type="http://schemas.openxmlformats.org/officeDocument/2006/relationships/externalLinkPath" Target="https://reintegracion-my.sharepoint.com/personal/monicatrujillo_reincorporacion_gov_co/Documents/Documentos/AP/Cuadros_Salida/Reintegracion/Enero/11.%20Cuadros_de_Salida_Reintegraci&#243;n_noviembre_30_2025%20Formu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dice (2)"/>
      <sheetName val="TC1"/>
      <sheetName val="bi001"/>
      <sheetName val="Cuadro 1"/>
      <sheetName val="bi002"/>
      <sheetName val="Cuadro 2"/>
      <sheetName val="bi003"/>
      <sheetName val="Cuadro3"/>
      <sheetName val="Cuadro 3"/>
      <sheetName val="bi004"/>
      <sheetName val="Cuadro4"/>
      <sheetName val="Cuadro 4"/>
      <sheetName val="bi005"/>
      <sheetName val="Cuadro5"/>
      <sheetName val="Cuadro 5"/>
      <sheetName val="bi006"/>
      <sheetName val="Cuadro6"/>
      <sheetName val="Cuadro 6"/>
      <sheetName val="bi007"/>
      <sheetName val="Cuadro7"/>
      <sheetName val="Cuadro 7"/>
      <sheetName val="bi009 (2)"/>
      <sheetName val="Cuadro8"/>
      <sheetName val="bi009"/>
      <sheetName val="Cuadro 8"/>
      <sheetName val="bi010 (2)"/>
      <sheetName val="Cuadro9"/>
      <sheetName val="bi010"/>
      <sheetName val="Cuadro 9"/>
      <sheetName val="bi011 (2)"/>
      <sheetName val="Cuadro10"/>
      <sheetName val="bi011"/>
      <sheetName val="Cuadro 10"/>
      <sheetName val="bi012 (2)"/>
      <sheetName val="Cuadro11"/>
      <sheetName val="bi012"/>
      <sheetName val="Cuadro 11"/>
      <sheetName val="COD_DA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1">
          <cell r="B1" t="str">
            <v>DEPARTAMENTO</v>
          </cell>
          <cell r="C1" t="str">
            <v>COD_DANE</v>
          </cell>
        </row>
        <row r="2">
          <cell r="B2" t="str">
            <v>AMAZONAS</v>
          </cell>
          <cell r="C2" t="str">
            <v>91</v>
          </cell>
        </row>
        <row r="3">
          <cell r="B3" t="str">
            <v>ANTIOQUIA</v>
          </cell>
          <cell r="C3" t="str">
            <v>05</v>
          </cell>
        </row>
        <row r="4">
          <cell r="B4" t="str">
            <v>ARAUCA</v>
          </cell>
          <cell r="C4" t="str">
            <v>81</v>
          </cell>
        </row>
        <row r="5">
          <cell r="B5" t="str">
            <v>ARCHIPIÉLAGO DE SAN ANDRÉS. PROVIDENCIA Y SANTA CATALINA</v>
          </cell>
          <cell r="C5" t="str">
            <v>88</v>
          </cell>
        </row>
        <row r="6">
          <cell r="B6" t="str">
            <v>ATLÁNTICO</v>
          </cell>
          <cell r="C6" t="str">
            <v>08</v>
          </cell>
        </row>
        <row r="7">
          <cell r="B7" t="str">
            <v>BOGOTÁ D.C.</v>
          </cell>
          <cell r="C7" t="str">
            <v>11</v>
          </cell>
        </row>
        <row r="8">
          <cell r="B8" t="str">
            <v>BOLÍVAR</v>
          </cell>
          <cell r="C8" t="str">
            <v>13</v>
          </cell>
        </row>
        <row r="9">
          <cell r="B9" t="str">
            <v>BOYACÁ</v>
          </cell>
          <cell r="C9" t="str">
            <v>15</v>
          </cell>
        </row>
        <row r="10">
          <cell r="B10" t="str">
            <v>CALDAS</v>
          </cell>
          <cell r="C10" t="str">
            <v>17</v>
          </cell>
        </row>
        <row r="11">
          <cell r="B11" t="str">
            <v>CAQUETÁ</v>
          </cell>
          <cell r="C11" t="str">
            <v>18</v>
          </cell>
        </row>
        <row r="12">
          <cell r="B12" t="str">
            <v>CASANARE</v>
          </cell>
          <cell r="C12" t="str">
            <v>85</v>
          </cell>
        </row>
        <row r="13">
          <cell r="B13" t="str">
            <v>CAUCA</v>
          </cell>
          <cell r="C13" t="str">
            <v>19</v>
          </cell>
        </row>
        <row r="14">
          <cell r="B14" t="str">
            <v>CESAR</v>
          </cell>
          <cell r="C14" t="str">
            <v>20</v>
          </cell>
        </row>
        <row r="15">
          <cell r="B15" t="str">
            <v>CHOCÓ</v>
          </cell>
          <cell r="C15" t="str">
            <v>27</v>
          </cell>
        </row>
        <row r="16">
          <cell r="B16" t="str">
            <v>CÓRDOBA</v>
          </cell>
          <cell r="C16" t="str">
            <v>23</v>
          </cell>
        </row>
        <row r="17">
          <cell r="B17" t="str">
            <v>CUNDINAMARCA</v>
          </cell>
          <cell r="C17" t="str">
            <v>25</v>
          </cell>
        </row>
        <row r="18">
          <cell r="B18" t="str">
            <v>GUAINÍA</v>
          </cell>
          <cell r="C18" t="str">
            <v>94</v>
          </cell>
        </row>
        <row r="19">
          <cell r="B19" t="str">
            <v>GUAVIARE</v>
          </cell>
          <cell r="C19" t="str">
            <v>95</v>
          </cell>
        </row>
        <row r="20">
          <cell r="B20" t="str">
            <v>HUILA</v>
          </cell>
          <cell r="C20" t="str">
            <v>41</v>
          </cell>
        </row>
        <row r="21">
          <cell r="B21" t="str">
            <v>LA GUAJIRA</v>
          </cell>
          <cell r="C21" t="str">
            <v>44</v>
          </cell>
        </row>
        <row r="22">
          <cell r="B22" t="str">
            <v>MAGDALENA</v>
          </cell>
          <cell r="C22" t="str">
            <v>47</v>
          </cell>
        </row>
        <row r="23">
          <cell r="B23" t="str">
            <v>META</v>
          </cell>
          <cell r="C23" t="str">
            <v>50</v>
          </cell>
        </row>
        <row r="24">
          <cell r="B24" t="str">
            <v>NARIÑO</v>
          </cell>
          <cell r="C24" t="str">
            <v>52</v>
          </cell>
        </row>
        <row r="25">
          <cell r="B25" t="str">
            <v>NORTE DE SANTANDER</v>
          </cell>
          <cell r="C25" t="str">
            <v>54</v>
          </cell>
        </row>
        <row r="26">
          <cell r="B26" t="str">
            <v>PUTUMAYO</v>
          </cell>
          <cell r="C26" t="str">
            <v>86</v>
          </cell>
        </row>
        <row r="27">
          <cell r="B27" t="str">
            <v>QUINDIO</v>
          </cell>
          <cell r="C27" t="str">
            <v>63</v>
          </cell>
        </row>
        <row r="28">
          <cell r="B28" t="str">
            <v>RISARALDA</v>
          </cell>
          <cell r="C28" t="str">
            <v>66</v>
          </cell>
        </row>
        <row r="29">
          <cell r="B29" t="str">
            <v>SANTANDER</v>
          </cell>
          <cell r="C29" t="str">
            <v>68</v>
          </cell>
        </row>
        <row r="30">
          <cell r="B30" t="str">
            <v>SUCRE</v>
          </cell>
          <cell r="C30" t="str">
            <v>70</v>
          </cell>
        </row>
        <row r="31">
          <cell r="B31" t="str">
            <v>TOLIMA</v>
          </cell>
          <cell r="C31" t="str">
            <v>73</v>
          </cell>
        </row>
        <row r="32">
          <cell r="B32" t="str">
            <v>VALLE DEL CAUCA</v>
          </cell>
          <cell r="C32" t="str">
            <v>76</v>
          </cell>
        </row>
        <row r="33">
          <cell r="B33" t="str">
            <v>VAUPÉS</v>
          </cell>
          <cell r="C33" t="str">
            <v>97</v>
          </cell>
        </row>
        <row r="34">
          <cell r="B34" t="str">
            <v>VICHADA</v>
          </cell>
          <cell r="C34" t="str">
            <v>99</v>
          </cell>
        </row>
        <row r="35">
          <cell r="B35" t="str">
            <v>Por Asignar</v>
          </cell>
          <cell r="C35"/>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03A1E-4DD0-4B84-AD55-43F4834C7A1D}">
  <dimension ref="A1:AJ18"/>
  <sheetViews>
    <sheetView showGridLines="0" zoomScale="90" zoomScaleNormal="90" workbookViewId="0">
      <selection activeCell="A16" sqref="A16:N16"/>
    </sheetView>
  </sheetViews>
  <sheetFormatPr baseColWidth="10" defaultColWidth="11.42578125" defaultRowHeight="15" x14ac:dyDescent="0.25"/>
  <cols>
    <col min="2" max="2" width="54.7109375" customWidth="1"/>
    <col min="3" max="3" width="10.7109375" customWidth="1"/>
    <col min="4" max="4" width="15" customWidth="1"/>
    <col min="14" max="14" width="32.42578125" customWidth="1"/>
  </cols>
  <sheetData>
    <row r="1" spans="1:36" s="1" customFormat="1" ht="75.75" customHeight="1" x14ac:dyDescent="0.25">
      <c r="C1" s="114" t="s">
        <v>0</v>
      </c>
      <c r="D1" s="114"/>
      <c r="E1" s="114"/>
      <c r="F1" s="114"/>
      <c r="G1" s="114"/>
      <c r="H1" s="114"/>
      <c r="I1" s="114"/>
      <c r="J1" s="114"/>
      <c r="K1" s="114"/>
    </row>
    <row r="2" spans="1:36" s="1" customFormat="1" ht="29.25" customHeight="1" x14ac:dyDescent="0.25"/>
    <row r="3" spans="1:36" ht="15" customHeight="1" x14ac:dyDescent="0.25">
      <c r="A3" s="115" t="s">
        <v>1</v>
      </c>
      <c r="B3" s="115"/>
      <c r="C3" s="115"/>
      <c r="E3" s="1"/>
      <c r="F3" s="1"/>
      <c r="G3" s="1"/>
      <c r="H3" s="1"/>
      <c r="I3" s="1"/>
      <c r="J3" s="1"/>
      <c r="K3" s="1"/>
      <c r="L3" s="1"/>
      <c r="M3" s="1"/>
    </row>
    <row r="4" spans="1:36" ht="6.75" customHeight="1" x14ac:dyDescent="0.25"/>
    <row r="5" spans="1:36" ht="9" customHeight="1" x14ac:dyDescent="0.25"/>
    <row r="6" spans="1:36" ht="14.45" customHeight="1" x14ac:dyDescent="0.25">
      <c r="A6" s="109" t="s">
        <v>2</v>
      </c>
      <c r="B6" s="110"/>
      <c r="C6" s="110"/>
      <c r="D6" s="110"/>
      <c r="E6" s="110"/>
      <c r="F6" s="110"/>
      <c r="G6" s="110"/>
      <c r="H6" s="110"/>
      <c r="I6" s="110"/>
      <c r="J6" s="110"/>
      <c r="K6" s="110"/>
      <c r="L6" s="110"/>
      <c r="M6" s="110"/>
      <c r="N6" s="110"/>
      <c r="O6" s="3"/>
      <c r="P6" s="4"/>
      <c r="Q6" s="4"/>
      <c r="R6" s="4"/>
      <c r="S6" s="4"/>
      <c r="T6" s="4"/>
      <c r="U6" s="4"/>
      <c r="V6" s="4"/>
      <c r="W6" s="4"/>
      <c r="X6" s="4"/>
      <c r="Y6" s="4"/>
      <c r="Z6" s="4"/>
      <c r="AA6" s="4"/>
      <c r="AB6" s="4"/>
      <c r="AC6" s="4"/>
      <c r="AD6" s="4"/>
      <c r="AE6" s="4"/>
      <c r="AF6" s="4"/>
      <c r="AG6" s="4"/>
      <c r="AH6" s="4"/>
      <c r="AI6" s="4"/>
      <c r="AJ6" s="4"/>
    </row>
    <row r="7" spans="1:36" ht="14.45" customHeight="1" x14ac:dyDescent="0.25">
      <c r="A7" s="109" t="s">
        <v>3</v>
      </c>
      <c r="B7" s="110"/>
      <c r="C7" s="110"/>
      <c r="D7" s="110"/>
      <c r="E7" s="110"/>
      <c r="F7" s="110"/>
      <c r="G7" s="110"/>
      <c r="H7" s="110"/>
      <c r="I7" s="110"/>
      <c r="J7" s="110"/>
      <c r="K7" s="110"/>
      <c r="L7" s="110"/>
      <c r="M7" s="110"/>
      <c r="N7" s="110"/>
      <c r="O7" s="2"/>
      <c r="P7" s="4"/>
      <c r="Q7" s="4"/>
      <c r="R7" s="4"/>
      <c r="S7" s="4"/>
      <c r="T7" s="4"/>
      <c r="U7" s="4"/>
      <c r="V7" s="4"/>
      <c r="W7" s="4"/>
      <c r="X7" s="4"/>
      <c r="Y7" s="4"/>
      <c r="Z7" s="4"/>
      <c r="AA7" s="4"/>
      <c r="AB7" s="4"/>
      <c r="AC7" s="4"/>
      <c r="AD7" s="4"/>
      <c r="AE7" s="4"/>
      <c r="AF7" s="4"/>
      <c r="AG7" s="4"/>
      <c r="AH7" s="4"/>
      <c r="AI7" s="4"/>
      <c r="AJ7" s="4"/>
    </row>
    <row r="8" spans="1:36" ht="14.45" customHeight="1" x14ac:dyDescent="0.25">
      <c r="A8" s="109" t="s">
        <v>4</v>
      </c>
      <c r="B8" s="110"/>
      <c r="C8" s="110"/>
      <c r="D8" s="110"/>
      <c r="E8" s="110"/>
      <c r="F8" s="110"/>
      <c r="G8" s="110"/>
      <c r="H8" s="110"/>
      <c r="I8" s="110"/>
      <c r="J8" s="110"/>
      <c r="K8" s="110"/>
      <c r="L8" s="110"/>
      <c r="M8" s="110"/>
      <c r="N8" s="110"/>
      <c r="O8" s="2"/>
      <c r="P8" s="4"/>
      <c r="Q8" s="4"/>
      <c r="R8" s="4"/>
      <c r="S8" s="4"/>
      <c r="T8" s="4"/>
      <c r="U8" s="4"/>
      <c r="V8" s="4"/>
      <c r="W8" s="4"/>
      <c r="X8" s="4"/>
      <c r="Y8" s="4"/>
      <c r="Z8" s="4"/>
      <c r="AA8" s="4"/>
      <c r="AB8" s="4"/>
      <c r="AC8" s="4"/>
      <c r="AD8" s="4"/>
      <c r="AE8" s="4"/>
      <c r="AF8" s="4"/>
      <c r="AG8" s="4"/>
      <c r="AH8" s="4"/>
      <c r="AI8" s="4"/>
      <c r="AJ8" s="4"/>
    </row>
    <row r="9" spans="1:36" ht="14.45" customHeight="1" x14ac:dyDescent="0.25">
      <c r="A9" s="109" t="s">
        <v>5</v>
      </c>
      <c r="B9" s="110"/>
      <c r="C9" s="110"/>
      <c r="D9" s="110"/>
      <c r="E9" s="110"/>
      <c r="F9" s="110"/>
      <c r="G9" s="110"/>
      <c r="H9" s="110"/>
      <c r="I9" s="110"/>
      <c r="J9" s="110"/>
      <c r="K9" s="110"/>
      <c r="L9" s="110"/>
      <c r="M9" s="110"/>
      <c r="N9" s="110"/>
      <c r="O9" s="2"/>
      <c r="P9" s="5"/>
      <c r="Q9" s="5"/>
      <c r="R9" s="4"/>
      <c r="S9" s="4"/>
      <c r="T9" s="4"/>
      <c r="U9" s="4"/>
      <c r="V9" s="4"/>
      <c r="W9" s="4"/>
      <c r="X9" s="4"/>
      <c r="Y9" s="4"/>
      <c r="Z9" s="4"/>
      <c r="AA9" s="4"/>
      <c r="AB9" s="4"/>
      <c r="AC9" s="4"/>
      <c r="AD9" s="4"/>
      <c r="AE9" s="4"/>
      <c r="AF9" s="4"/>
      <c r="AG9" s="4"/>
      <c r="AH9" s="4"/>
      <c r="AI9" s="4"/>
      <c r="AJ9" s="4"/>
    </row>
    <row r="10" spans="1:36" ht="14.45" customHeight="1" x14ac:dyDescent="0.25">
      <c r="A10" s="109" t="s">
        <v>6</v>
      </c>
      <c r="B10" s="110"/>
      <c r="C10" s="110"/>
      <c r="D10" s="110"/>
      <c r="E10" s="110"/>
      <c r="F10" s="110"/>
      <c r="G10" s="110"/>
      <c r="H10" s="110"/>
      <c r="I10" s="110"/>
      <c r="J10" s="110"/>
      <c r="K10" s="110"/>
      <c r="L10" s="110"/>
      <c r="M10" s="110"/>
      <c r="N10" s="110"/>
      <c r="O10" s="2"/>
      <c r="P10" s="4"/>
      <c r="Q10" s="4"/>
      <c r="R10" s="4"/>
      <c r="S10" s="4"/>
      <c r="T10" s="4"/>
      <c r="U10" s="4"/>
      <c r="V10" s="4"/>
      <c r="W10" s="4"/>
      <c r="X10" s="4"/>
      <c r="Y10" s="4"/>
      <c r="Z10" s="4"/>
      <c r="AA10" s="4"/>
      <c r="AB10" s="4"/>
      <c r="AC10" s="4"/>
      <c r="AD10" s="4"/>
      <c r="AE10" s="4"/>
      <c r="AF10" s="4"/>
      <c r="AG10" s="4"/>
      <c r="AH10" s="4"/>
      <c r="AI10" s="4"/>
      <c r="AJ10" s="4"/>
    </row>
    <row r="11" spans="1:36" ht="14.45" customHeight="1" x14ac:dyDescent="0.25">
      <c r="A11" s="109" t="s">
        <v>7</v>
      </c>
      <c r="B11" s="110"/>
      <c r="C11" s="110"/>
      <c r="D11" s="110"/>
      <c r="E11" s="110"/>
      <c r="F11" s="110"/>
      <c r="G11" s="110"/>
      <c r="H11" s="110"/>
      <c r="I11" s="110"/>
      <c r="J11" s="110"/>
      <c r="K11" s="110"/>
      <c r="L11" s="110"/>
      <c r="M11" s="110"/>
      <c r="N11" s="110"/>
      <c r="O11" s="2"/>
      <c r="P11" s="4"/>
      <c r="Q11" s="4"/>
      <c r="R11" s="4"/>
      <c r="S11" s="4"/>
      <c r="T11" s="4"/>
      <c r="U11" s="4"/>
      <c r="V11" s="4"/>
      <c r="W11" s="4"/>
      <c r="X11" s="4"/>
      <c r="Y11" s="4"/>
      <c r="Z11" s="4"/>
      <c r="AA11" s="4"/>
      <c r="AB11" s="4"/>
      <c r="AC11" s="4"/>
      <c r="AD11" s="4"/>
      <c r="AE11" s="4"/>
      <c r="AF11" s="4"/>
      <c r="AG11" s="4"/>
      <c r="AH11" s="4"/>
      <c r="AI11" s="4"/>
      <c r="AJ11" s="4"/>
    </row>
    <row r="12" spans="1:36" ht="14.45" customHeight="1" x14ac:dyDescent="0.25">
      <c r="A12" s="109" t="s">
        <v>8</v>
      </c>
      <c r="B12" s="110"/>
      <c r="C12" s="110"/>
      <c r="D12" s="110"/>
      <c r="E12" s="110"/>
      <c r="F12" s="110"/>
      <c r="G12" s="110"/>
      <c r="H12" s="110"/>
      <c r="I12" s="110"/>
      <c r="J12" s="110"/>
      <c r="K12" s="110"/>
      <c r="L12" s="110"/>
      <c r="M12" s="110"/>
      <c r="N12" s="110"/>
      <c r="O12" s="2"/>
      <c r="P12" s="4"/>
      <c r="Q12" s="4"/>
      <c r="R12" s="4"/>
      <c r="S12" s="4"/>
      <c r="T12" s="4"/>
      <c r="U12" s="4"/>
      <c r="V12" s="4"/>
      <c r="W12" s="4"/>
      <c r="X12" s="4"/>
      <c r="Y12" s="4"/>
      <c r="Z12" s="4"/>
      <c r="AA12" s="4"/>
      <c r="AB12" s="4"/>
      <c r="AC12" s="4"/>
      <c r="AD12" s="4"/>
      <c r="AE12" s="4"/>
      <c r="AF12" s="4"/>
      <c r="AG12" s="4"/>
      <c r="AH12" s="4"/>
      <c r="AI12" s="4"/>
      <c r="AJ12" s="4"/>
    </row>
    <row r="13" spans="1:36" ht="14.45" customHeight="1" x14ac:dyDescent="0.25">
      <c r="A13" s="109" t="s">
        <v>9</v>
      </c>
      <c r="B13" s="110"/>
      <c r="C13" s="110"/>
      <c r="D13" s="110"/>
      <c r="E13" s="110"/>
      <c r="F13" s="110"/>
      <c r="G13" s="110"/>
      <c r="H13" s="110"/>
      <c r="I13" s="110"/>
      <c r="J13" s="110"/>
      <c r="K13" s="110"/>
      <c r="L13" s="110"/>
      <c r="M13" s="110"/>
      <c r="N13" s="110"/>
      <c r="O13" s="2"/>
      <c r="P13" s="4"/>
      <c r="Q13" s="4"/>
      <c r="R13" s="4"/>
      <c r="S13" s="4"/>
      <c r="T13" s="4"/>
      <c r="U13" s="4"/>
      <c r="V13" s="4"/>
      <c r="W13" s="4"/>
      <c r="X13" s="4"/>
      <c r="Y13" s="4"/>
      <c r="Z13" s="4"/>
      <c r="AA13" s="4"/>
      <c r="AB13" s="4"/>
      <c r="AC13" s="4"/>
      <c r="AD13" s="4"/>
      <c r="AE13" s="4"/>
      <c r="AF13" s="4"/>
      <c r="AG13" s="4"/>
      <c r="AH13" s="4"/>
      <c r="AI13" s="4"/>
      <c r="AJ13" s="4"/>
    </row>
    <row r="14" spans="1:36" ht="14.45" customHeight="1" x14ac:dyDescent="0.25">
      <c r="A14" s="109" t="s">
        <v>10</v>
      </c>
      <c r="B14" s="110"/>
      <c r="C14" s="110"/>
      <c r="D14" s="110"/>
      <c r="E14" s="110"/>
      <c r="F14" s="110"/>
      <c r="G14" s="110"/>
      <c r="H14" s="110"/>
      <c r="I14" s="110"/>
      <c r="J14" s="110"/>
      <c r="K14" s="110"/>
      <c r="L14" s="110"/>
      <c r="M14" s="110"/>
      <c r="N14" s="110"/>
      <c r="O14" s="2"/>
      <c r="P14" s="4"/>
      <c r="Q14" s="4"/>
      <c r="R14" s="4"/>
      <c r="S14" s="4"/>
      <c r="T14" s="4"/>
      <c r="U14" s="4"/>
      <c r="V14" s="4"/>
      <c r="W14" s="4"/>
      <c r="X14" s="4"/>
      <c r="Y14" s="4"/>
      <c r="Z14" s="4"/>
      <c r="AA14" s="4"/>
      <c r="AB14" s="4"/>
      <c r="AC14" s="4"/>
      <c r="AD14" s="4"/>
      <c r="AE14" s="4"/>
      <c r="AF14" s="4"/>
      <c r="AG14" s="4"/>
      <c r="AH14" s="4"/>
      <c r="AI14" s="4"/>
      <c r="AJ14" s="4"/>
    </row>
    <row r="15" spans="1:36" ht="14.45" customHeight="1" x14ac:dyDescent="0.25">
      <c r="A15" s="109" t="s">
        <v>11</v>
      </c>
      <c r="B15" s="110"/>
      <c r="C15" s="110"/>
      <c r="D15" s="110"/>
      <c r="E15" s="110"/>
      <c r="F15" s="110"/>
      <c r="G15" s="110"/>
      <c r="H15" s="110"/>
      <c r="I15" s="110"/>
      <c r="J15" s="110"/>
      <c r="K15" s="110"/>
      <c r="L15" s="110"/>
      <c r="M15" s="110"/>
      <c r="N15" s="110"/>
      <c r="O15" s="2"/>
      <c r="P15" s="4"/>
      <c r="Q15" s="4"/>
      <c r="R15" s="4"/>
      <c r="S15" s="4"/>
      <c r="T15" s="4"/>
      <c r="U15" s="4"/>
      <c r="V15" s="4"/>
      <c r="W15" s="4"/>
      <c r="X15" s="4"/>
      <c r="Y15" s="4"/>
      <c r="Z15" s="4"/>
      <c r="AA15" s="4"/>
      <c r="AB15" s="4"/>
      <c r="AC15" s="4"/>
      <c r="AD15" s="4"/>
      <c r="AE15" s="4"/>
      <c r="AF15" s="4"/>
      <c r="AG15" s="4"/>
      <c r="AH15" s="4"/>
      <c r="AI15" s="4"/>
      <c r="AJ15" s="4"/>
    </row>
    <row r="16" spans="1:36" ht="14.45" customHeight="1" x14ac:dyDescent="0.25">
      <c r="A16" s="109" t="s">
        <v>12</v>
      </c>
      <c r="B16" s="110"/>
      <c r="C16" s="110"/>
      <c r="D16" s="110"/>
      <c r="E16" s="110"/>
      <c r="F16" s="110"/>
      <c r="G16" s="110"/>
      <c r="H16" s="110"/>
      <c r="I16" s="110"/>
      <c r="J16" s="110"/>
      <c r="K16" s="110"/>
      <c r="L16" s="110"/>
      <c r="M16" s="110"/>
      <c r="N16" s="110"/>
      <c r="P16" s="6"/>
      <c r="Q16" s="6"/>
      <c r="R16" s="4"/>
      <c r="S16" s="4"/>
      <c r="T16" s="4"/>
      <c r="U16" s="4"/>
      <c r="V16" s="4"/>
      <c r="W16" s="4"/>
      <c r="X16" s="4"/>
      <c r="Y16" s="4"/>
      <c r="Z16" s="4"/>
      <c r="AA16" s="4"/>
      <c r="AB16" s="4"/>
      <c r="AC16" s="4"/>
      <c r="AD16" s="4"/>
      <c r="AE16" s="4"/>
      <c r="AF16" s="4"/>
      <c r="AG16" s="4"/>
      <c r="AH16" s="4"/>
      <c r="AI16" s="4"/>
      <c r="AJ16" s="4"/>
    </row>
    <row r="17" spans="1:36" ht="16.5" thickBot="1" x14ac:dyDescent="0.3">
      <c r="A17" s="7"/>
      <c r="B17" s="7"/>
      <c r="C17" s="7"/>
      <c r="D17" s="7"/>
      <c r="E17" s="7"/>
      <c r="F17" s="7"/>
      <c r="G17" s="7"/>
      <c r="H17" s="7"/>
      <c r="I17" s="7"/>
      <c r="J17" s="7"/>
      <c r="K17" s="7"/>
      <c r="L17" s="7"/>
      <c r="M17" s="7"/>
      <c r="N17" s="7"/>
      <c r="O17" s="7"/>
      <c r="P17" s="4"/>
      <c r="Q17" s="4"/>
      <c r="R17" s="4"/>
      <c r="S17" s="4"/>
      <c r="T17" s="4"/>
      <c r="U17" s="4"/>
      <c r="V17" s="4"/>
      <c r="W17" s="4"/>
      <c r="X17" s="4"/>
      <c r="Y17" s="4"/>
      <c r="Z17" s="4"/>
      <c r="AA17" s="4"/>
      <c r="AB17" s="4"/>
      <c r="AC17" s="4"/>
      <c r="AD17" s="4"/>
      <c r="AE17" s="4"/>
      <c r="AF17" s="4"/>
      <c r="AG17" s="4"/>
      <c r="AH17" s="4"/>
      <c r="AI17" s="4"/>
      <c r="AJ17" s="4"/>
    </row>
    <row r="18" spans="1:36" ht="15.75" thickBot="1" x14ac:dyDescent="0.3">
      <c r="A18" s="111" t="s">
        <v>13</v>
      </c>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3"/>
    </row>
  </sheetData>
  <mergeCells count="14">
    <mergeCell ref="A9:N9"/>
    <mergeCell ref="C1:K1"/>
    <mergeCell ref="A3:C3"/>
    <mergeCell ref="A6:N6"/>
    <mergeCell ref="A7:N7"/>
    <mergeCell ref="A8:N8"/>
    <mergeCell ref="A16:N16"/>
    <mergeCell ref="A18:AJ18"/>
    <mergeCell ref="A10:N10"/>
    <mergeCell ref="A11:N11"/>
    <mergeCell ref="A12:N12"/>
    <mergeCell ref="A13:N13"/>
    <mergeCell ref="A14:N14"/>
    <mergeCell ref="A15:N15"/>
  </mergeCells>
  <hyperlinks>
    <hyperlink ref="A6:N6" location="Cuadro1!A1" display="Cuadro 1: Histórico de Personas Desmovilizadas por Departamento de Residencia y Sexo – Reintegración regular y especial de Justicia y Paz" xr:uid="{205839E8-4F8B-4884-B75A-F62C5D994ACF}"/>
    <hyperlink ref="A7:N7" location="Cuadro2!A1" display="Cuadro 2: Personas Desmovilizadas por Departamento de Residencia, Sexo y su Situación Actual Frente al Proceso de Reintegración regular y especial de Justicia y Paz" xr:uid="{58094612-C112-4593-B1EE-2C7990B9854D}"/>
    <hyperlink ref="A8:N8" location="Cuadro3!A1" display="Cuadro 3: Personas que Ingresaron al Proceso de Reintegración desagregado por Departamento de Residencia, Sexo y su Situación Actual Frente al Proceso" xr:uid="{A2A5A560-53FE-4B7E-801E-AB4B43951D84}"/>
    <hyperlink ref="A9:N9" location="Cuadro4!A1" display="Cuadro 4: Personas que Ingresaron al Proceso de Reintegración desagregado por Departamento de Residencia, Sexo, Situación Actual Frente al Proceso, Tipo de Desmovilización, Exgrupo y Grupo Etario" xr:uid="{1F7D6D87-8A52-4CA0-A74C-86BC10E06D26}"/>
    <hyperlink ref="A10:N10" location="Cuadro5!A1" display="Cuadro 5: Personas en Proceso de Reintegración Atendidas en el Último Año Por Departamento de Residencia según Beneficio" xr:uid="{490FD008-8341-4301-9CA9-9A31D3F120F4}"/>
    <hyperlink ref="A11:N11" location="'Cuadro 6'!A1" display="Cuadro 6: Nivel educativo de las Personas que Ingresaron al Proceso de Reintegración, las personas culminadas y las que continúan en proceso, desagregado por Departamento de Residencia y Sexo" xr:uid="{C61ABCD2-BB8D-4638-8DD6-61F3F174E1FD}"/>
    <hyperlink ref="A12:N12" location="'Cuadro 7'!A1" display="Cuadro 7: Personas que ingresaron al Proceso de Reintegración, Culminados y personas que continúan en proceso, que han asistido a un nivel de Formación en Educación Superior desagregadas por Departamento de Residencia y Sexo" xr:uid="{404F7F67-9E34-4C27-AE5F-56719C91ADBE}"/>
    <hyperlink ref="A13:N13" location="'Cuadro 8'!A1" display="Cuadro 8: Personas con Acceso a Beneficio de Inserción Económica desagregadas por Departamento de Residencia, Tipo de Beneficio, Situación en el Proceso y Sexo" xr:uid="{CE9EF3CA-9004-4063-8AA5-64209E0D8136}"/>
    <hyperlink ref="A14:N14" location="'Cuadro 9'!A1" display="Cuadro 9: Estado de las Unidades de Negocio desagregada por Departamento de la Unidad de Negocio y Sexo" xr:uid="{B5381C2D-0360-47FD-A802-BDF80FEA5B01}"/>
    <hyperlink ref="A15:N15" location="'Cuadro 10'!A1" display="Cuadro 10: Reincidencia Probada de Personas que Ingresaron al Proceso de Reintegración, por Departamento de Residencia y Sexo" xr:uid="{B555E6CD-C9DB-411F-9510-D9334F0AA24D}"/>
    <hyperlink ref="A16:N16" location="'Cuadro 11'!A1" display="Cuadro 11: Personas Vinculadas o Certificadas en Acciones de Servicio Social desagregadas por Departamento de Residencia, Situación en el Proceso, Sexo y Línea de Acción del Servicio Social" xr:uid="{6EF3BF11-5DA4-411E-A4EE-095834017EC9}"/>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40FB7-4288-40C0-8C14-3990712C586B}">
  <dimension ref="B2:R51"/>
  <sheetViews>
    <sheetView showGridLines="0" zoomScale="80" zoomScaleNormal="80" workbookViewId="0"/>
  </sheetViews>
  <sheetFormatPr baseColWidth="10" defaultColWidth="11.42578125" defaultRowHeight="15" x14ac:dyDescent="0.25"/>
  <cols>
    <col min="3" max="3" width="25.85546875" customWidth="1"/>
  </cols>
  <sheetData>
    <row r="2" spans="2:18" s="1" customFormat="1" ht="42.6" customHeight="1" x14ac:dyDescent="0.25">
      <c r="C2" s="119"/>
      <c r="D2" s="119"/>
      <c r="O2" s="119"/>
      <c r="P2" s="119"/>
      <c r="Q2" s="119"/>
    </row>
    <row r="3" spans="2:18" s="1" customFormat="1" ht="9.75" customHeight="1" thickBot="1" x14ac:dyDescent="0.3"/>
    <row r="4" spans="2:18" s="1" customFormat="1" ht="17.25" customHeight="1" thickBot="1" x14ac:dyDescent="0.3">
      <c r="D4" s="116" t="s">
        <v>158</v>
      </c>
      <c r="E4" s="117"/>
      <c r="F4" s="117"/>
      <c r="G4" s="117"/>
      <c r="H4" s="117"/>
      <c r="I4" s="117"/>
      <c r="J4" s="118"/>
      <c r="P4" s="38"/>
      <c r="Q4" s="38"/>
      <c r="R4" s="38"/>
    </row>
    <row r="5" spans="2:18" s="1" customFormat="1" ht="0.6" customHeight="1" x14ac:dyDescent="0.25"/>
    <row r="6" spans="2:18" s="1" customFormat="1" ht="6.75" customHeight="1" thickBot="1" x14ac:dyDescent="0.3"/>
    <row r="7" spans="2:18" s="1" customFormat="1" ht="19.899999999999999" customHeight="1" thickBot="1" x14ac:dyDescent="0.3">
      <c r="B7" s="116" t="s">
        <v>55</v>
      </c>
      <c r="C7" s="117"/>
      <c r="D7" s="117"/>
      <c r="E7" s="117"/>
      <c r="F7" s="117"/>
      <c r="G7" s="117"/>
      <c r="H7" s="117"/>
      <c r="I7" s="117"/>
      <c r="J7" s="117"/>
      <c r="K7" s="117"/>
      <c r="L7" s="118"/>
    </row>
    <row r="8" spans="2:18" s="1" customFormat="1" ht="4.5" customHeight="1" thickBot="1" x14ac:dyDescent="0.3">
      <c r="C8" s="13"/>
      <c r="D8" s="13"/>
      <c r="E8" s="13"/>
      <c r="F8" s="13"/>
      <c r="G8" s="13"/>
      <c r="H8" s="13"/>
      <c r="I8" s="13"/>
      <c r="J8" s="13"/>
      <c r="K8" s="13"/>
      <c r="L8" s="13"/>
      <c r="M8" s="13"/>
      <c r="N8" s="13"/>
    </row>
    <row r="9" spans="2:18" s="1" customFormat="1" ht="19.899999999999999" customHeight="1" thickBot="1" x14ac:dyDescent="0.3">
      <c r="B9" s="116" t="s">
        <v>168</v>
      </c>
      <c r="C9" s="117"/>
      <c r="D9" s="117"/>
      <c r="E9" s="117"/>
      <c r="F9" s="117"/>
      <c r="G9" s="117"/>
      <c r="H9" s="117"/>
      <c r="I9" s="117"/>
      <c r="J9" s="117"/>
      <c r="K9" s="117"/>
      <c r="L9" s="118"/>
    </row>
    <row r="10" spans="2:18" s="1" customFormat="1" ht="5.25" customHeight="1" thickBot="1" x14ac:dyDescent="0.3">
      <c r="C10" s="13"/>
      <c r="D10" s="13"/>
      <c r="E10" s="13"/>
      <c r="F10" s="13"/>
      <c r="G10" s="13"/>
      <c r="H10" s="13"/>
      <c r="I10" s="13"/>
      <c r="J10" s="13"/>
      <c r="K10" s="13"/>
      <c r="L10" s="13"/>
      <c r="M10" s="13"/>
      <c r="N10" s="13"/>
    </row>
    <row r="11" spans="2:18" s="1" customFormat="1" ht="19.899999999999999" customHeight="1" thickBot="1" x14ac:dyDescent="0.3">
      <c r="B11" s="116" t="s">
        <v>169</v>
      </c>
      <c r="C11" s="117"/>
      <c r="D11" s="117"/>
      <c r="E11" s="117"/>
      <c r="F11" s="117"/>
      <c r="G11" s="117"/>
      <c r="H11" s="117"/>
      <c r="I11" s="117"/>
      <c r="J11" s="117"/>
      <c r="K11" s="117"/>
      <c r="L11" s="118"/>
    </row>
    <row r="13" spans="2:18" x14ac:dyDescent="0.25">
      <c r="B13" s="152" t="s">
        <v>58</v>
      </c>
      <c r="C13" s="176" t="s">
        <v>162</v>
      </c>
      <c r="D13" s="152" t="s">
        <v>163</v>
      </c>
      <c r="E13" s="153" t="s">
        <v>164</v>
      </c>
      <c r="F13" s="153"/>
      <c r="G13" s="153" t="s">
        <v>165</v>
      </c>
      <c r="H13" s="153"/>
      <c r="I13" s="153" t="s">
        <v>166</v>
      </c>
      <c r="J13" s="153"/>
      <c r="K13" s="153" t="s">
        <v>167</v>
      </c>
      <c r="L13" s="153"/>
    </row>
    <row r="14" spans="2:18" ht="27.95" customHeight="1" x14ac:dyDescent="0.25">
      <c r="B14" s="152"/>
      <c r="C14" s="177"/>
      <c r="D14" s="152"/>
      <c r="E14" s="26" t="s">
        <v>17</v>
      </c>
      <c r="F14" s="26" t="s">
        <v>69</v>
      </c>
      <c r="G14" s="26" t="s">
        <v>17</v>
      </c>
      <c r="H14" s="26" t="s">
        <v>69</v>
      </c>
      <c r="I14" s="26" t="s">
        <v>17</v>
      </c>
      <c r="J14" s="26" t="s">
        <v>69</v>
      </c>
      <c r="K14" s="26" t="s">
        <v>17</v>
      </c>
      <c r="L14" s="26" t="s">
        <v>69</v>
      </c>
    </row>
    <row r="15" spans="2:18" x14ac:dyDescent="0.25">
      <c r="B15" s="86"/>
      <c r="C15" s="35" t="s">
        <v>18</v>
      </c>
      <c r="D15" s="206">
        <v>23025</v>
      </c>
      <c r="E15" s="206">
        <v>8467</v>
      </c>
      <c r="F15" s="29">
        <v>1</v>
      </c>
      <c r="G15" s="206">
        <v>10880</v>
      </c>
      <c r="H15" s="29">
        <v>1</v>
      </c>
      <c r="I15" s="206">
        <v>128</v>
      </c>
      <c r="J15" s="29">
        <v>1</v>
      </c>
      <c r="K15" s="206">
        <v>3550</v>
      </c>
      <c r="L15" s="29">
        <v>1</v>
      </c>
    </row>
    <row r="16" spans="2:18" x14ac:dyDescent="0.25">
      <c r="B16" s="89" t="str">
        <f>VLOOKUP(C16,[1]COD_DANE!$B:$C,2,0)</f>
        <v>91</v>
      </c>
      <c r="C16" s="33" t="s">
        <v>19</v>
      </c>
      <c r="D16" s="208">
        <v>14</v>
      </c>
      <c r="E16" s="208">
        <v>3</v>
      </c>
      <c r="F16" s="31">
        <v>3.5431675918270902E-4</v>
      </c>
      <c r="G16" s="208">
        <v>9</v>
      </c>
      <c r="H16" s="31">
        <v>8.2720588235294095E-4</v>
      </c>
      <c r="I16" s="208">
        <v>1</v>
      </c>
      <c r="J16" s="31">
        <v>7.8125E-3</v>
      </c>
      <c r="K16" s="208">
        <v>1</v>
      </c>
      <c r="L16" s="31">
        <v>2.8169014084507E-4</v>
      </c>
    </row>
    <row r="17" spans="2:12" x14ac:dyDescent="0.25">
      <c r="B17" s="89" t="str">
        <f>VLOOKUP(C17,[1]COD_DANE!$B:$C,2,0)</f>
        <v>05</v>
      </c>
      <c r="C17" s="33" t="s">
        <v>20</v>
      </c>
      <c r="D17" s="208">
        <v>3245</v>
      </c>
      <c r="E17" s="208">
        <v>1231</v>
      </c>
      <c r="F17" s="31">
        <v>0.145387976851305</v>
      </c>
      <c r="G17" s="208">
        <v>1662</v>
      </c>
      <c r="H17" s="31">
        <v>0.15275735294117601</v>
      </c>
      <c r="I17" s="208">
        <v>19</v>
      </c>
      <c r="J17" s="31">
        <v>0.1484375</v>
      </c>
      <c r="K17" s="208">
        <v>333</v>
      </c>
      <c r="L17" s="31">
        <v>9.3802816901408403E-2</v>
      </c>
    </row>
    <row r="18" spans="2:12" x14ac:dyDescent="0.25">
      <c r="B18" s="89" t="str">
        <f>VLOOKUP(C18,[1]COD_DANE!$B:$C,2,0)</f>
        <v>81</v>
      </c>
      <c r="C18" s="33" t="s">
        <v>21</v>
      </c>
      <c r="D18" s="208">
        <v>152</v>
      </c>
      <c r="E18" s="208">
        <v>61</v>
      </c>
      <c r="F18" s="31">
        <v>7.2044407700484203E-3</v>
      </c>
      <c r="G18" s="208">
        <v>80</v>
      </c>
      <c r="H18" s="31">
        <v>7.3529411764705899E-3</v>
      </c>
      <c r="I18" s="208">
        <v>4</v>
      </c>
      <c r="J18" s="31">
        <v>3.125E-2</v>
      </c>
      <c r="K18" s="208">
        <v>7</v>
      </c>
      <c r="L18" s="31">
        <v>1.9718309859154898E-3</v>
      </c>
    </row>
    <row r="19" spans="2:12" x14ac:dyDescent="0.25">
      <c r="B19" s="89" t="str">
        <f>VLOOKUP(C19,[1]COD_DANE!$B:$C,2,0)</f>
        <v>08</v>
      </c>
      <c r="C19" s="33" t="s">
        <v>23</v>
      </c>
      <c r="D19" s="208">
        <v>526</v>
      </c>
      <c r="E19" s="208">
        <v>244</v>
      </c>
      <c r="F19" s="31">
        <v>2.8817763080193699E-2</v>
      </c>
      <c r="G19" s="208">
        <v>259</v>
      </c>
      <c r="H19" s="31">
        <v>2.38051470588235E-2</v>
      </c>
      <c r="I19" s="208">
        <v>0</v>
      </c>
      <c r="J19" s="31">
        <v>0</v>
      </c>
      <c r="K19" s="208">
        <v>23</v>
      </c>
      <c r="L19" s="31">
        <v>6.4788732394366203E-3</v>
      </c>
    </row>
    <row r="20" spans="2:12" x14ac:dyDescent="0.25">
      <c r="B20" s="89" t="str">
        <f>VLOOKUP(C20,[1]COD_DANE!$B:$C,2,0)</f>
        <v>11</v>
      </c>
      <c r="C20" s="33" t="s">
        <v>24</v>
      </c>
      <c r="D20" s="208">
        <v>2477</v>
      </c>
      <c r="E20" s="208">
        <v>706</v>
      </c>
      <c r="F20" s="31">
        <v>8.3382543994330899E-2</v>
      </c>
      <c r="G20" s="208">
        <v>656</v>
      </c>
      <c r="H20" s="31">
        <v>6.0294117647058797E-2</v>
      </c>
      <c r="I20" s="208">
        <v>8</v>
      </c>
      <c r="J20" s="31">
        <v>6.25E-2</v>
      </c>
      <c r="K20" s="208">
        <v>1107</v>
      </c>
      <c r="L20" s="31">
        <v>0.31183098591549302</v>
      </c>
    </row>
    <row r="21" spans="2:12" x14ac:dyDescent="0.25">
      <c r="B21" s="89" t="str">
        <f>VLOOKUP(C21,[1]COD_DANE!$B:$C,2,0)</f>
        <v>13</v>
      </c>
      <c r="C21" s="33" t="s">
        <v>25</v>
      </c>
      <c r="D21" s="208">
        <v>789</v>
      </c>
      <c r="E21" s="208">
        <v>285</v>
      </c>
      <c r="F21" s="31">
        <v>3.3660092122357398E-2</v>
      </c>
      <c r="G21" s="208">
        <v>341</v>
      </c>
      <c r="H21" s="31">
        <v>3.1341911764705903E-2</v>
      </c>
      <c r="I21" s="208">
        <v>2</v>
      </c>
      <c r="J21" s="31">
        <v>1.5625E-2</v>
      </c>
      <c r="K21" s="208">
        <v>161</v>
      </c>
      <c r="L21" s="31">
        <v>4.5352112676056301E-2</v>
      </c>
    </row>
    <row r="22" spans="2:12" x14ac:dyDescent="0.25">
      <c r="B22" s="89" t="str">
        <f>VLOOKUP(C22,[1]COD_DANE!$B:$C,2,0)</f>
        <v>15</v>
      </c>
      <c r="C22" s="20" t="s">
        <v>26</v>
      </c>
      <c r="D22" s="208">
        <v>375</v>
      </c>
      <c r="E22" s="208">
        <v>159</v>
      </c>
      <c r="F22" s="31">
        <v>1.8778788236683601E-2</v>
      </c>
      <c r="G22" s="208">
        <v>201</v>
      </c>
      <c r="H22" s="31">
        <v>1.8474264705882398E-2</v>
      </c>
      <c r="I22" s="208">
        <v>2</v>
      </c>
      <c r="J22" s="31">
        <v>1.5625E-2</v>
      </c>
      <c r="K22" s="208">
        <v>13</v>
      </c>
      <c r="L22" s="31">
        <v>3.6619718309859198E-3</v>
      </c>
    </row>
    <row r="23" spans="2:12" x14ac:dyDescent="0.25">
      <c r="B23" s="89" t="str">
        <f>VLOOKUP(C23,[1]COD_DANE!$B:$C,2,0)</f>
        <v>17</v>
      </c>
      <c r="C23" s="20" t="s">
        <v>27</v>
      </c>
      <c r="D23" s="208">
        <v>317</v>
      </c>
      <c r="E23" s="208">
        <v>111</v>
      </c>
      <c r="F23" s="31">
        <v>1.3109720089760199E-2</v>
      </c>
      <c r="G23" s="208">
        <v>178</v>
      </c>
      <c r="H23" s="31">
        <v>1.6360294117647101E-2</v>
      </c>
      <c r="I23" s="208">
        <v>1</v>
      </c>
      <c r="J23" s="31">
        <v>7.8125E-3</v>
      </c>
      <c r="K23" s="208">
        <v>27</v>
      </c>
      <c r="L23" s="31">
        <v>7.6056338028169003E-3</v>
      </c>
    </row>
    <row r="24" spans="2:12" x14ac:dyDescent="0.25">
      <c r="B24" s="89" t="str">
        <f>VLOOKUP(C24,[1]COD_DANE!$B:$C,2,0)</f>
        <v>18</v>
      </c>
      <c r="C24" s="20" t="s">
        <v>28</v>
      </c>
      <c r="D24" s="208">
        <v>638</v>
      </c>
      <c r="E24" s="208">
        <v>130</v>
      </c>
      <c r="F24" s="31">
        <v>1.5353726231250701E-2</v>
      </c>
      <c r="G24" s="208">
        <v>470</v>
      </c>
      <c r="H24" s="31">
        <v>4.3198529411764698E-2</v>
      </c>
      <c r="I24" s="208">
        <v>3</v>
      </c>
      <c r="J24" s="31">
        <v>2.34375E-2</v>
      </c>
      <c r="K24" s="208">
        <v>35</v>
      </c>
      <c r="L24" s="31">
        <v>9.8591549295774707E-3</v>
      </c>
    </row>
    <row r="25" spans="2:12" x14ac:dyDescent="0.25">
      <c r="B25" s="89" t="str">
        <f>VLOOKUP(C25,[1]COD_DANE!$B:$C,2,0)</f>
        <v>85</v>
      </c>
      <c r="C25" s="20" t="s">
        <v>29</v>
      </c>
      <c r="D25" s="208">
        <v>561</v>
      </c>
      <c r="E25" s="208">
        <v>267</v>
      </c>
      <c r="F25" s="31">
        <v>3.1534191567261102E-2</v>
      </c>
      <c r="G25" s="208">
        <v>195</v>
      </c>
      <c r="H25" s="31">
        <v>1.7922794117647099E-2</v>
      </c>
      <c r="I25" s="208">
        <v>2</v>
      </c>
      <c r="J25" s="31">
        <v>1.5625E-2</v>
      </c>
      <c r="K25" s="208">
        <v>97</v>
      </c>
      <c r="L25" s="31">
        <v>2.73239436619718E-2</v>
      </c>
    </row>
    <row r="26" spans="2:12" x14ac:dyDescent="0.25">
      <c r="B26" s="89" t="str">
        <f>VLOOKUP(C26,[1]COD_DANE!$B:$C,2,0)</f>
        <v>19</v>
      </c>
      <c r="C26" s="20" t="s">
        <v>30</v>
      </c>
      <c r="D26" s="208">
        <v>559</v>
      </c>
      <c r="E26" s="208">
        <v>138</v>
      </c>
      <c r="F26" s="31">
        <v>1.6298570922404599E-2</v>
      </c>
      <c r="G26" s="208">
        <v>396</v>
      </c>
      <c r="H26" s="31">
        <v>3.63970588235294E-2</v>
      </c>
      <c r="I26" s="208">
        <v>2</v>
      </c>
      <c r="J26" s="31">
        <v>1.5625E-2</v>
      </c>
      <c r="K26" s="208">
        <v>23</v>
      </c>
      <c r="L26" s="31">
        <v>6.4788732394366203E-3</v>
      </c>
    </row>
    <row r="27" spans="2:12" x14ac:dyDescent="0.25">
      <c r="B27" s="89" t="str">
        <f>VLOOKUP(C27,[1]COD_DANE!$B:$C,2,0)</f>
        <v>20</v>
      </c>
      <c r="C27" s="33" t="s">
        <v>31</v>
      </c>
      <c r="D27" s="208">
        <v>1722</v>
      </c>
      <c r="E27" s="208">
        <v>727</v>
      </c>
      <c r="F27" s="31">
        <v>8.5862761308609897E-2</v>
      </c>
      <c r="G27" s="208">
        <v>905</v>
      </c>
      <c r="H27" s="31">
        <v>8.3180147058823498E-2</v>
      </c>
      <c r="I27" s="208">
        <v>9</v>
      </c>
      <c r="J27" s="31">
        <v>7.03125E-2</v>
      </c>
      <c r="K27" s="208">
        <v>81</v>
      </c>
      <c r="L27" s="31">
        <v>2.2816901408450701E-2</v>
      </c>
    </row>
    <row r="28" spans="2:12" x14ac:dyDescent="0.25">
      <c r="B28" s="89" t="str">
        <f>VLOOKUP(C28,[1]COD_DANE!$B:$C,2,0)</f>
        <v>27</v>
      </c>
      <c r="C28" s="33" t="s">
        <v>32</v>
      </c>
      <c r="D28" s="208">
        <v>257</v>
      </c>
      <c r="E28" s="208">
        <v>101</v>
      </c>
      <c r="F28" s="31">
        <v>1.1928664225817899E-2</v>
      </c>
      <c r="G28" s="208">
        <v>139</v>
      </c>
      <c r="H28" s="31">
        <v>1.27757352941176E-2</v>
      </c>
      <c r="I28" s="208">
        <v>11</v>
      </c>
      <c r="J28" s="31">
        <v>8.59375E-2</v>
      </c>
      <c r="K28" s="208">
        <v>6</v>
      </c>
      <c r="L28" s="31">
        <v>1.69014084507042E-3</v>
      </c>
    </row>
    <row r="29" spans="2:12" x14ac:dyDescent="0.25">
      <c r="B29" s="89" t="str">
        <f>VLOOKUP(C29,[1]COD_DANE!$B:$C,2,0)</f>
        <v>23</v>
      </c>
      <c r="C29" s="33" t="s">
        <v>33</v>
      </c>
      <c r="D29" s="208">
        <v>1592</v>
      </c>
      <c r="E29" s="208">
        <v>605</v>
      </c>
      <c r="F29" s="31">
        <v>7.1453879768513098E-2</v>
      </c>
      <c r="G29" s="208">
        <v>780</v>
      </c>
      <c r="H29" s="31">
        <v>7.1691176470588203E-2</v>
      </c>
      <c r="I29" s="208">
        <v>0</v>
      </c>
      <c r="J29" s="31">
        <v>0</v>
      </c>
      <c r="K29" s="208">
        <v>207</v>
      </c>
      <c r="L29" s="31">
        <v>5.8309859154929602E-2</v>
      </c>
    </row>
    <row r="30" spans="2:12" x14ac:dyDescent="0.25">
      <c r="B30" s="89" t="str">
        <f>VLOOKUP(C30,[1]COD_DANE!$B:$C,2,0)</f>
        <v>25</v>
      </c>
      <c r="C30" s="33" t="s">
        <v>34</v>
      </c>
      <c r="D30" s="208">
        <v>778</v>
      </c>
      <c r="E30" s="208">
        <v>231</v>
      </c>
      <c r="F30" s="31">
        <v>2.7282390457068598E-2</v>
      </c>
      <c r="G30" s="208">
        <v>348</v>
      </c>
      <c r="H30" s="31">
        <v>3.1985294117647098E-2</v>
      </c>
      <c r="I30" s="208">
        <v>1</v>
      </c>
      <c r="J30" s="31">
        <v>7.8125E-3</v>
      </c>
      <c r="K30" s="208">
        <v>198</v>
      </c>
      <c r="L30" s="31">
        <v>5.5774647887323898E-2</v>
      </c>
    </row>
    <row r="31" spans="2:12" x14ac:dyDescent="0.25">
      <c r="B31" s="89" t="str">
        <f>VLOOKUP(C31,[1]COD_DANE!$B:$C,2,0)</f>
        <v>94</v>
      </c>
      <c r="C31" s="33" t="s">
        <v>35</v>
      </c>
      <c r="D31" s="208">
        <v>36</v>
      </c>
      <c r="E31" s="208">
        <v>12</v>
      </c>
      <c r="F31" s="31">
        <v>1.41726703673084E-3</v>
      </c>
      <c r="G31" s="208">
        <v>24</v>
      </c>
      <c r="H31" s="31">
        <v>2.2058823529411799E-3</v>
      </c>
      <c r="I31" s="208">
        <v>0</v>
      </c>
      <c r="J31" s="31">
        <v>0</v>
      </c>
      <c r="K31" s="208">
        <v>0</v>
      </c>
      <c r="L31" s="31">
        <v>0</v>
      </c>
    </row>
    <row r="32" spans="2:12" x14ac:dyDescent="0.25">
      <c r="B32" s="89" t="str">
        <f>VLOOKUP(C32,[1]COD_DANE!$B:$C,2,0)</f>
        <v>95</v>
      </c>
      <c r="C32" s="33" t="s">
        <v>36</v>
      </c>
      <c r="D32" s="208">
        <v>122</v>
      </c>
      <c r="E32" s="208">
        <v>56</v>
      </c>
      <c r="F32" s="31">
        <v>6.61391283807724E-3</v>
      </c>
      <c r="G32" s="208">
        <v>61</v>
      </c>
      <c r="H32" s="31">
        <v>5.6066176470588201E-3</v>
      </c>
      <c r="I32" s="208">
        <v>3</v>
      </c>
      <c r="J32" s="31">
        <v>2.34375E-2</v>
      </c>
      <c r="K32" s="208">
        <v>2</v>
      </c>
      <c r="L32" s="31">
        <v>5.6338028169014098E-4</v>
      </c>
    </row>
    <row r="33" spans="2:12" x14ac:dyDescent="0.25">
      <c r="B33" s="89" t="str">
        <f>VLOOKUP(C33,[1]COD_DANE!$B:$C,2,0)</f>
        <v>41</v>
      </c>
      <c r="C33" s="33" t="s">
        <v>37</v>
      </c>
      <c r="D33" s="208">
        <v>704</v>
      </c>
      <c r="E33" s="208">
        <v>270</v>
      </c>
      <c r="F33" s="31">
        <v>3.1888508326443799E-2</v>
      </c>
      <c r="G33" s="208">
        <v>341</v>
      </c>
      <c r="H33" s="31">
        <v>3.1341911764705903E-2</v>
      </c>
      <c r="I33" s="208">
        <v>8</v>
      </c>
      <c r="J33" s="31">
        <v>6.25E-2</v>
      </c>
      <c r="K33" s="208">
        <v>85</v>
      </c>
      <c r="L33" s="31">
        <v>2.3943661971830999E-2</v>
      </c>
    </row>
    <row r="34" spans="2:12" x14ac:dyDescent="0.25">
      <c r="B34" s="89" t="str">
        <f>VLOOKUP(C34,[1]COD_DANE!$B:$C,2,0)</f>
        <v>44</v>
      </c>
      <c r="C34" s="33" t="s">
        <v>38</v>
      </c>
      <c r="D34" s="208">
        <v>212</v>
      </c>
      <c r="E34" s="208">
        <v>107</v>
      </c>
      <c r="F34" s="31">
        <v>1.2637297744183301E-2</v>
      </c>
      <c r="G34" s="208">
        <v>101</v>
      </c>
      <c r="H34" s="31">
        <v>9.2830882352941194E-3</v>
      </c>
      <c r="I34" s="208">
        <v>4</v>
      </c>
      <c r="J34" s="31">
        <v>3.125E-2</v>
      </c>
      <c r="K34" s="208">
        <v>0</v>
      </c>
      <c r="L34" s="31">
        <v>0</v>
      </c>
    </row>
    <row r="35" spans="2:12" x14ac:dyDescent="0.25">
      <c r="B35" s="89" t="str">
        <f>VLOOKUP(C35,[1]COD_DANE!$B:$C,2,0)</f>
        <v>47</v>
      </c>
      <c r="C35" s="20" t="s">
        <v>39</v>
      </c>
      <c r="D35" s="208">
        <v>1047</v>
      </c>
      <c r="E35" s="208">
        <v>573</v>
      </c>
      <c r="F35" s="31">
        <v>6.7674501003897505E-2</v>
      </c>
      <c r="G35" s="208">
        <v>361</v>
      </c>
      <c r="H35" s="31">
        <v>3.3180147058823502E-2</v>
      </c>
      <c r="I35" s="208">
        <v>1</v>
      </c>
      <c r="J35" s="31">
        <v>7.8125E-3</v>
      </c>
      <c r="K35" s="208">
        <v>112</v>
      </c>
      <c r="L35" s="31">
        <v>3.1549295774647899E-2</v>
      </c>
    </row>
    <row r="36" spans="2:12" x14ac:dyDescent="0.25">
      <c r="B36" s="89" t="str">
        <f>VLOOKUP(C36,[1]COD_DANE!$B:$C,2,0)</f>
        <v>50</v>
      </c>
      <c r="C36" s="20" t="s">
        <v>40</v>
      </c>
      <c r="D36" s="208">
        <v>1778</v>
      </c>
      <c r="E36" s="208">
        <v>665</v>
      </c>
      <c r="F36" s="31">
        <v>7.8540214952167203E-2</v>
      </c>
      <c r="G36" s="208">
        <v>779</v>
      </c>
      <c r="H36" s="31">
        <v>7.1599264705882307E-2</v>
      </c>
      <c r="I36" s="208">
        <v>14</v>
      </c>
      <c r="J36" s="31">
        <v>0.109375</v>
      </c>
      <c r="K36" s="208">
        <v>320</v>
      </c>
      <c r="L36" s="31">
        <v>9.0140845070422498E-2</v>
      </c>
    </row>
    <row r="37" spans="2:12" x14ac:dyDescent="0.25">
      <c r="B37" s="89" t="str">
        <f>VLOOKUP(C37,[1]COD_DANE!$B:$C,2,0)</f>
        <v>52</v>
      </c>
      <c r="C37" s="33" t="s">
        <v>41</v>
      </c>
      <c r="D37" s="208">
        <v>230</v>
      </c>
      <c r="E37" s="208">
        <v>42</v>
      </c>
      <c r="F37" s="31">
        <v>4.9604346285579302E-3</v>
      </c>
      <c r="G37" s="208">
        <v>178</v>
      </c>
      <c r="H37" s="31">
        <v>1.6360294117647101E-2</v>
      </c>
      <c r="I37" s="208">
        <v>6</v>
      </c>
      <c r="J37" s="31">
        <v>4.6875E-2</v>
      </c>
      <c r="K37" s="208">
        <v>4</v>
      </c>
      <c r="L37" s="31">
        <v>1.12676056338028E-3</v>
      </c>
    </row>
    <row r="38" spans="2:12" x14ac:dyDescent="0.25">
      <c r="B38" s="89" t="str">
        <f>VLOOKUP(C38,[1]COD_DANE!$B:$C,2,0)</f>
        <v>54</v>
      </c>
      <c r="C38" s="33" t="s">
        <v>42</v>
      </c>
      <c r="D38" s="208">
        <v>658</v>
      </c>
      <c r="E38" s="208">
        <v>280</v>
      </c>
      <c r="F38" s="31">
        <v>3.3069564190386203E-2</v>
      </c>
      <c r="G38" s="208">
        <v>316</v>
      </c>
      <c r="H38" s="31">
        <v>2.90441176470588E-2</v>
      </c>
      <c r="I38" s="208">
        <v>2</v>
      </c>
      <c r="J38" s="31">
        <v>1.5625E-2</v>
      </c>
      <c r="K38" s="208">
        <v>60</v>
      </c>
      <c r="L38" s="31">
        <v>1.6901408450704199E-2</v>
      </c>
    </row>
    <row r="39" spans="2:12" x14ac:dyDescent="0.25">
      <c r="B39" s="89" t="str">
        <f>VLOOKUP(C39,[1]COD_DANE!$B:$C,2,0)</f>
        <v>86</v>
      </c>
      <c r="C39" s="33" t="s">
        <v>43</v>
      </c>
      <c r="D39" s="208">
        <v>336</v>
      </c>
      <c r="E39" s="208">
        <v>112</v>
      </c>
      <c r="F39" s="31">
        <v>1.3227825676154501E-2</v>
      </c>
      <c r="G39" s="208">
        <v>218</v>
      </c>
      <c r="H39" s="31">
        <v>2.00367647058824E-2</v>
      </c>
      <c r="I39" s="208">
        <v>1</v>
      </c>
      <c r="J39" s="31">
        <v>7.8125E-3</v>
      </c>
      <c r="K39" s="208">
        <v>5</v>
      </c>
      <c r="L39" s="31">
        <v>1.40845070422535E-3</v>
      </c>
    </row>
    <row r="40" spans="2:12" x14ac:dyDescent="0.25">
      <c r="B40" s="89" t="str">
        <f>VLOOKUP(C40,[1]COD_DANE!$B:$C,2,0)</f>
        <v>63</v>
      </c>
      <c r="C40" s="33" t="s">
        <v>44</v>
      </c>
      <c r="D40" s="208">
        <v>190</v>
      </c>
      <c r="E40" s="208">
        <v>58</v>
      </c>
      <c r="F40" s="31">
        <v>6.8501240108657102E-3</v>
      </c>
      <c r="G40" s="208">
        <v>80</v>
      </c>
      <c r="H40" s="31">
        <v>7.3529411764705899E-3</v>
      </c>
      <c r="I40" s="208">
        <v>1</v>
      </c>
      <c r="J40" s="31">
        <v>7.8125E-3</v>
      </c>
      <c r="K40" s="208">
        <v>51</v>
      </c>
      <c r="L40" s="31">
        <v>1.4366197183098599E-2</v>
      </c>
    </row>
    <row r="41" spans="2:12" x14ac:dyDescent="0.25">
      <c r="B41" s="89" t="str">
        <f>VLOOKUP(C41,[1]COD_DANE!$B:$C,2,0)</f>
        <v>66</v>
      </c>
      <c r="C41" s="33" t="s">
        <v>45</v>
      </c>
      <c r="D41" s="208">
        <v>398</v>
      </c>
      <c r="E41" s="208">
        <v>129</v>
      </c>
      <c r="F41" s="31">
        <v>1.52356206448565E-2</v>
      </c>
      <c r="G41" s="208">
        <v>175</v>
      </c>
      <c r="H41" s="31">
        <v>1.60845588235294E-2</v>
      </c>
      <c r="I41" s="208">
        <v>1</v>
      </c>
      <c r="J41" s="31">
        <v>7.8125E-3</v>
      </c>
      <c r="K41" s="208">
        <v>93</v>
      </c>
      <c r="L41" s="31">
        <v>2.6197183098591599E-2</v>
      </c>
    </row>
    <row r="42" spans="2:12" x14ac:dyDescent="0.25">
      <c r="B42" s="89" t="str">
        <f>VLOOKUP(C42,[1]COD_DANE!$B:$C,2,0)</f>
        <v>68</v>
      </c>
      <c r="C42" s="33" t="s">
        <v>46</v>
      </c>
      <c r="D42" s="208">
        <v>1183</v>
      </c>
      <c r="E42" s="208">
        <v>316</v>
      </c>
      <c r="F42" s="31">
        <v>3.7321365300578703E-2</v>
      </c>
      <c r="G42" s="208">
        <v>679</v>
      </c>
      <c r="H42" s="31">
        <v>6.2408088235294097E-2</v>
      </c>
      <c r="I42" s="208">
        <v>9</v>
      </c>
      <c r="J42" s="31">
        <v>7.03125E-2</v>
      </c>
      <c r="K42" s="208">
        <v>179</v>
      </c>
      <c r="L42" s="31">
        <v>5.0422535211267598E-2</v>
      </c>
    </row>
    <row r="43" spans="2:12" x14ac:dyDescent="0.25">
      <c r="B43" s="89" t="str">
        <f>VLOOKUP(C43,[1]COD_DANE!$B:$C,2,0)</f>
        <v>70</v>
      </c>
      <c r="C43" s="33" t="s">
        <v>47</v>
      </c>
      <c r="D43" s="208">
        <v>488</v>
      </c>
      <c r="E43" s="208">
        <v>249</v>
      </c>
      <c r="F43" s="31">
        <v>2.9408291012164901E-2</v>
      </c>
      <c r="G43" s="208">
        <v>150</v>
      </c>
      <c r="H43" s="31">
        <v>1.3786764705882399E-2</v>
      </c>
      <c r="I43" s="208">
        <v>0</v>
      </c>
      <c r="J43" s="31">
        <v>0</v>
      </c>
      <c r="K43" s="208">
        <v>89</v>
      </c>
      <c r="L43" s="31">
        <v>2.5070422535211301E-2</v>
      </c>
    </row>
    <row r="44" spans="2:12" x14ac:dyDescent="0.25">
      <c r="B44" s="89" t="str">
        <f>VLOOKUP(C44,[1]COD_DANE!$B:$C,2,0)</f>
        <v>73</v>
      </c>
      <c r="C44" s="33" t="s">
        <v>48</v>
      </c>
      <c r="D44" s="208">
        <v>798</v>
      </c>
      <c r="E44" s="208">
        <v>304</v>
      </c>
      <c r="F44" s="31">
        <v>3.5904098263847897E-2</v>
      </c>
      <c r="G44" s="208">
        <v>334</v>
      </c>
      <c r="H44" s="31">
        <v>3.0698529411764701E-2</v>
      </c>
      <c r="I44" s="208">
        <v>2</v>
      </c>
      <c r="J44" s="31">
        <v>1.5625E-2</v>
      </c>
      <c r="K44" s="208">
        <v>158</v>
      </c>
      <c r="L44" s="31">
        <v>4.4507042253521097E-2</v>
      </c>
    </row>
    <row r="45" spans="2:12" x14ac:dyDescent="0.25">
      <c r="B45" s="89" t="str">
        <f>VLOOKUP(C45,[1]COD_DANE!$B:$C,2,0)</f>
        <v>76</v>
      </c>
      <c r="C45" s="33" t="s">
        <v>49</v>
      </c>
      <c r="D45" s="208">
        <v>778</v>
      </c>
      <c r="E45" s="208">
        <v>273</v>
      </c>
      <c r="F45" s="31">
        <v>3.2242825085626599E-2</v>
      </c>
      <c r="G45" s="208">
        <v>423</v>
      </c>
      <c r="H45" s="31">
        <v>3.8878676470588201E-2</v>
      </c>
      <c r="I45" s="208">
        <v>11</v>
      </c>
      <c r="J45" s="31">
        <v>8.59375E-2</v>
      </c>
      <c r="K45" s="208">
        <v>71</v>
      </c>
      <c r="L45" s="31">
        <v>0.02</v>
      </c>
    </row>
    <row r="46" spans="2:12" x14ac:dyDescent="0.25">
      <c r="B46" s="89" t="str">
        <f>VLOOKUP(C46,[1]COD_DANE!$B:$C,2,0)</f>
        <v>97</v>
      </c>
      <c r="C46" s="33" t="s">
        <v>50</v>
      </c>
      <c r="D46" s="208">
        <v>37</v>
      </c>
      <c r="E46" s="208">
        <v>17</v>
      </c>
      <c r="F46" s="31">
        <v>2.0077949687020199E-3</v>
      </c>
      <c r="G46" s="208">
        <v>20</v>
      </c>
      <c r="H46" s="31">
        <v>1.8382352941176501E-3</v>
      </c>
      <c r="I46" s="208">
        <v>0</v>
      </c>
      <c r="J46" s="31">
        <v>0</v>
      </c>
      <c r="K46" s="208">
        <v>0</v>
      </c>
      <c r="L46" s="31">
        <v>0</v>
      </c>
    </row>
    <row r="47" spans="2:12" x14ac:dyDescent="0.25">
      <c r="B47" s="89" t="str">
        <f>VLOOKUP(C47,[1]COD_DANE!$B:$C,2,0)</f>
        <v>99</v>
      </c>
      <c r="C47" s="33" t="s">
        <v>51</v>
      </c>
      <c r="D47" s="208">
        <v>26</v>
      </c>
      <c r="E47" s="208">
        <v>5</v>
      </c>
      <c r="F47" s="31">
        <v>5.9052793197118196E-4</v>
      </c>
      <c r="G47" s="208">
        <v>21</v>
      </c>
      <c r="H47" s="31">
        <v>1.9301470588235299E-3</v>
      </c>
      <c r="I47" s="208">
        <v>0</v>
      </c>
      <c r="J47" s="31">
        <v>0</v>
      </c>
      <c r="K47" s="208">
        <v>0</v>
      </c>
      <c r="L47" s="31">
        <v>0</v>
      </c>
    </row>
    <row r="48" spans="2:12" x14ac:dyDescent="0.25">
      <c r="B48" s="89"/>
      <c r="C48" s="33" t="s">
        <v>52</v>
      </c>
      <c r="D48" s="208">
        <v>2</v>
      </c>
      <c r="E48" s="208">
        <v>0</v>
      </c>
      <c r="F48" s="31">
        <v>0</v>
      </c>
      <c r="G48" s="208">
        <v>0</v>
      </c>
      <c r="H48" s="31">
        <v>0</v>
      </c>
      <c r="I48" s="208">
        <v>0</v>
      </c>
      <c r="J48" s="31">
        <v>0</v>
      </c>
      <c r="K48" s="208">
        <v>2</v>
      </c>
      <c r="L48" s="31">
        <v>5.6338028169014098E-4</v>
      </c>
    </row>
    <row r="49" spans="2:12" x14ac:dyDescent="0.25">
      <c r="C49" s="1"/>
      <c r="D49" s="1"/>
      <c r="E49" s="1"/>
      <c r="F49" s="1"/>
      <c r="G49" s="1"/>
      <c r="H49" s="1"/>
      <c r="I49" s="1"/>
      <c r="J49" s="1"/>
      <c r="K49" s="1"/>
      <c r="L49" s="1"/>
    </row>
    <row r="50" spans="2:12" ht="15.75" thickBot="1" x14ac:dyDescent="0.3">
      <c r="C50" s="1"/>
      <c r="D50" s="1"/>
      <c r="E50" s="1"/>
      <c r="F50" s="1"/>
      <c r="G50" s="1"/>
      <c r="H50" s="1"/>
      <c r="I50" s="1"/>
      <c r="J50" s="1"/>
      <c r="K50" s="1"/>
      <c r="L50" s="1"/>
    </row>
    <row r="51" spans="2:12" ht="409.5" customHeight="1" thickBot="1" x14ac:dyDescent="0.3">
      <c r="B51" s="179" t="s">
        <v>170</v>
      </c>
      <c r="C51" s="180"/>
      <c r="D51" s="180"/>
      <c r="E51" s="180"/>
      <c r="F51" s="180"/>
      <c r="G51" s="180"/>
      <c r="H51" s="180"/>
      <c r="I51" s="180"/>
      <c r="J51" s="180"/>
      <c r="K51" s="180"/>
      <c r="L51" s="181"/>
    </row>
  </sheetData>
  <mergeCells count="14">
    <mergeCell ref="B13:B14"/>
    <mergeCell ref="C13:C14"/>
    <mergeCell ref="D13:D14"/>
    <mergeCell ref="E13:F13"/>
    <mergeCell ref="G13:H13"/>
    <mergeCell ref="I13:J13"/>
    <mergeCell ref="B51:L51"/>
    <mergeCell ref="C2:D2"/>
    <mergeCell ref="O2:Q2"/>
    <mergeCell ref="D4:J4"/>
    <mergeCell ref="B7:L7"/>
    <mergeCell ref="B9:L9"/>
    <mergeCell ref="B11:L11"/>
    <mergeCell ref="K13:L1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8B156-ED35-4113-8C11-9C3D56B3EA5C}">
  <dimension ref="B1:R153"/>
  <sheetViews>
    <sheetView showGridLines="0" zoomScale="80" zoomScaleNormal="80" workbookViewId="0">
      <selection activeCell="J97" sqref="J97:J131"/>
    </sheetView>
  </sheetViews>
  <sheetFormatPr baseColWidth="10" defaultColWidth="11.42578125" defaultRowHeight="15" x14ac:dyDescent="0.25"/>
  <cols>
    <col min="3" max="3" width="55.140625" customWidth="1"/>
    <col min="4" max="4" width="15.42578125" customWidth="1"/>
  </cols>
  <sheetData>
    <row r="1" spans="2:18" s="1" customFormat="1" ht="42.6" customHeight="1" x14ac:dyDescent="0.25">
      <c r="C1" s="119"/>
      <c r="D1" s="119"/>
      <c r="O1" s="119"/>
      <c r="P1" s="119"/>
      <c r="Q1" s="119"/>
    </row>
    <row r="2" spans="2:18" s="1" customFormat="1" ht="9.75" customHeight="1" thickBot="1" x14ac:dyDescent="0.3"/>
    <row r="3" spans="2:18" s="1" customFormat="1" ht="17.25" customHeight="1" thickBot="1" x14ac:dyDescent="0.3">
      <c r="D3" s="116" t="s">
        <v>14</v>
      </c>
      <c r="E3" s="117"/>
      <c r="F3" s="117"/>
      <c r="G3" s="117"/>
      <c r="H3" s="118"/>
      <c r="P3" s="38"/>
      <c r="Q3" s="38"/>
      <c r="R3" s="38"/>
    </row>
    <row r="4" spans="2:18" s="1" customFormat="1" ht="0.6" customHeight="1" x14ac:dyDescent="0.25"/>
    <row r="5" spans="2:18" s="1" customFormat="1" ht="6.75" customHeight="1" thickBot="1" x14ac:dyDescent="0.3"/>
    <row r="6" spans="2:18" s="1" customFormat="1" ht="19.899999999999999" customHeight="1" thickBot="1" x14ac:dyDescent="0.3">
      <c r="B6" s="116" t="s">
        <v>55</v>
      </c>
      <c r="C6" s="117"/>
      <c r="D6" s="117"/>
      <c r="E6" s="117"/>
      <c r="F6" s="117"/>
      <c r="G6" s="117"/>
      <c r="H6" s="117"/>
      <c r="I6" s="117"/>
      <c r="J6" s="118"/>
    </row>
    <row r="7" spans="2:18" s="1" customFormat="1" ht="4.5" customHeight="1" thickBot="1" x14ac:dyDescent="0.3">
      <c r="C7" s="13"/>
      <c r="D7" s="13"/>
      <c r="E7" s="13"/>
      <c r="F7" s="13"/>
      <c r="G7" s="13"/>
      <c r="H7" s="13"/>
      <c r="I7" s="13"/>
      <c r="J7" s="13"/>
      <c r="M7" s="13"/>
      <c r="N7" s="13"/>
    </row>
    <row r="8" spans="2:18" s="1" customFormat="1" ht="19.899999999999999" customHeight="1" thickBot="1" x14ac:dyDescent="0.3">
      <c r="B8" s="116" t="s">
        <v>176</v>
      </c>
      <c r="C8" s="117"/>
      <c r="D8" s="117"/>
      <c r="E8" s="117"/>
      <c r="F8" s="117"/>
      <c r="G8" s="117"/>
      <c r="H8" s="117"/>
      <c r="I8" s="117"/>
      <c r="J8" s="118"/>
    </row>
    <row r="9" spans="2:18" s="1" customFormat="1" ht="5.25" customHeight="1" thickBot="1" x14ac:dyDescent="0.3">
      <c r="C9" s="13"/>
      <c r="D9" s="13"/>
      <c r="E9" s="13"/>
      <c r="F9" s="13"/>
      <c r="G9" s="13"/>
      <c r="H9" s="13"/>
      <c r="I9" s="13"/>
      <c r="J9" s="13"/>
      <c r="M9" s="13"/>
      <c r="N9" s="13"/>
    </row>
    <row r="10" spans="2:18" s="1" customFormat="1" ht="19.899999999999999" customHeight="1" thickBot="1" x14ac:dyDescent="0.3">
      <c r="B10" s="116" t="s">
        <v>177</v>
      </c>
      <c r="C10" s="117"/>
      <c r="D10" s="117"/>
      <c r="E10" s="117"/>
      <c r="F10" s="117"/>
      <c r="G10" s="117"/>
      <c r="H10" s="117"/>
      <c r="I10" s="117"/>
      <c r="J10" s="118"/>
    </row>
    <row r="14" spans="2:18" x14ac:dyDescent="0.25">
      <c r="B14" s="152" t="s">
        <v>58</v>
      </c>
      <c r="C14" s="121" t="s">
        <v>171</v>
      </c>
      <c r="D14" s="121" t="s">
        <v>95</v>
      </c>
      <c r="E14" s="121"/>
      <c r="F14" s="121"/>
      <c r="I14" s="192" t="s">
        <v>172</v>
      </c>
      <c r="J14" s="193"/>
      <c r="K14" s="194"/>
    </row>
    <row r="15" spans="2:18" ht="36" x14ac:dyDescent="0.25">
      <c r="B15" s="152"/>
      <c r="C15" s="121"/>
      <c r="D15" s="60" t="s">
        <v>95</v>
      </c>
      <c r="E15" s="153" t="s">
        <v>173</v>
      </c>
      <c r="F15" s="153"/>
      <c r="I15" s="58" t="s">
        <v>172</v>
      </c>
      <c r="J15" s="185" t="s">
        <v>173</v>
      </c>
      <c r="K15" s="186"/>
    </row>
    <row r="16" spans="2:18" x14ac:dyDescent="0.25">
      <c r="B16" s="152"/>
      <c r="C16" s="121"/>
      <c r="D16" s="26" t="s">
        <v>17</v>
      </c>
      <c r="E16" s="26" t="s">
        <v>17</v>
      </c>
      <c r="F16" s="26" t="s">
        <v>69</v>
      </c>
      <c r="I16" s="27" t="s">
        <v>17</v>
      </c>
      <c r="J16" s="27" t="s">
        <v>17</v>
      </c>
      <c r="K16" s="27" t="s">
        <v>69</v>
      </c>
    </row>
    <row r="17" spans="2:11" x14ac:dyDescent="0.25">
      <c r="B17" s="86"/>
      <c r="C17" s="18" t="s">
        <v>18</v>
      </c>
      <c r="D17" s="206">
        <v>54025</v>
      </c>
      <c r="E17" s="206">
        <v>4302</v>
      </c>
      <c r="F17" s="80">
        <v>7.9629801018047203E-2</v>
      </c>
      <c r="I17" s="206">
        <v>1873</v>
      </c>
      <c r="J17" s="206">
        <v>2</v>
      </c>
      <c r="K17" s="78">
        <v>1.06780565936999E-3</v>
      </c>
    </row>
    <row r="18" spans="2:11" x14ac:dyDescent="0.25">
      <c r="B18" s="89" t="str">
        <f>VLOOKUP(C18,[1]COD_DANE!$B:$C,2,0)</f>
        <v>91</v>
      </c>
      <c r="C18" s="20" t="s">
        <v>19</v>
      </c>
      <c r="D18" s="208">
        <v>33</v>
      </c>
      <c r="E18" s="208">
        <v>1</v>
      </c>
      <c r="F18" s="31">
        <v>3.0303030299999999E-2</v>
      </c>
      <c r="I18" s="208">
        <v>5</v>
      </c>
      <c r="J18" s="208">
        <v>0</v>
      </c>
      <c r="K18" s="32">
        <v>0</v>
      </c>
    </row>
    <row r="19" spans="2:11" x14ac:dyDescent="0.25">
      <c r="B19" s="89" t="str">
        <f>VLOOKUP(C19,[1]COD_DANE!$B:$C,2,0)</f>
        <v>05</v>
      </c>
      <c r="C19" s="20" t="s">
        <v>20</v>
      </c>
      <c r="D19" s="208">
        <v>11881</v>
      </c>
      <c r="E19" s="208">
        <v>1404</v>
      </c>
      <c r="F19" s="31">
        <v>0.118171871</v>
      </c>
      <c r="I19" s="208">
        <v>296</v>
      </c>
      <c r="J19" s="208">
        <v>0</v>
      </c>
      <c r="K19" s="32">
        <v>0</v>
      </c>
    </row>
    <row r="20" spans="2:11" x14ac:dyDescent="0.25">
      <c r="B20" s="89" t="str">
        <f>VLOOKUP(C20,[1]COD_DANE!$B:$C,2,0)</f>
        <v>81</v>
      </c>
      <c r="C20" s="20" t="s">
        <v>21</v>
      </c>
      <c r="D20" s="208">
        <v>279</v>
      </c>
      <c r="E20" s="208">
        <v>16</v>
      </c>
      <c r="F20" s="31">
        <v>5.7347670199999999E-2</v>
      </c>
      <c r="I20" s="208">
        <v>12</v>
      </c>
      <c r="J20" s="208">
        <v>0</v>
      </c>
      <c r="K20" s="32">
        <v>0</v>
      </c>
    </row>
    <row r="21" spans="2:11" ht="24" x14ac:dyDescent="0.25">
      <c r="B21" s="89" t="str">
        <f>VLOOKUP(C21,[1]COD_DANE!$B:$C,2,0)</f>
        <v>88</v>
      </c>
      <c r="C21" s="20" t="s">
        <v>22</v>
      </c>
      <c r="D21" s="208">
        <v>1</v>
      </c>
      <c r="E21" s="208">
        <v>0</v>
      </c>
      <c r="F21" s="31">
        <v>0</v>
      </c>
      <c r="I21" s="208">
        <v>0</v>
      </c>
      <c r="J21" s="208">
        <v>0</v>
      </c>
      <c r="K21" s="32">
        <v>0</v>
      </c>
    </row>
    <row r="22" spans="2:11" x14ac:dyDescent="0.25">
      <c r="B22" s="89" t="str">
        <f>VLOOKUP(C22,[1]COD_DANE!$B:$C,2,0)</f>
        <v>08</v>
      </c>
      <c r="C22" s="20" t="s">
        <v>23</v>
      </c>
      <c r="D22" s="208">
        <v>1359</v>
      </c>
      <c r="E22" s="208">
        <v>85</v>
      </c>
      <c r="F22" s="31">
        <v>6.2545989600000004E-2</v>
      </c>
      <c r="I22" s="208">
        <v>47</v>
      </c>
      <c r="J22" s="208">
        <v>0</v>
      </c>
      <c r="K22" s="32">
        <v>0</v>
      </c>
    </row>
    <row r="23" spans="2:11" x14ac:dyDescent="0.25">
      <c r="B23" s="89" t="str">
        <f>VLOOKUP(C23,[1]COD_DANE!$B:$C,2,0)</f>
        <v>11</v>
      </c>
      <c r="C23" s="20" t="s">
        <v>24</v>
      </c>
      <c r="D23" s="208">
        <v>5370</v>
      </c>
      <c r="E23" s="208">
        <v>443</v>
      </c>
      <c r="F23" s="31">
        <v>8.2495344499999998E-2</v>
      </c>
      <c r="I23" s="208">
        <v>147</v>
      </c>
      <c r="J23" s="208">
        <v>0</v>
      </c>
      <c r="K23" s="32">
        <v>0</v>
      </c>
    </row>
    <row r="24" spans="2:11" x14ac:dyDescent="0.25">
      <c r="B24" s="89" t="str">
        <f>VLOOKUP(C24,[1]COD_DANE!$B:$C,2,0)</f>
        <v>13</v>
      </c>
      <c r="C24" s="20" t="s">
        <v>25</v>
      </c>
      <c r="D24" s="208">
        <v>1328</v>
      </c>
      <c r="E24" s="208">
        <v>87</v>
      </c>
      <c r="F24" s="31">
        <v>6.5512048099999998E-2</v>
      </c>
      <c r="I24" s="208">
        <v>40</v>
      </c>
      <c r="J24" s="208">
        <v>0</v>
      </c>
      <c r="K24" s="32">
        <v>0</v>
      </c>
    </row>
    <row r="25" spans="2:11" x14ac:dyDescent="0.25">
      <c r="B25" s="89" t="str">
        <f>VLOOKUP(C25,[1]COD_DANE!$B:$C,2,0)</f>
        <v>15</v>
      </c>
      <c r="C25" s="20" t="s">
        <v>26</v>
      </c>
      <c r="D25" s="208">
        <v>850</v>
      </c>
      <c r="E25" s="208">
        <v>51</v>
      </c>
      <c r="F25" s="31">
        <v>0.06</v>
      </c>
      <c r="I25" s="208">
        <v>36</v>
      </c>
      <c r="J25" s="208">
        <v>0</v>
      </c>
      <c r="K25" s="32">
        <v>0</v>
      </c>
    </row>
    <row r="26" spans="2:11" x14ac:dyDescent="0.25">
      <c r="B26" s="89" t="str">
        <f>VLOOKUP(C26,[1]COD_DANE!$B:$C,2,0)</f>
        <v>17</v>
      </c>
      <c r="C26" s="20" t="s">
        <v>27</v>
      </c>
      <c r="D26" s="208">
        <v>608</v>
      </c>
      <c r="E26" s="208">
        <v>31</v>
      </c>
      <c r="F26" s="31">
        <v>5.0986842099999999E-2</v>
      </c>
      <c r="I26" s="208">
        <v>30</v>
      </c>
      <c r="J26" s="208">
        <v>0</v>
      </c>
      <c r="K26" s="32">
        <v>0</v>
      </c>
    </row>
    <row r="27" spans="2:11" x14ac:dyDescent="0.25">
      <c r="B27" s="89" t="str">
        <f>VLOOKUP(C27,[1]COD_DANE!$B:$C,2,0)</f>
        <v>18</v>
      </c>
      <c r="C27" s="20" t="s">
        <v>28</v>
      </c>
      <c r="D27" s="208">
        <v>1255</v>
      </c>
      <c r="E27" s="208">
        <v>84</v>
      </c>
      <c r="F27" s="31">
        <v>6.6932270899999993E-2</v>
      </c>
      <c r="I27" s="208">
        <v>39</v>
      </c>
      <c r="J27" s="208">
        <v>0</v>
      </c>
      <c r="K27" s="32">
        <v>0</v>
      </c>
    </row>
    <row r="28" spans="2:11" x14ac:dyDescent="0.25">
      <c r="B28" s="89" t="str">
        <f>VLOOKUP(C28,[1]COD_DANE!$B:$C,2,0)</f>
        <v>85</v>
      </c>
      <c r="C28" s="20" t="s">
        <v>29</v>
      </c>
      <c r="D28" s="208">
        <v>916</v>
      </c>
      <c r="E28" s="208">
        <v>49</v>
      </c>
      <c r="F28" s="31">
        <v>5.3493449700000001E-2</v>
      </c>
      <c r="I28" s="208">
        <v>32</v>
      </c>
      <c r="J28" s="208">
        <v>0</v>
      </c>
      <c r="K28" s="32">
        <v>0</v>
      </c>
    </row>
    <row r="29" spans="2:11" x14ac:dyDescent="0.25">
      <c r="B29" s="89" t="str">
        <f>VLOOKUP(C29,[1]COD_DANE!$B:$C,2,0)</f>
        <v>19</v>
      </c>
      <c r="C29" s="20" t="s">
        <v>30</v>
      </c>
      <c r="D29" s="208">
        <v>1056</v>
      </c>
      <c r="E29" s="208">
        <v>33</v>
      </c>
      <c r="F29" s="31">
        <v>3.125E-2</v>
      </c>
      <c r="I29" s="208">
        <v>90</v>
      </c>
      <c r="J29" s="208">
        <v>0</v>
      </c>
      <c r="K29" s="32">
        <v>0</v>
      </c>
    </row>
    <row r="30" spans="2:11" x14ac:dyDescent="0.25">
      <c r="B30" s="89" t="str">
        <f>VLOOKUP(C30,[1]COD_DANE!$B:$C,2,0)</f>
        <v>20</v>
      </c>
      <c r="C30" s="20" t="s">
        <v>31</v>
      </c>
      <c r="D30" s="208">
        <v>2958</v>
      </c>
      <c r="E30" s="208">
        <v>176</v>
      </c>
      <c r="F30" s="31">
        <v>5.94996619E-2</v>
      </c>
      <c r="I30" s="208">
        <v>62</v>
      </c>
      <c r="J30" s="208">
        <v>0</v>
      </c>
      <c r="K30" s="32">
        <v>0</v>
      </c>
    </row>
    <row r="31" spans="2:11" x14ac:dyDescent="0.25">
      <c r="B31" s="89" t="str">
        <f>VLOOKUP(C31,[1]COD_DANE!$B:$C,2,0)</f>
        <v>27</v>
      </c>
      <c r="C31" s="20" t="s">
        <v>32</v>
      </c>
      <c r="D31" s="208">
        <v>813</v>
      </c>
      <c r="E31" s="208">
        <v>33</v>
      </c>
      <c r="F31" s="31">
        <v>4.0590405900000001E-2</v>
      </c>
      <c r="I31" s="208">
        <v>83</v>
      </c>
      <c r="J31" s="208">
        <v>0</v>
      </c>
      <c r="K31" s="32">
        <v>0</v>
      </c>
    </row>
    <row r="32" spans="2:11" x14ac:dyDescent="0.25">
      <c r="B32" s="89" t="str">
        <f>VLOOKUP(C32,[1]COD_DANE!$B:$C,2,0)</f>
        <v>23</v>
      </c>
      <c r="C32" s="20" t="s">
        <v>33</v>
      </c>
      <c r="D32" s="208">
        <v>3112</v>
      </c>
      <c r="E32" s="208">
        <v>258</v>
      </c>
      <c r="F32" s="31">
        <v>8.2904884299999995E-2</v>
      </c>
      <c r="I32" s="208">
        <v>36</v>
      </c>
      <c r="J32" s="208">
        <v>1</v>
      </c>
      <c r="K32" s="32">
        <v>2.7777777699999999E-2</v>
      </c>
    </row>
    <row r="33" spans="2:11" x14ac:dyDescent="0.25">
      <c r="B33" s="89" t="str">
        <f>VLOOKUP(C33,[1]COD_DANE!$B:$C,2,0)</f>
        <v>25</v>
      </c>
      <c r="C33" s="20" t="s">
        <v>34</v>
      </c>
      <c r="D33" s="208">
        <v>1829</v>
      </c>
      <c r="E33" s="208">
        <v>94</v>
      </c>
      <c r="F33" s="31">
        <v>5.1394204399999997E-2</v>
      </c>
      <c r="I33" s="208">
        <v>83</v>
      </c>
      <c r="J33" s="208">
        <v>0</v>
      </c>
      <c r="K33" s="32">
        <v>0</v>
      </c>
    </row>
    <row r="34" spans="2:11" x14ac:dyDescent="0.25">
      <c r="B34" s="89" t="str">
        <f>VLOOKUP(C34,[1]COD_DANE!$B:$C,2,0)</f>
        <v>94</v>
      </c>
      <c r="C34" s="20" t="s">
        <v>35</v>
      </c>
      <c r="D34" s="208">
        <v>53</v>
      </c>
      <c r="E34" s="208">
        <v>1</v>
      </c>
      <c r="F34" s="31">
        <v>1.8867924500000001E-2</v>
      </c>
      <c r="I34" s="208">
        <v>1</v>
      </c>
      <c r="J34" s="208">
        <v>0</v>
      </c>
      <c r="K34" s="32">
        <v>0</v>
      </c>
    </row>
    <row r="35" spans="2:11" x14ac:dyDescent="0.25">
      <c r="B35" s="89" t="str">
        <f>VLOOKUP(C35,[1]COD_DANE!$B:$C,2,0)</f>
        <v>95</v>
      </c>
      <c r="C35" s="20" t="s">
        <v>36</v>
      </c>
      <c r="D35" s="208">
        <v>261</v>
      </c>
      <c r="E35" s="208">
        <v>7</v>
      </c>
      <c r="F35" s="31">
        <v>2.68199233E-2</v>
      </c>
      <c r="I35" s="208">
        <v>23</v>
      </c>
      <c r="J35" s="208">
        <v>0</v>
      </c>
      <c r="K35" s="32">
        <v>0</v>
      </c>
    </row>
    <row r="36" spans="2:11" x14ac:dyDescent="0.25">
      <c r="B36" s="89" t="str">
        <f>VLOOKUP(C36,[1]COD_DANE!$B:$C,2,0)</f>
        <v>41</v>
      </c>
      <c r="C36" s="20" t="s">
        <v>37</v>
      </c>
      <c r="D36" s="208">
        <v>1334</v>
      </c>
      <c r="E36" s="208">
        <v>95</v>
      </c>
      <c r="F36" s="31">
        <v>7.1214392799999998E-2</v>
      </c>
      <c r="I36" s="208">
        <v>75</v>
      </c>
      <c r="J36" s="208">
        <v>1</v>
      </c>
      <c r="K36" s="32">
        <v>1.33333333E-2</v>
      </c>
    </row>
    <row r="37" spans="2:11" x14ac:dyDescent="0.25">
      <c r="B37" s="89" t="str">
        <f>VLOOKUP(C37,[1]COD_DANE!$B:$C,2,0)</f>
        <v>44</v>
      </c>
      <c r="C37" s="20" t="s">
        <v>38</v>
      </c>
      <c r="D37" s="208">
        <v>403</v>
      </c>
      <c r="E37" s="208">
        <v>21</v>
      </c>
      <c r="F37" s="31">
        <v>5.2109181099999999E-2</v>
      </c>
      <c r="I37" s="208">
        <v>8</v>
      </c>
      <c r="J37" s="208">
        <v>0</v>
      </c>
      <c r="K37" s="32">
        <v>0</v>
      </c>
    </row>
    <row r="38" spans="2:11" x14ac:dyDescent="0.25">
      <c r="B38" s="89" t="str">
        <f>VLOOKUP(C38,[1]COD_DANE!$B:$C,2,0)</f>
        <v>47</v>
      </c>
      <c r="C38" s="20" t="s">
        <v>39</v>
      </c>
      <c r="D38" s="208">
        <v>1959</v>
      </c>
      <c r="E38" s="208">
        <v>111</v>
      </c>
      <c r="F38" s="31">
        <v>5.6661561999999999E-2</v>
      </c>
      <c r="I38" s="208">
        <v>22</v>
      </c>
      <c r="J38" s="208">
        <v>0</v>
      </c>
      <c r="K38" s="32">
        <v>0</v>
      </c>
    </row>
    <row r="39" spans="2:11" x14ac:dyDescent="0.25">
      <c r="B39" s="89" t="str">
        <f>VLOOKUP(C39,[1]COD_DANE!$B:$C,2,0)</f>
        <v>50</v>
      </c>
      <c r="C39" s="20" t="s">
        <v>40</v>
      </c>
      <c r="D39" s="208">
        <v>3301</v>
      </c>
      <c r="E39" s="208">
        <v>121</v>
      </c>
      <c r="F39" s="31">
        <v>3.6655558900000003E-2</v>
      </c>
      <c r="I39" s="208">
        <v>88</v>
      </c>
      <c r="J39" s="208">
        <v>0</v>
      </c>
      <c r="K39" s="32">
        <v>0</v>
      </c>
    </row>
    <row r="40" spans="2:11" x14ac:dyDescent="0.25">
      <c r="B40" s="89" t="str">
        <f>VLOOKUP(C40,[1]COD_DANE!$B:$C,2,0)</f>
        <v>52</v>
      </c>
      <c r="C40" s="20" t="s">
        <v>41</v>
      </c>
      <c r="D40" s="208">
        <v>693</v>
      </c>
      <c r="E40" s="208">
        <v>72</v>
      </c>
      <c r="F40" s="31">
        <v>0.1038961038</v>
      </c>
      <c r="I40" s="208">
        <v>37</v>
      </c>
      <c r="J40" s="208">
        <v>0</v>
      </c>
      <c r="K40" s="32">
        <v>0</v>
      </c>
    </row>
    <row r="41" spans="2:11" x14ac:dyDescent="0.25">
      <c r="B41" s="89" t="str">
        <f>VLOOKUP(C41,[1]COD_DANE!$B:$C,2,0)</f>
        <v>54</v>
      </c>
      <c r="C41" s="20" t="s">
        <v>42</v>
      </c>
      <c r="D41" s="208">
        <v>1352</v>
      </c>
      <c r="E41" s="208">
        <v>113</v>
      </c>
      <c r="F41" s="31">
        <v>8.3579881600000003E-2</v>
      </c>
      <c r="I41" s="208">
        <v>89</v>
      </c>
      <c r="J41" s="208">
        <v>0</v>
      </c>
      <c r="K41" s="32">
        <v>0</v>
      </c>
    </row>
    <row r="42" spans="2:11" x14ac:dyDescent="0.25">
      <c r="B42" s="89" t="str">
        <f>VLOOKUP(C42,[1]COD_DANE!$B:$C,2,0)</f>
        <v>86</v>
      </c>
      <c r="C42" s="20" t="s">
        <v>43</v>
      </c>
      <c r="D42" s="208">
        <v>624</v>
      </c>
      <c r="E42" s="208">
        <v>27</v>
      </c>
      <c r="F42" s="31">
        <v>4.3269230700000001E-2</v>
      </c>
      <c r="I42" s="208">
        <v>24</v>
      </c>
      <c r="J42" s="208">
        <v>0</v>
      </c>
      <c r="K42" s="32">
        <v>0</v>
      </c>
    </row>
    <row r="43" spans="2:11" x14ac:dyDescent="0.25">
      <c r="B43" s="89" t="str">
        <f>VLOOKUP(C43,[1]COD_DANE!$B:$C,2,0)</f>
        <v>63</v>
      </c>
      <c r="C43" s="20" t="s">
        <v>44</v>
      </c>
      <c r="D43" s="208">
        <v>460</v>
      </c>
      <c r="E43" s="208">
        <v>23</v>
      </c>
      <c r="F43" s="31">
        <v>0.05</v>
      </c>
      <c r="I43" s="208">
        <v>27</v>
      </c>
      <c r="J43" s="208">
        <v>0</v>
      </c>
      <c r="K43" s="32">
        <v>0</v>
      </c>
    </row>
    <row r="44" spans="2:11" x14ac:dyDescent="0.25">
      <c r="B44" s="89" t="str">
        <f>VLOOKUP(C44,[1]COD_DANE!$B:$C,2,0)</f>
        <v>66</v>
      </c>
      <c r="C44" s="20" t="s">
        <v>45</v>
      </c>
      <c r="D44" s="208">
        <v>1044</v>
      </c>
      <c r="E44" s="208">
        <v>73</v>
      </c>
      <c r="F44" s="31">
        <v>6.9923371600000006E-2</v>
      </c>
      <c r="I44" s="208">
        <v>45</v>
      </c>
      <c r="J44" s="208">
        <v>0</v>
      </c>
      <c r="K44" s="32">
        <v>0</v>
      </c>
    </row>
    <row r="45" spans="2:11" x14ac:dyDescent="0.25">
      <c r="B45" s="89" t="str">
        <f>VLOOKUP(C45,[1]COD_DANE!$B:$C,2,0)</f>
        <v>68</v>
      </c>
      <c r="C45" s="20" t="s">
        <v>46</v>
      </c>
      <c r="D45" s="208">
        <v>2427</v>
      </c>
      <c r="E45" s="208">
        <v>237</v>
      </c>
      <c r="F45" s="31">
        <v>9.7651421500000002E-2</v>
      </c>
      <c r="I45" s="208">
        <v>134</v>
      </c>
      <c r="J45" s="208">
        <v>0</v>
      </c>
      <c r="K45" s="32">
        <v>0</v>
      </c>
    </row>
    <row r="46" spans="2:11" x14ac:dyDescent="0.25">
      <c r="B46" s="89" t="str">
        <f>VLOOKUP(C46,[1]COD_DANE!$B:$C,2,0)</f>
        <v>70</v>
      </c>
      <c r="C46" s="20" t="s">
        <v>47</v>
      </c>
      <c r="D46" s="208">
        <v>857</v>
      </c>
      <c r="E46" s="208">
        <v>62</v>
      </c>
      <c r="F46" s="31">
        <v>7.2345390800000006E-2</v>
      </c>
      <c r="I46" s="208">
        <v>15</v>
      </c>
      <c r="J46" s="208">
        <v>0</v>
      </c>
      <c r="K46" s="32">
        <v>0</v>
      </c>
    </row>
    <row r="47" spans="2:11" x14ac:dyDescent="0.25">
      <c r="B47" s="89" t="str">
        <f>VLOOKUP(C47,[1]COD_DANE!$B:$C,2,0)</f>
        <v>73</v>
      </c>
      <c r="C47" s="20" t="s">
        <v>48</v>
      </c>
      <c r="D47" s="208">
        <v>1382</v>
      </c>
      <c r="E47" s="208">
        <v>106</v>
      </c>
      <c r="F47" s="31">
        <v>7.6700434100000006E-2</v>
      </c>
      <c r="I47" s="208">
        <v>74</v>
      </c>
      <c r="J47" s="208">
        <v>0</v>
      </c>
      <c r="K47" s="32">
        <v>0</v>
      </c>
    </row>
    <row r="48" spans="2:11" x14ac:dyDescent="0.25">
      <c r="B48" s="89" t="str">
        <f>VLOOKUP(C48,[1]COD_DANE!$B:$C,2,0)</f>
        <v>76</v>
      </c>
      <c r="C48" s="20" t="s">
        <v>49</v>
      </c>
      <c r="D48" s="208">
        <v>2936</v>
      </c>
      <c r="E48" s="208">
        <v>324</v>
      </c>
      <c r="F48" s="31">
        <v>0.11035422340000001</v>
      </c>
      <c r="I48" s="208">
        <v>169</v>
      </c>
      <c r="J48" s="208">
        <v>0</v>
      </c>
      <c r="K48" s="32">
        <v>0</v>
      </c>
    </row>
    <row r="49" spans="2:11" x14ac:dyDescent="0.25">
      <c r="B49" s="89" t="str">
        <f>VLOOKUP(C49,[1]COD_DANE!$B:$C,2,0)</f>
        <v>97</v>
      </c>
      <c r="C49" s="20" t="s">
        <v>50</v>
      </c>
      <c r="D49" s="208">
        <v>75</v>
      </c>
      <c r="E49" s="208">
        <v>1</v>
      </c>
      <c r="F49" s="31">
        <v>1.33333333E-2</v>
      </c>
      <c r="I49" s="208">
        <v>1</v>
      </c>
      <c r="J49" s="208">
        <v>0</v>
      </c>
      <c r="K49" s="32">
        <v>0</v>
      </c>
    </row>
    <row r="50" spans="2:11" x14ac:dyDescent="0.25">
      <c r="B50" s="89">
        <v>99</v>
      </c>
      <c r="C50" s="20" t="s">
        <v>51</v>
      </c>
      <c r="D50" s="208">
        <v>82</v>
      </c>
      <c r="E50" s="208">
        <v>1</v>
      </c>
      <c r="F50" s="31">
        <v>1.21951219E-2</v>
      </c>
      <c r="I50" s="208">
        <v>3</v>
      </c>
      <c r="J50" s="208">
        <v>0</v>
      </c>
      <c r="K50" s="32">
        <v>0</v>
      </c>
    </row>
    <row r="51" spans="2:11" x14ac:dyDescent="0.25">
      <c r="B51" s="19"/>
      <c r="C51" s="20" t="s">
        <v>52</v>
      </c>
      <c r="D51" s="208">
        <v>1134</v>
      </c>
      <c r="E51" s="208">
        <v>62</v>
      </c>
      <c r="F51" s="31">
        <v>5.4673721299999999E-2</v>
      </c>
      <c r="I51" s="208">
        <v>0</v>
      </c>
      <c r="J51" s="208">
        <v>0</v>
      </c>
      <c r="K51" s="32">
        <v>0</v>
      </c>
    </row>
    <row r="52" spans="2:11" x14ac:dyDescent="0.25">
      <c r="C52" s="1"/>
      <c r="D52" s="1"/>
      <c r="E52" s="1"/>
      <c r="F52" s="1"/>
    </row>
    <row r="53" spans="2:11" x14ac:dyDescent="0.25">
      <c r="C53" s="1"/>
      <c r="D53" s="1"/>
      <c r="E53" s="1"/>
      <c r="F53" s="1"/>
    </row>
    <row r="54" spans="2:11" x14ac:dyDescent="0.25">
      <c r="B54" s="152" t="s">
        <v>58</v>
      </c>
      <c r="C54" s="121" t="s">
        <v>174</v>
      </c>
      <c r="D54" s="121" t="s">
        <v>141</v>
      </c>
      <c r="E54" s="121"/>
      <c r="F54" s="121"/>
      <c r="I54" s="192" t="s">
        <v>172</v>
      </c>
      <c r="J54" s="193"/>
      <c r="K54" s="194"/>
    </row>
    <row r="55" spans="2:11" ht="36" x14ac:dyDescent="0.25">
      <c r="B55" s="152"/>
      <c r="C55" s="121"/>
      <c r="D55" s="60" t="s">
        <v>95</v>
      </c>
      <c r="E55" s="153" t="s">
        <v>173</v>
      </c>
      <c r="F55" s="153"/>
      <c r="I55" s="58" t="s">
        <v>172</v>
      </c>
      <c r="J55" s="185" t="s">
        <v>173</v>
      </c>
      <c r="K55" s="186"/>
    </row>
    <row r="56" spans="2:11" x14ac:dyDescent="0.25">
      <c r="B56" s="152"/>
      <c r="C56" s="121"/>
      <c r="D56" s="26" t="s">
        <v>17</v>
      </c>
      <c r="E56" s="26" t="s">
        <v>17</v>
      </c>
      <c r="F56" s="27" t="s">
        <v>69</v>
      </c>
      <c r="I56" s="27" t="s">
        <v>17</v>
      </c>
      <c r="J56" s="27" t="s">
        <v>17</v>
      </c>
      <c r="K56" s="27" t="s">
        <v>69</v>
      </c>
    </row>
    <row r="57" spans="2:11" x14ac:dyDescent="0.25">
      <c r="B57" s="86"/>
      <c r="C57" s="18" t="s">
        <v>18</v>
      </c>
      <c r="D57" s="206">
        <v>46484</v>
      </c>
      <c r="E57" s="206">
        <v>4218</v>
      </c>
      <c r="F57" s="78">
        <v>9.0740900094656199E-2</v>
      </c>
      <c r="I57" s="206">
        <v>1473</v>
      </c>
      <c r="J57" s="206">
        <v>2</v>
      </c>
      <c r="K57" s="80">
        <v>1.3577732518669399E-3</v>
      </c>
    </row>
    <row r="58" spans="2:11" x14ac:dyDescent="0.25">
      <c r="B58" s="89" t="str">
        <f>VLOOKUP(C58,[1]COD_DANE!$B:$C,2,0)</f>
        <v>91</v>
      </c>
      <c r="C58" s="20" t="s">
        <v>19</v>
      </c>
      <c r="D58" s="208">
        <v>30</v>
      </c>
      <c r="E58" s="208">
        <v>1</v>
      </c>
      <c r="F58" s="32">
        <v>3.3333333299999997E-2</v>
      </c>
      <c r="I58" s="208">
        <v>4</v>
      </c>
      <c r="J58" s="208">
        <v>0</v>
      </c>
      <c r="K58" s="31">
        <v>0</v>
      </c>
    </row>
    <row r="59" spans="2:11" x14ac:dyDescent="0.25">
      <c r="B59" s="89" t="str">
        <f>VLOOKUP(C59,[1]COD_DANE!$B:$C,2,0)</f>
        <v>05</v>
      </c>
      <c r="C59" s="20" t="s">
        <v>20</v>
      </c>
      <c r="D59" s="208">
        <v>10665</v>
      </c>
      <c r="E59" s="208">
        <v>1392</v>
      </c>
      <c r="F59" s="32">
        <v>0.1305203938</v>
      </c>
      <c r="I59" s="208">
        <v>220</v>
      </c>
      <c r="J59" s="208">
        <v>0</v>
      </c>
      <c r="K59" s="31">
        <v>0</v>
      </c>
    </row>
    <row r="60" spans="2:11" x14ac:dyDescent="0.25">
      <c r="B60" s="89" t="str">
        <f>VLOOKUP(C60,[1]COD_DANE!$B:$C,2,0)</f>
        <v>81</v>
      </c>
      <c r="C60" s="20" t="s">
        <v>21</v>
      </c>
      <c r="D60" s="208">
        <v>207</v>
      </c>
      <c r="E60" s="208">
        <v>15</v>
      </c>
      <c r="F60" s="32">
        <v>7.2463768100000006E-2</v>
      </c>
      <c r="I60" s="208">
        <v>10</v>
      </c>
      <c r="J60" s="208">
        <v>0</v>
      </c>
      <c r="K60" s="31">
        <v>0</v>
      </c>
    </row>
    <row r="61" spans="2:11" ht="24" x14ac:dyDescent="0.25">
      <c r="B61" s="89" t="str">
        <f>VLOOKUP(C61,[1]COD_DANE!$B:$C,2,0)</f>
        <v>88</v>
      </c>
      <c r="C61" s="20" t="s">
        <v>22</v>
      </c>
      <c r="D61" s="208">
        <v>1</v>
      </c>
      <c r="E61" s="208">
        <v>0</v>
      </c>
      <c r="F61" s="32">
        <v>0</v>
      </c>
      <c r="I61" s="208">
        <v>0</v>
      </c>
      <c r="J61" s="208">
        <v>0</v>
      </c>
      <c r="K61" s="31">
        <v>0</v>
      </c>
    </row>
    <row r="62" spans="2:11" x14ac:dyDescent="0.25">
      <c r="B62" s="89" t="str">
        <f>VLOOKUP(C62,[1]COD_DANE!$B:$C,2,0)</f>
        <v>08</v>
      </c>
      <c r="C62" s="20" t="s">
        <v>23</v>
      </c>
      <c r="D62" s="208">
        <v>1252</v>
      </c>
      <c r="E62" s="208">
        <v>83</v>
      </c>
      <c r="F62" s="32">
        <v>6.6293929700000004E-2</v>
      </c>
      <c r="I62" s="208">
        <v>43</v>
      </c>
      <c r="J62" s="208">
        <v>0</v>
      </c>
      <c r="K62" s="31">
        <v>0</v>
      </c>
    </row>
    <row r="63" spans="2:11" x14ac:dyDescent="0.25">
      <c r="B63" s="89" t="str">
        <f>VLOOKUP(C63,[1]COD_DANE!$B:$C,2,0)</f>
        <v>11</v>
      </c>
      <c r="C63" s="20" t="s">
        <v>24</v>
      </c>
      <c r="D63" s="208">
        <v>4485</v>
      </c>
      <c r="E63" s="208">
        <v>425</v>
      </c>
      <c r="F63" s="32">
        <v>9.4760312099999994E-2</v>
      </c>
      <c r="I63" s="208">
        <v>122</v>
      </c>
      <c r="J63" s="208">
        <v>0</v>
      </c>
      <c r="K63" s="31">
        <v>0</v>
      </c>
    </row>
    <row r="64" spans="2:11" x14ac:dyDescent="0.25">
      <c r="B64" s="89" t="str">
        <f>VLOOKUP(C64,[1]COD_DANE!$B:$C,2,0)</f>
        <v>13</v>
      </c>
      <c r="C64" s="20" t="s">
        <v>25</v>
      </c>
      <c r="D64" s="208">
        <v>1151</v>
      </c>
      <c r="E64" s="208">
        <v>85</v>
      </c>
      <c r="F64" s="32">
        <v>7.38488271E-2</v>
      </c>
      <c r="I64" s="208">
        <v>33</v>
      </c>
      <c r="J64" s="208">
        <v>0</v>
      </c>
      <c r="K64" s="31">
        <v>0</v>
      </c>
    </row>
    <row r="65" spans="2:11" x14ac:dyDescent="0.25">
      <c r="B65" s="89" t="str">
        <f>VLOOKUP(C65,[1]COD_DANE!$B:$C,2,0)</f>
        <v>15</v>
      </c>
      <c r="C65" s="20" t="s">
        <v>26</v>
      </c>
      <c r="D65" s="208">
        <v>739</v>
      </c>
      <c r="E65" s="208">
        <v>51</v>
      </c>
      <c r="F65" s="32">
        <v>6.9012178600000001E-2</v>
      </c>
      <c r="I65" s="208">
        <v>30</v>
      </c>
      <c r="J65" s="208">
        <v>0</v>
      </c>
      <c r="K65" s="31">
        <v>0</v>
      </c>
    </row>
    <row r="66" spans="2:11" x14ac:dyDescent="0.25">
      <c r="B66" s="89" t="str">
        <f>VLOOKUP(C66,[1]COD_DANE!$B:$C,2,0)</f>
        <v>17</v>
      </c>
      <c r="C66" s="20" t="s">
        <v>27</v>
      </c>
      <c r="D66" s="208">
        <v>499</v>
      </c>
      <c r="E66" s="208">
        <v>31</v>
      </c>
      <c r="F66" s="32">
        <v>6.2124248399999998E-2</v>
      </c>
      <c r="I66" s="208">
        <v>24</v>
      </c>
      <c r="J66" s="208">
        <v>0</v>
      </c>
      <c r="K66" s="31">
        <v>0</v>
      </c>
    </row>
    <row r="67" spans="2:11" x14ac:dyDescent="0.25">
      <c r="B67" s="89" t="str">
        <f>VLOOKUP(C67,[1]COD_DANE!$B:$C,2,0)</f>
        <v>18</v>
      </c>
      <c r="C67" s="20" t="s">
        <v>28</v>
      </c>
      <c r="D67" s="208">
        <v>967</v>
      </c>
      <c r="E67" s="208">
        <v>78</v>
      </c>
      <c r="F67" s="32">
        <v>8.0661840700000001E-2</v>
      </c>
      <c r="I67" s="208">
        <v>28</v>
      </c>
      <c r="J67" s="208">
        <v>0</v>
      </c>
      <c r="K67" s="31">
        <v>0</v>
      </c>
    </row>
    <row r="68" spans="2:11" x14ac:dyDescent="0.25">
      <c r="B68" s="89" t="str">
        <f>VLOOKUP(C68,[1]COD_DANE!$B:$C,2,0)</f>
        <v>85</v>
      </c>
      <c r="C68" s="20" t="s">
        <v>29</v>
      </c>
      <c r="D68" s="208">
        <v>751</v>
      </c>
      <c r="E68" s="208">
        <v>49</v>
      </c>
      <c r="F68" s="32">
        <v>6.5246338200000004E-2</v>
      </c>
      <c r="I68" s="208">
        <v>26</v>
      </c>
      <c r="J68" s="208">
        <v>0</v>
      </c>
      <c r="K68" s="31">
        <v>0</v>
      </c>
    </row>
    <row r="69" spans="2:11" x14ac:dyDescent="0.25">
      <c r="B69" s="89" t="str">
        <f>VLOOKUP(C69,[1]COD_DANE!$B:$C,2,0)</f>
        <v>19</v>
      </c>
      <c r="C69" s="20" t="s">
        <v>30</v>
      </c>
      <c r="D69" s="208">
        <v>833</v>
      </c>
      <c r="E69" s="208">
        <v>33</v>
      </c>
      <c r="F69" s="32">
        <v>3.96158463E-2</v>
      </c>
      <c r="I69" s="208">
        <v>62</v>
      </c>
      <c r="J69" s="208">
        <v>0</v>
      </c>
      <c r="K69" s="31">
        <v>0</v>
      </c>
    </row>
    <row r="70" spans="2:11" x14ac:dyDescent="0.25">
      <c r="B70" s="89" t="str">
        <f>VLOOKUP(C70,[1]COD_DANE!$B:$C,2,0)</f>
        <v>20</v>
      </c>
      <c r="C70" s="20" t="s">
        <v>31</v>
      </c>
      <c r="D70" s="208">
        <v>2544</v>
      </c>
      <c r="E70" s="208">
        <v>170</v>
      </c>
      <c r="F70" s="32">
        <v>6.6823899300000003E-2</v>
      </c>
      <c r="I70" s="208">
        <v>50</v>
      </c>
      <c r="J70" s="208">
        <v>0</v>
      </c>
      <c r="K70" s="31">
        <v>0</v>
      </c>
    </row>
    <row r="71" spans="2:11" x14ac:dyDescent="0.25">
      <c r="B71" s="89" t="str">
        <f>VLOOKUP(C71,[1]COD_DANE!$B:$C,2,0)</f>
        <v>27</v>
      </c>
      <c r="C71" s="20" t="s">
        <v>32</v>
      </c>
      <c r="D71" s="208">
        <v>694</v>
      </c>
      <c r="E71" s="208">
        <v>33</v>
      </c>
      <c r="F71" s="32">
        <v>4.7550432199999999E-2</v>
      </c>
      <c r="I71" s="208">
        <v>56</v>
      </c>
      <c r="J71" s="208">
        <v>0</v>
      </c>
      <c r="K71" s="31">
        <v>0</v>
      </c>
    </row>
    <row r="72" spans="2:11" x14ac:dyDescent="0.25">
      <c r="B72" s="89" t="str">
        <f>VLOOKUP(C72,[1]COD_DANE!$B:$C,2,0)</f>
        <v>23</v>
      </c>
      <c r="C72" s="20" t="s">
        <v>33</v>
      </c>
      <c r="D72" s="208">
        <v>2898</v>
      </c>
      <c r="E72" s="208">
        <v>254</v>
      </c>
      <c r="F72" s="32">
        <v>8.7646652800000002E-2</v>
      </c>
      <c r="I72" s="208">
        <v>30</v>
      </c>
      <c r="J72" s="208">
        <v>1</v>
      </c>
      <c r="K72" s="31">
        <v>3.3333333299999997E-2</v>
      </c>
    </row>
    <row r="73" spans="2:11" x14ac:dyDescent="0.25">
      <c r="B73" s="89" t="str">
        <f>VLOOKUP(C73,[1]COD_DANE!$B:$C,2,0)</f>
        <v>25</v>
      </c>
      <c r="C73" s="20" t="s">
        <v>34</v>
      </c>
      <c r="D73" s="208">
        <v>1503</v>
      </c>
      <c r="E73" s="208">
        <v>93</v>
      </c>
      <c r="F73" s="32">
        <v>6.1876247500000002E-2</v>
      </c>
      <c r="I73" s="208">
        <v>72</v>
      </c>
      <c r="J73" s="208">
        <v>0</v>
      </c>
      <c r="K73" s="31">
        <v>0</v>
      </c>
    </row>
    <row r="74" spans="2:11" x14ac:dyDescent="0.25">
      <c r="B74" s="89" t="str">
        <f>VLOOKUP(C74,[1]COD_DANE!$B:$C,2,0)</f>
        <v>94</v>
      </c>
      <c r="C74" s="20" t="s">
        <v>35</v>
      </c>
      <c r="D74" s="208">
        <v>41</v>
      </c>
      <c r="E74" s="208">
        <v>1</v>
      </c>
      <c r="F74" s="32">
        <v>2.4390243900000001E-2</v>
      </c>
      <c r="I74" s="208">
        <v>1</v>
      </c>
      <c r="J74" s="208">
        <v>0</v>
      </c>
      <c r="K74" s="31">
        <v>0</v>
      </c>
    </row>
    <row r="75" spans="2:11" x14ac:dyDescent="0.25">
      <c r="B75" s="89" t="str">
        <f>VLOOKUP(C75,[1]COD_DANE!$B:$C,2,0)</f>
        <v>95</v>
      </c>
      <c r="C75" s="20" t="s">
        <v>36</v>
      </c>
      <c r="D75" s="208">
        <v>197</v>
      </c>
      <c r="E75" s="208">
        <v>7</v>
      </c>
      <c r="F75" s="32">
        <v>3.5532994900000003E-2</v>
      </c>
      <c r="I75" s="208">
        <v>15</v>
      </c>
      <c r="J75" s="208">
        <v>0</v>
      </c>
      <c r="K75" s="31">
        <v>0</v>
      </c>
    </row>
    <row r="76" spans="2:11" x14ac:dyDescent="0.25">
      <c r="B76" s="89" t="str">
        <f>VLOOKUP(C76,[1]COD_DANE!$B:$C,2,0)</f>
        <v>41</v>
      </c>
      <c r="C76" s="20" t="s">
        <v>37</v>
      </c>
      <c r="D76" s="208">
        <v>1030</v>
      </c>
      <c r="E76" s="208">
        <v>90</v>
      </c>
      <c r="F76" s="32">
        <v>8.7378640699999996E-2</v>
      </c>
      <c r="I76" s="208">
        <v>53</v>
      </c>
      <c r="J76" s="208">
        <v>1</v>
      </c>
      <c r="K76" s="31">
        <v>1.8867924500000001E-2</v>
      </c>
    </row>
    <row r="77" spans="2:11" x14ac:dyDescent="0.25">
      <c r="B77" s="89" t="str">
        <f>VLOOKUP(C77,[1]COD_DANE!$B:$C,2,0)</f>
        <v>44</v>
      </c>
      <c r="C77" s="20" t="s">
        <v>38</v>
      </c>
      <c r="D77" s="208">
        <v>342</v>
      </c>
      <c r="E77" s="208">
        <v>21</v>
      </c>
      <c r="F77" s="32">
        <v>6.1403508699999998E-2</v>
      </c>
      <c r="I77" s="208">
        <v>5</v>
      </c>
      <c r="J77" s="208">
        <v>0</v>
      </c>
      <c r="K77" s="31">
        <v>0</v>
      </c>
    </row>
    <row r="78" spans="2:11" x14ac:dyDescent="0.25">
      <c r="B78" s="89" t="str">
        <f>VLOOKUP(C78,[1]COD_DANE!$B:$C,2,0)</f>
        <v>47</v>
      </c>
      <c r="C78" s="20" t="s">
        <v>39</v>
      </c>
      <c r="D78" s="208">
        <v>1822</v>
      </c>
      <c r="E78" s="208">
        <v>111</v>
      </c>
      <c r="F78" s="32">
        <v>6.09220636E-2</v>
      </c>
      <c r="I78" s="208">
        <v>21</v>
      </c>
      <c r="J78" s="208">
        <v>0</v>
      </c>
      <c r="K78" s="31">
        <v>0</v>
      </c>
    </row>
    <row r="79" spans="2:11" x14ac:dyDescent="0.25">
      <c r="B79" s="89" t="str">
        <f>VLOOKUP(C79,[1]COD_DANE!$B:$C,2,0)</f>
        <v>50</v>
      </c>
      <c r="C79" s="20" t="s">
        <v>40</v>
      </c>
      <c r="D79" s="208">
        <v>2590</v>
      </c>
      <c r="E79" s="208">
        <v>120</v>
      </c>
      <c r="F79" s="32">
        <v>4.6332046299999999E-2</v>
      </c>
      <c r="I79" s="208">
        <v>69</v>
      </c>
      <c r="J79" s="208">
        <v>0</v>
      </c>
      <c r="K79" s="31">
        <v>0</v>
      </c>
    </row>
    <row r="80" spans="2:11" x14ac:dyDescent="0.25">
      <c r="B80" s="89" t="str">
        <f>VLOOKUP(C80,[1]COD_DANE!$B:$C,2,0)</f>
        <v>52</v>
      </c>
      <c r="C80" s="20" t="s">
        <v>41</v>
      </c>
      <c r="D80" s="208">
        <v>566</v>
      </c>
      <c r="E80" s="208">
        <v>71</v>
      </c>
      <c r="F80" s="32">
        <v>0.1254416961</v>
      </c>
      <c r="I80" s="208">
        <v>29</v>
      </c>
      <c r="J80" s="208">
        <v>0</v>
      </c>
      <c r="K80" s="31">
        <v>0</v>
      </c>
    </row>
    <row r="81" spans="2:11" x14ac:dyDescent="0.25">
      <c r="B81" s="89" t="str">
        <f>VLOOKUP(C81,[1]COD_DANE!$B:$C,2,0)</f>
        <v>54</v>
      </c>
      <c r="C81" s="20" t="s">
        <v>42</v>
      </c>
      <c r="D81" s="208">
        <v>1204</v>
      </c>
      <c r="E81" s="208">
        <v>108</v>
      </c>
      <c r="F81" s="32">
        <v>8.9700996599999999E-2</v>
      </c>
      <c r="I81" s="208">
        <v>69</v>
      </c>
      <c r="J81" s="208">
        <v>0</v>
      </c>
      <c r="K81" s="31">
        <v>0</v>
      </c>
    </row>
    <row r="82" spans="2:11" x14ac:dyDescent="0.25">
      <c r="B82" s="89" t="str">
        <f>VLOOKUP(C82,[1]COD_DANE!$B:$C,2,0)</f>
        <v>86</v>
      </c>
      <c r="C82" s="20" t="s">
        <v>43</v>
      </c>
      <c r="D82" s="208">
        <v>493</v>
      </c>
      <c r="E82" s="208">
        <v>27</v>
      </c>
      <c r="F82" s="32">
        <v>5.47667342E-2</v>
      </c>
      <c r="I82" s="208">
        <v>20</v>
      </c>
      <c r="J82" s="208">
        <v>0</v>
      </c>
      <c r="K82" s="31">
        <v>0</v>
      </c>
    </row>
    <row r="83" spans="2:11" x14ac:dyDescent="0.25">
      <c r="B83" s="89" t="str">
        <f>VLOOKUP(C83,[1]COD_DANE!$B:$C,2,0)</f>
        <v>63</v>
      </c>
      <c r="C83" s="20" t="s">
        <v>44</v>
      </c>
      <c r="D83" s="208">
        <v>364</v>
      </c>
      <c r="E83" s="208">
        <v>21</v>
      </c>
      <c r="F83" s="32">
        <v>5.7692307599999999E-2</v>
      </c>
      <c r="I83" s="208">
        <v>21</v>
      </c>
      <c r="J83" s="208">
        <v>0</v>
      </c>
      <c r="K83" s="31">
        <v>0</v>
      </c>
    </row>
    <row r="84" spans="2:11" x14ac:dyDescent="0.25">
      <c r="B84" s="89" t="str">
        <f>VLOOKUP(C84,[1]COD_DANE!$B:$C,2,0)</f>
        <v>66</v>
      </c>
      <c r="C84" s="20" t="s">
        <v>45</v>
      </c>
      <c r="D84" s="208">
        <v>879</v>
      </c>
      <c r="E84" s="208">
        <v>72</v>
      </c>
      <c r="F84" s="32">
        <v>8.1911262700000001E-2</v>
      </c>
      <c r="I84" s="208">
        <v>35</v>
      </c>
      <c r="J84" s="208">
        <v>0</v>
      </c>
      <c r="K84" s="31">
        <v>0</v>
      </c>
    </row>
    <row r="85" spans="2:11" x14ac:dyDescent="0.25">
      <c r="B85" s="89" t="str">
        <f>VLOOKUP(C85,[1]COD_DANE!$B:$C,2,0)</f>
        <v>68</v>
      </c>
      <c r="C85" s="20" t="s">
        <v>46</v>
      </c>
      <c r="D85" s="208">
        <v>2109</v>
      </c>
      <c r="E85" s="208">
        <v>231</v>
      </c>
      <c r="F85" s="32">
        <v>0.1095305832</v>
      </c>
      <c r="I85" s="208">
        <v>123</v>
      </c>
      <c r="J85" s="208">
        <v>0</v>
      </c>
      <c r="K85" s="31">
        <v>0</v>
      </c>
    </row>
    <row r="86" spans="2:11" x14ac:dyDescent="0.25">
      <c r="B86" s="89" t="str">
        <f>VLOOKUP(C86,[1]COD_DANE!$B:$C,2,0)</f>
        <v>70</v>
      </c>
      <c r="C86" s="20" t="s">
        <v>47</v>
      </c>
      <c r="D86" s="208">
        <v>775</v>
      </c>
      <c r="E86" s="208">
        <v>62</v>
      </c>
      <c r="F86" s="32">
        <v>0.08</v>
      </c>
      <c r="I86" s="208">
        <v>10</v>
      </c>
      <c r="J86" s="208">
        <v>0</v>
      </c>
      <c r="K86" s="31">
        <v>0</v>
      </c>
    </row>
    <row r="87" spans="2:11" x14ac:dyDescent="0.25">
      <c r="B87" s="89" t="str">
        <f>VLOOKUP(C87,[1]COD_DANE!$B:$C,2,0)</f>
        <v>73</v>
      </c>
      <c r="C87" s="20" t="s">
        <v>48</v>
      </c>
      <c r="D87" s="208">
        <v>1141</v>
      </c>
      <c r="E87" s="208">
        <v>102</v>
      </c>
      <c r="F87" s="32">
        <v>8.9395267299999998E-2</v>
      </c>
      <c r="I87" s="208">
        <v>59</v>
      </c>
      <c r="J87" s="208">
        <v>0</v>
      </c>
      <c r="K87" s="31">
        <v>0</v>
      </c>
    </row>
    <row r="88" spans="2:11" x14ac:dyDescent="0.25">
      <c r="B88" s="89" t="str">
        <f>VLOOKUP(C88,[1]COD_DANE!$B:$C,2,0)</f>
        <v>76</v>
      </c>
      <c r="C88" s="20" t="s">
        <v>49</v>
      </c>
      <c r="D88" s="208">
        <v>2517</v>
      </c>
      <c r="E88" s="208">
        <v>318</v>
      </c>
      <c r="F88" s="32">
        <v>0.12634088199999999</v>
      </c>
      <c r="I88" s="208">
        <v>131</v>
      </c>
      <c r="J88" s="208">
        <v>0</v>
      </c>
      <c r="K88" s="31">
        <v>0</v>
      </c>
    </row>
    <row r="89" spans="2:11" x14ac:dyDescent="0.25">
      <c r="B89" s="89" t="str">
        <f>VLOOKUP(C89,[1]COD_DANE!$B:$C,2,0)</f>
        <v>97</v>
      </c>
      <c r="C89" s="20" t="s">
        <v>50</v>
      </c>
      <c r="D89" s="208">
        <v>58</v>
      </c>
      <c r="E89" s="208">
        <v>1</v>
      </c>
      <c r="F89" s="32">
        <v>1.7241379300000002E-2</v>
      </c>
      <c r="I89" s="208">
        <v>0</v>
      </c>
      <c r="J89" s="208">
        <v>0</v>
      </c>
      <c r="K89" s="31">
        <v>0</v>
      </c>
    </row>
    <row r="90" spans="2:11" x14ac:dyDescent="0.25">
      <c r="B90" s="89">
        <v>99</v>
      </c>
      <c r="C90" s="20" t="s">
        <v>51</v>
      </c>
      <c r="D90" s="208">
        <v>69</v>
      </c>
      <c r="E90" s="208">
        <v>1</v>
      </c>
      <c r="F90" s="32">
        <v>1.44927536E-2</v>
      </c>
      <c r="I90" s="208">
        <v>2</v>
      </c>
      <c r="J90" s="208">
        <v>0</v>
      </c>
      <c r="K90" s="31">
        <v>0</v>
      </c>
    </row>
    <row r="91" spans="2:11" x14ac:dyDescent="0.25">
      <c r="B91" s="19"/>
      <c r="C91" s="20" t="s">
        <v>52</v>
      </c>
      <c r="D91" s="208">
        <v>1068</v>
      </c>
      <c r="E91" s="208">
        <v>61</v>
      </c>
      <c r="F91" s="32">
        <v>5.7116104799999998E-2</v>
      </c>
      <c r="I91" s="208">
        <v>0</v>
      </c>
      <c r="J91" s="208">
        <v>0</v>
      </c>
      <c r="K91" s="31">
        <v>0</v>
      </c>
    </row>
    <row r="92" spans="2:11" x14ac:dyDescent="0.25">
      <c r="C92" s="1"/>
      <c r="D92" s="1"/>
      <c r="E92" s="1"/>
      <c r="F92" s="1"/>
    </row>
    <row r="93" spans="2:11" x14ac:dyDescent="0.25">
      <c r="C93" s="1"/>
      <c r="D93" s="1"/>
      <c r="E93" s="1"/>
      <c r="F93" s="1"/>
    </row>
    <row r="94" spans="2:11" x14ac:dyDescent="0.25">
      <c r="B94" s="152" t="s">
        <v>58</v>
      </c>
      <c r="C94" s="121" t="s">
        <v>175</v>
      </c>
      <c r="D94" s="121" t="s">
        <v>95</v>
      </c>
      <c r="E94" s="121"/>
      <c r="F94" s="121"/>
      <c r="I94" s="192" t="s">
        <v>172</v>
      </c>
      <c r="J94" s="193"/>
      <c r="K94" s="194"/>
    </row>
    <row r="95" spans="2:11" ht="36" x14ac:dyDescent="0.25">
      <c r="B95" s="152"/>
      <c r="C95" s="121"/>
      <c r="D95" s="60" t="s">
        <v>95</v>
      </c>
      <c r="E95" s="153" t="s">
        <v>173</v>
      </c>
      <c r="F95" s="153"/>
      <c r="I95" s="60" t="s">
        <v>172</v>
      </c>
      <c r="J95" s="185" t="s">
        <v>173</v>
      </c>
      <c r="K95" s="186"/>
    </row>
    <row r="96" spans="2:11" x14ac:dyDescent="0.25">
      <c r="B96" s="152"/>
      <c r="C96" s="121"/>
      <c r="D96" s="26" t="s">
        <v>17</v>
      </c>
      <c r="E96" s="26" t="s">
        <v>17</v>
      </c>
      <c r="F96" s="27" t="s">
        <v>69</v>
      </c>
      <c r="I96" s="26" t="s">
        <v>17</v>
      </c>
      <c r="J96" s="26" t="s">
        <v>17</v>
      </c>
      <c r="K96" s="27" t="s">
        <v>69</v>
      </c>
    </row>
    <row r="97" spans="2:11" x14ac:dyDescent="0.25">
      <c r="B97" s="86"/>
      <c r="C97" s="18" t="s">
        <v>18</v>
      </c>
      <c r="D97" s="206">
        <v>7541</v>
      </c>
      <c r="E97" s="206">
        <v>84</v>
      </c>
      <c r="F97" s="78">
        <v>1.11391062193343E-2</v>
      </c>
      <c r="I97" s="206">
        <v>400</v>
      </c>
      <c r="J97" s="206">
        <v>0</v>
      </c>
      <c r="K97" s="30">
        <v>0</v>
      </c>
    </row>
    <row r="98" spans="2:11" x14ac:dyDescent="0.25">
      <c r="B98" s="89" t="str">
        <f>VLOOKUP(C98,[1]COD_DANE!$B:$C,2,0)</f>
        <v>91</v>
      </c>
      <c r="C98" s="20" t="s">
        <v>19</v>
      </c>
      <c r="D98" s="208">
        <v>3</v>
      </c>
      <c r="E98" s="208">
        <v>0</v>
      </c>
      <c r="F98" s="32">
        <v>0</v>
      </c>
      <c r="I98" s="208">
        <v>1</v>
      </c>
      <c r="J98" s="208">
        <v>0</v>
      </c>
      <c r="K98" s="32">
        <v>0</v>
      </c>
    </row>
    <row r="99" spans="2:11" x14ac:dyDescent="0.25">
      <c r="B99" s="89" t="str">
        <f>VLOOKUP(C99,[1]COD_DANE!$B:$C,2,0)</f>
        <v>05</v>
      </c>
      <c r="C99" s="20" t="s">
        <v>20</v>
      </c>
      <c r="D99" s="208">
        <v>1216</v>
      </c>
      <c r="E99" s="208">
        <v>12</v>
      </c>
      <c r="F99" s="32">
        <v>9.8684210000000005E-3</v>
      </c>
      <c r="I99" s="208">
        <v>76</v>
      </c>
      <c r="J99" s="208">
        <v>0</v>
      </c>
      <c r="K99" s="32">
        <v>0</v>
      </c>
    </row>
    <row r="100" spans="2:11" x14ac:dyDescent="0.25">
      <c r="B100" s="89" t="str">
        <f>VLOOKUP(C100,[1]COD_DANE!$B:$C,2,0)</f>
        <v>81</v>
      </c>
      <c r="C100" s="20" t="s">
        <v>21</v>
      </c>
      <c r="D100" s="208">
        <v>72</v>
      </c>
      <c r="E100" s="208">
        <v>1</v>
      </c>
      <c r="F100" s="32">
        <v>1.3888888800000001E-2</v>
      </c>
      <c r="I100" s="208">
        <v>2</v>
      </c>
      <c r="J100" s="208">
        <v>0</v>
      </c>
      <c r="K100" s="32">
        <v>0</v>
      </c>
    </row>
    <row r="101" spans="2:11" ht="24" x14ac:dyDescent="0.25">
      <c r="B101" s="89" t="str">
        <f>VLOOKUP(C101,[1]COD_DANE!$B:$C,2,0)</f>
        <v>88</v>
      </c>
      <c r="C101" s="20" t="s">
        <v>22</v>
      </c>
      <c r="D101" s="208">
        <v>0</v>
      </c>
      <c r="E101" s="208">
        <v>0</v>
      </c>
      <c r="F101" s="32">
        <v>0</v>
      </c>
      <c r="I101" s="208">
        <v>0</v>
      </c>
      <c r="J101" s="208">
        <v>0</v>
      </c>
      <c r="K101" s="32">
        <v>0</v>
      </c>
    </row>
    <row r="102" spans="2:11" x14ac:dyDescent="0.25">
      <c r="B102" s="89" t="str">
        <f>VLOOKUP(C102,[1]COD_DANE!$B:$C,2,0)</f>
        <v>08</v>
      </c>
      <c r="C102" s="20" t="s">
        <v>23</v>
      </c>
      <c r="D102" s="208">
        <v>107</v>
      </c>
      <c r="E102" s="208">
        <v>2</v>
      </c>
      <c r="F102" s="32">
        <v>1.8691588700000001E-2</v>
      </c>
      <c r="I102" s="208">
        <v>4</v>
      </c>
      <c r="J102" s="208">
        <v>0</v>
      </c>
      <c r="K102" s="32">
        <v>0</v>
      </c>
    </row>
    <row r="103" spans="2:11" x14ac:dyDescent="0.25">
      <c r="B103" s="89" t="str">
        <f>VLOOKUP(C103,[1]COD_DANE!$B:$C,2,0)</f>
        <v>11</v>
      </c>
      <c r="C103" s="20" t="s">
        <v>24</v>
      </c>
      <c r="D103" s="208">
        <v>885</v>
      </c>
      <c r="E103" s="208">
        <v>18</v>
      </c>
      <c r="F103" s="32">
        <v>2.0338983000000001E-2</v>
      </c>
      <c r="I103" s="208">
        <v>25</v>
      </c>
      <c r="J103" s="208">
        <v>0</v>
      </c>
      <c r="K103" s="32">
        <v>0</v>
      </c>
    </row>
    <row r="104" spans="2:11" x14ac:dyDescent="0.25">
      <c r="B104" s="89" t="str">
        <f>VLOOKUP(C104,[1]COD_DANE!$B:$C,2,0)</f>
        <v>13</v>
      </c>
      <c r="C104" s="20" t="s">
        <v>25</v>
      </c>
      <c r="D104" s="208">
        <v>177</v>
      </c>
      <c r="E104" s="208">
        <v>2</v>
      </c>
      <c r="F104" s="32">
        <v>1.1299435E-2</v>
      </c>
      <c r="I104" s="208">
        <v>7</v>
      </c>
      <c r="J104" s="208">
        <v>0</v>
      </c>
      <c r="K104" s="32">
        <v>0</v>
      </c>
    </row>
    <row r="105" spans="2:11" x14ac:dyDescent="0.25">
      <c r="B105" s="89" t="str">
        <f>VLOOKUP(C105,[1]COD_DANE!$B:$C,2,0)</f>
        <v>15</v>
      </c>
      <c r="C105" s="20" t="s">
        <v>26</v>
      </c>
      <c r="D105" s="208">
        <v>111</v>
      </c>
      <c r="E105" s="208">
        <v>0</v>
      </c>
      <c r="F105" s="32">
        <v>0</v>
      </c>
      <c r="I105" s="208">
        <v>6</v>
      </c>
      <c r="J105" s="208">
        <v>0</v>
      </c>
      <c r="K105" s="32">
        <v>0</v>
      </c>
    </row>
    <row r="106" spans="2:11" x14ac:dyDescent="0.25">
      <c r="B106" s="89" t="str">
        <f>VLOOKUP(C106,[1]COD_DANE!$B:$C,2,0)</f>
        <v>17</v>
      </c>
      <c r="C106" s="20" t="s">
        <v>27</v>
      </c>
      <c r="D106" s="208">
        <v>109</v>
      </c>
      <c r="E106" s="208">
        <v>0</v>
      </c>
      <c r="F106" s="32">
        <v>0</v>
      </c>
      <c r="I106" s="208">
        <v>6</v>
      </c>
      <c r="J106" s="208">
        <v>0</v>
      </c>
      <c r="K106" s="32">
        <v>0</v>
      </c>
    </row>
    <row r="107" spans="2:11" x14ac:dyDescent="0.25">
      <c r="B107" s="89" t="str">
        <f>VLOOKUP(C107,[1]COD_DANE!$B:$C,2,0)</f>
        <v>18</v>
      </c>
      <c r="C107" s="20" t="s">
        <v>28</v>
      </c>
      <c r="D107" s="208">
        <v>288</v>
      </c>
      <c r="E107" s="208">
        <v>6</v>
      </c>
      <c r="F107" s="32">
        <v>2.08333333E-2</v>
      </c>
      <c r="I107" s="208">
        <v>11</v>
      </c>
      <c r="J107" s="208">
        <v>0</v>
      </c>
      <c r="K107" s="32">
        <v>0</v>
      </c>
    </row>
    <row r="108" spans="2:11" x14ac:dyDescent="0.25">
      <c r="B108" s="89" t="str">
        <f>VLOOKUP(C108,[1]COD_DANE!$B:$C,2,0)</f>
        <v>85</v>
      </c>
      <c r="C108" s="20" t="s">
        <v>29</v>
      </c>
      <c r="D108" s="208">
        <v>165</v>
      </c>
      <c r="E108" s="208">
        <v>0</v>
      </c>
      <c r="F108" s="32">
        <v>0</v>
      </c>
      <c r="I108" s="208">
        <v>6</v>
      </c>
      <c r="J108" s="208">
        <v>0</v>
      </c>
      <c r="K108" s="32">
        <v>0</v>
      </c>
    </row>
    <row r="109" spans="2:11" x14ac:dyDescent="0.25">
      <c r="B109" s="89" t="str">
        <f>VLOOKUP(C109,[1]COD_DANE!$B:$C,2,0)</f>
        <v>19</v>
      </c>
      <c r="C109" s="20" t="s">
        <v>30</v>
      </c>
      <c r="D109" s="208">
        <v>223</v>
      </c>
      <c r="E109" s="208">
        <v>0</v>
      </c>
      <c r="F109" s="32">
        <v>0</v>
      </c>
      <c r="I109" s="208">
        <v>28</v>
      </c>
      <c r="J109" s="208">
        <v>0</v>
      </c>
      <c r="K109" s="32">
        <v>0</v>
      </c>
    </row>
    <row r="110" spans="2:11" x14ac:dyDescent="0.25">
      <c r="B110" s="89" t="str">
        <f>VLOOKUP(C110,[1]COD_DANE!$B:$C,2,0)</f>
        <v>20</v>
      </c>
      <c r="C110" s="20" t="s">
        <v>31</v>
      </c>
      <c r="D110" s="208">
        <v>414</v>
      </c>
      <c r="E110" s="208">
        <v>6</v>
      </c>
      <c r="F110" s="32">
        <v>1.44927536E-2</v>
      </c>
      <c r="I110" s="208">
        <v>12</v>
      </c>
      <c r="J110" s="208">
        <v>0</v>
      </c>
      <c r="K110" s="32">
        <v>0</v>
      </c>
    </row>
    <row r="111" spans="2:11" x14ac:dyDescent="0.25">
      <c r="B111" s="89" t="str">
        <f>VLOOKUP(C111,[1]COD_DANE!$B:$C,2,0)</f>
        <v>27</v>
      </c>
      <c r="C111" s="20" t="s">
        <v>32</v>
      </c>
      <c r="D111" s="208">
        <v>119</v>
      </c>
      <c r="E111" s="208">
        <v>0</v>
      </c>
      <c r="F111" s="32">
        <v>0</v>
      </c>
      <c r="I111" s="208">
        <v>27</v>
      </c>
      <c r="J111" s="208">
        <v>0</v>
      </c>
      <c r="K111" s="32">
        <v>0</v>
      </c>
    </row>
    <row r="112" spans="2:11" x14ac:dyDescent="0.25">
      <c r="B112" s="89" t="str">
        <f>VLOOKUP(C112,[1]COD_DANE!$B:$C,2,0)</f>
        <v>23</v>
      </c>
      <c r="C112" s="20" t="s">
        <v>33</v>
      </c>
      <c r="D112" s="208">
        <v>214</v>
      </c>
      <c r="E112" s="208">
        <v>4</v>
      </c>
      <c r="F112" s="32">
        <v>1.8691588700000001E-2</v>
      </c>
      <c r="I112" s="208">
        <v>6</v>
      </c>
      <c r="J112" s="208">
        <v>0</v>
      </c>
      <c r="K112" s="32">
        <v>0</v>
      </c>
    </row>
    <row r="113" spans="2:11" x14ac:dyDescent="0.25">
      <c r="B113" s="89" t="str">
        <f>VLOOKUP(C113,[1]COD_DANE!$B:$C,2,0)</f>
        <v>25</v>
      </c>
      <c r="C113" s="20" t="s">
        <v>34</v>
      </c>
      <c r="D113" s="208">
        <v>326</v>
      </c>
      <c r="E113" s="208">
        <v>1</v>
      </c>
      <c r="F113" s="32">
        <v>3.0674845999999999E-3</v>
      </c>
      <c r="I113" s="208">
        <v>11</v>
      </c>
      <c r="J113" s="208">
        <v>0</v>
      </c>
      <c r="K113" s="32">
        <v>0</v>
      </c>
    </row>
    <row r="114" spans="2:11" x14ac:dyDescent="0.25">
      <c r="B114" s="89" t="str">
        <f>VLOOKUP(C114,[1]COD_DANE!$B:$C,2,0)</f>
        <v>94</v>
      </c>
      <c r="C114" s="20" t="s">
        <v>35</v>
      </c>
      <c r="D114" s="208">
        <v>12</v>
      </c>
      <c r="E114" s="208">
        <v>0</v>
      </c>
      <c r="F114" s="32">
        <v>0</v>
      </c>
      <c r="I114" s="208">
        <v>0</v>
      </c>
      <c r="J114" s="208">
        <v>0</v>
      </c>
      <c r="K114" s="32">
        <v>0</v>
      </c>
    </row>
    <row r="115" spans="2:11" x14ac:dyDescent="0.25">
      <c r="B115" s="89" t="str">
        <f>VLOOKUP(C115,[1]COD_DANE!$B:$C,2,0)</f>
        <v>95</v>
      </c>
      <c r="C115" s="20" t="s">
        <v>36</v>
      </c>
      <c r="D115" s="208">
        <v>64</v>
      </c>
      <c r="E115" s="208">
        <v>0</v>
      </c>
      <c r="F115" s="32">
        <v>0</v>
      </c>
      <c r="I115" s="208">
        <v>8</v>
      </c>
      <c r="J115" s="208">
        <v>0</v>
      </c>
      <c r="K115" s="32">
        <v>0</v>
      </c>
    </row>
    <row r="116" spans="2:11" x14ac:dyDescent="0.25">
      <c r="B116" s="89" t="str">
        <f>VLOOKUP(C116,[1]COD_DANE!$B:$C,2,0)</f>
        <v>41</v>
      </c>
      <c r="C116" s="20" t="s">
        <v>37</v>
      </c>
      <c r="D116" s="208">
        <v>304</v>
      </c>
      <c r="E116" s="208">
        <v>5</v>
      </c>
      <c r="F116" s="32">
        <v>1.6447368399999999E-2</v>
      </c>
      <c r="I116" s="208">
        <v>22</v>
      </c>
      <c r="J116" s="208">
        <v>0</v>
      </c>
      <c r="K116" s="32">
        <v>0</v>
      </c>
    </row>
    <row r="117" spans="2:11" x14ac:dyDescent="0.25">
      <c r="B117" s="89" t="str">
        <f>VLOOKUP(C117,[1]COD_DANE!$B:$C,2,0)</f>
        <v>44</v>
      </c>
      <c r="C117" s="20" t="s">
        <v>38</v>
      </c>
      <c r="D117" s="208">
        <v>61</v>
      </c>
      <c r="E117" s="208">
        <v>0</v>
      </c>
      <c r="F117" s="32">
        <v>0</v>
      </c>
      <c r="I117" s="208">
        <v>3</v>
      </c>
      <c r="J117" s="208">
        <v>0</v>
      </c>
      <c r="K117" s="32">
        <v>0</v>
      </c>
    </row>
    <row r="118" spans="2:11" x14ac:dyDescent="0.25">
      <c r="B118" s="89" t="str">
        <f>VLOOKUP(C118,[1]COD_DANE!$B:$C,2,0)</f>
        <v>47</v>
      </c>
      <c r="C118" s="20" t="s">
        <v>39</v>
      </c>
      <c r="D118" s="208">
        <v>137</v>
      </c>
      <c r="E118" s="208">
        <v>0</v>
      </c>
      <c r="F118" s="32">
        <v>0</v>
      </c>
      <c r="I118" s="208">
        <v>1</v>
      </c>
      <c r="J118" s="208">
        <v>0</v>
      </c>
      <c r="K118" s="32">
        <v>0</v>
      </c>
    </row>
    <row r="119" spans="2:11" x14ac:dyDescent="0.25">
      <c r="B119" s="89" t="str">
        <f>VLOOKUP(C119,[1]COD_DANE!$B:$C,2,0)</f>
        <v>50</v>
      </c>
      <c r="C119" s="20" t="s">
        <v>40</v>
      </c>
      <c r="D119" s="208">
        <v>711</v>
      </c>
      <c r="E119" s="208">
        <v>1</v>
      </c>
      <c r="F119" s="32">
        <v>1.4064697000000001E-3</v>
      </c>
      <c r="I119" s="208">
        <v>19</v>
      </c>
      <c r="J119" s="208">
        <v>0</v>
      </c>
      <c r="K119" s="32">
        <v>0</v>
      </c>
    </row>
    <row r="120" spans="2:11" x14ac:dyDescent="0.25">
      <c r="B120" s="89" t="str">
        <f>VLOOKUP(C120,[1]COD_DANE!$B:$C,2,0)</f>
        <v>52</v>
      </c>
      <c r="C120" s="20" t="s">
        <v>41</v>
      </c>
      <c r="D120" s="208">
        <v>127</v>
      </c>
      <c r="E120" s="208">
        <v>1</v>
      </c>
      <c r="F120" s="32">
        <v>7.8740157000000005E-3</v>
      </c>
      <c r="I120" s="208">
        <v>8</v>
      </c>
      <c r="J120" s="208">
        <v>0</v>
      </c>
      <c r="K120" s="32">
        <v>0</v>
      </c>
    </row>
    <row r="121" spans="2:11" x14ac:dyDescent="0.25">
      <c r="B121" s="89" t="str">
        <f>VLOOKUP(C121,[1]COD_DANE!$B:$C,2,0)</f>
        <v>54</v>
      </c>
      <c r="C121" s="20" t="s">
        <v>42</v>
      </c>
      <c r="D121" s="208">
        <v>148</v>
      </c>
      <c r="E121" s="208">
        <v>5</v>
      </c>
      <c r="F121" s="32">
        <v>3.37837837E-2</v>
      </c>
      <c r="I121" s="208">
        <v>20</v>
      </c>
      <c r="J121" s="208">
        <v>0</v>
      </c>
      <c r="K121" s="32">
        <v>0</v>
      </c>
    </row>
    <row r="122" spans="2:11" x14ac:dyDescent="0.25">
      <c r="B122" s="89" t="str">
        <f>VLOOKUP(C122,[1]COD_DANE!$B:$C,2,0)</f>
        <v>86</v>
      </c>
      <c r="C122" s="20" t="s">
        <v>43</v>
      </c>
      <c r="D122" s="208">
        <v>131</v>
      </c>
      <c r="E122" s="208">
        <v>0</v>
      </c>
      <c r="F122" s="32">
        <v>0</v>
      </c>
      <c r="I122" s="208">
        <v>4</v>
      </c>
      <c r="J122" s="208">
        <v>0</v>
      </c>
      <c r="K122" s="32">
        <v>0</v>
      </c>
    </row>
    <row r="123" spans="2:11" x14ac:dyDescent="0.25">
      <c r="B123" s="89" t="str">
        <f>VLOOKUP(C123,[1]COD_DANE!$B:$C,2,0)</f>
        <v>63</v>
      </c>
      <c r="C123" s="20" t="s">
        <v>44</v>
      </c>
      <c r="D123" s="208">
        <v>96</v>
      </c>
      <c r="E123" s="208">
        <v>2</v>
      </c>
      <c r="F123" s="32">
        <v>2.08333333E-2</v>
      </c>
      <c r="I123" s="208">
        <v>6</v>
      </c>
      <c r="J123" s="208">
        <v>0</v>
      </c>
      <c r="K123" s="32">
        <v>0</v>
      </c>
    </row>
    <row r="124" spans="2:11" x14ac:dyDescent="0.25">
      <c r="B124" s="89" t="str">
        <f>VLOOKUP(C124,[1]COD_DANE!$B:$C,2,0)</f>
        <v>66</v>
      </c>
      <c r="C124" s="20" t="s">
        <v>45</v>
      </c>
      <c r="D124" s="208">
        <v>165</v>
      </c>
      <c r="E124" s="208">
        <v>1</v>
      </c>
      <c r="F124" s="32">
        <v>6.0606059999999996E-3</v>
      </c>
      <c r="I124" s="208">
        <v>10</v>
      </c>
      <c r="J124" s="208">
        <v>0</v>
      </c>
      <c r="K124" s="32">
        <v>0</v>
      </c>
    </row>
    <row r="125" spans="2:11" x14ac:dyDescent="0.25">
      <c r="B125" s="89" t="str">
        <f>VLOOKUP(C125,[1]COD_DANE!$B:$C,2,0)</f>
        <v>68</v>
      </c>
      <c r="C125" s="20" t="s">
        <v>46</v>
      </c>
      <c r="D125" s="208">
        <v>318</v>
      </c>
      <c r="E125" s="208">
        <v>6</v>
      </c>
      <c r="F125" s="32">
        <v>1.8867924500000001E-2</v>
      </c>
      <c r="I125" s="208">
        <v>11</v>
      </c>
      <c r="J125" s="208">
        <v>0</v>
      </c>
      <c r="K125" s="32">
        <v>0</v>
      </c>
    </row>
    <row r="126" spans="2:11" x14ac:dyDescent="0.25">
      <c r="B126" s="89" t="str">
        <f>VLOOKUP(C126,[1]COD_DANE!$B:$C,2,0)</f>
        <v>70</v>
      </c>
      <c r="C126" s="20" t="s">
        <v>47</v>
      </c>
      <c r="D126" s="208">
        <v>82</v>
      </c>
      <c r="E126" s="208">
        <v>0</v>
      </c>
      <c r="F126" s="32">
        <v>0</v>
      </c>
      <c r="I126" s="208">
        <v>5</v>
      </c>
      <c r="J126" s="208">
        <v>0</v>
      </c>
      <c r="K126" s="32">
        <v>0</v>
      </c>
    </row>
    <row r="127" spans="2:11" x14ac:dyDescent="0.25">
      <c r="B127" s="89" t="str">
        <f>VLOOKUP(C127,[1]COD_DANE!$B:$C,2,0)</f>
        <v>73</v>
      </c>
      <c r="C127" s="20" t="s">
        <v>48</v>
      </c>
      <c r="D127" s="208">
        <v>241</v>
      </c>
      <c r="E127" s="208">
        <v>4</v>
      </c>
      <c r="F127" s="32">
        <v>1.65975103E-2</v>
      </c>
      <c r="I127" s="208">
        <v>15</v>
      </c>
      <c r="J127" s="208">
        <v>0</v>
      </c>
      <c r="K127" s="32">
        <v>0</v>
      </c>
    </row>
    <row r="128" spans="2:11" x14ac:dyDescent="0.25">
      <c r="B128" s="89" t="str">
        <f>VLOOKUP(C128,[1]COD_DANE!$B:$C,2,0)</f>
        <v>76</v>
      </c>
      <c r="C128" s="20" t="s">
        <v>49</v>
      </c>
      <c r="D128" s="208">
        <v>419</v>
      </c>
      <c r="E128" s="208">
        <v>6</v>
      </c>
      <c r="F128" s="32">
        <v>1.4319808999999999E-2</v>
      </c>
      <c r="I128" s="208">
        <v>38</v>
      </c>
      <c r="J128" s="208">
        <v>0</v>
      </c>
      <c r="K128" s="32">
        <v>0</v>
      </c>
    </row>
    <row r="129" spans="2:11" x14ac:dyDescent="0.25">
      <c r="B129" s="89" t="str">
        <f>VLOOKUP(C129,[1]COD_DANE!$B:$C,2,0)</f>
        <v>97</v>
      </c>
      <c r="C129" s="20" t="s">
        <v>50</v>
      </c>
      <c r="D129" s="208">
        <v>17</v>
      </c>
      <c r="E129" s="208">
        <v>0</v>
      </c>
      <c r="F129" s="32">
        <v>0</v>
      </c>
      <c r="I129" s="208">
        <v>1</v>
      </c>
      <c r="J129" s="208">
        <v>0</v>
      </c>
      <c r="K129" s="32">
        <v>0</v>
      </c>
    </row>
    <row r="130" spans="2:11" x14ac:dyDescent="0.25">
      <c r="B130" s="89">
        <v>99</v>
      </c>
      <c r="C130" s="20" t="s">
        <v>51</v>
      </c>
      <c r="D130" s="208">
        <v>13</v>
      </c>
      <c r="E130" s="208">
        <v>0</v>
      </c>
      <c r="F130" s="32">
        <v>0</v>
      </c>
      <c r="I130" s="208">
        <v>1</v>
      </c>
      <c r="J130" s="208">
        <v>0</v>
      </c>
      <c r="K130" s="32">
        <v>0</v>
      </c>
    </row>
    <row r="131" spans="2:11" x14ac:dyDescent="0.25">
      <c r="B131" s="19"/>
      <c r="C131" s="20" t="s">
        <v>52</v>
      </c>
      <c r="D131" s="208">
        <v>66</v>
      </c>
      <c r="E131" s="208">
        <v>1</v>
      </c>
      <c r="F131" s="32">
        <v>1.51515151E-2</v>
      </c>
      <c r="I131" s="208">
        <v>0</v>
      </c>
      <c r="J131" s="208">
        <v>0</v>
      </c>
      <c r="K131" s="32">
        <v>0</v>
      </c>
    </row>
    <row r="135" spans="2:11" x14ac:dyDescent="0.25">
      <c r="C135" s="201" t="s">
        <v>178</v>
      </c>
      <c r="D135" s="201"/>
      <c r="E135" s="201"/>
      <c r="F135" s="201"/>
    </row>
    <row r="137" spans="2:11" ht="14.45" customHeight="1" x14ac:dyDescent="0.25">
      <c r="C137" s="121" t="s">
        <v>179</v>
      </c>
      <c r="D137" s="202" t="s">
        <v>95</v>
      </c>
      <c r="E137" s="202"/>
      <c r="F137" s="202"/>
    </row>
    <row r="138" spans="2:11" ht="42.95" customHeight="1" x14ac:dyDescent="0.25">
      <c r="C138" s="121"/>
      <c r="D138" s="107" t="s">
        <v>95</v>
      </c>
      <c r="E138" s="202" t="s">
        <v>173</v>
      </c>
      <c r="F138" s="202"/>
    </row>
    <row r="139" spans="2:11" x14ac:dyDescent="0.25">
      <c r="C139" s="121"/>
      <c r="D139" s="108" t="s">
        <v>17</v>
      </c>
      <c r="E139" s="108" t="s">
        <v>17</v>
      </c>
      <c r="F139" s="108" t="s">
        <v>69</v>
      </c>
    </row>
    <row r="140" spans="2:11" x14ac:dyDescent="0.25">
      <c r="C140" s="101" t="s">
        <v>18</v>
      </c>
      <c r="D140" s="102">
        <v>54025</v>
      </c>
      <c r="E140" s="102">
        <v>4302</v>
      </c>
      <c r="F140" s="103">
        <f>+IFERROR(E140/D140,0)</f>
        <v>7.9629801018047203E-2</v>
      </c>
    </row>
    <row r="141" spans="2:11" x14ac:dyDescent="0.25">
      <c r="C141" s="104" t="s">
        <v>180</v>
      </c>
      <c r="D141" s="105">
        <f>+D57</f>
        <v>46484</v>
      </c>
      <c r="E141" s="105">
        <f>+E57</f>
        <v>4218</v>
      </c>
      <c r="F141" s="106">
        <f>+IFERROR(E141/D141,0)</f>
        <v>9.0740900094656227E-2</v>
      </c>
    </row>
    <row r="142" spans="2:11" x14ac:dyDescent="0.25">
      <c r="C142" s="104" t="s">
        <v>181</v>
      </c>
      <c r="D142" s="105">
        <f>+D97</f>
        <v>7541</v>
      </c>
      <c r="E142" s="105">
        <f>+E97</f>
        <v>84</v>
      </c>
      <c r="F142" s="106">
        <f>IFERROR(E142/D142,0)</f>
        <v>1.1139106219334305E-2</v>
      </c>
    </row>
    <row r="147" spans="2:10" ht="15.75" thickBot="1" x14ac:dyDescent="0.3"/>
    <row r="148" spans="2:10" ht="18.75" x14ac:dyDescent="0.25">
      <c r="B148" s="195" t="s">
        <v>182</v>
      </c>
      <c r="C148" s="196"/>
      <c r="D148" s="196"/>
      <c r="E148" s="196"/>
      <c r="F148" s="196"/>
      <c r="G148" s="196"/>
      <c r="H148" s="196"/>
      <c r="I148" s="196"/>
      <c r="J148" s="197"/>
    </row>
    <row r="149" spans="2:10" ht="68.45" customHeight="1" x14ac:dyDescent="0.25">
      <c r="B149" s="198" t="s">
        <v>183</v>
      </c>
      <c r="C149" s="199"/>
      <c r="D149" s="199"/>
      <c r="E149" s="199"/>
      <c r="F149" s="199"/>
      <c r="G149" s="199"/>
      <c r="H149" s="199"/>
      <c r="I149" s="199"/>
      <c r="J149" s="200"/>
    </row>
    <row r="150" spans="2:10" ht="53.45" customHeight="1" x14ac:dyDescent="0.25">
      <c r="B150" s="198" t="s">
        <v>184</v>
      </c>
      <c r="C150" s="199"/>
      <c r="D150" s="199"/>
      <c r="E150" s="199"/>
      <c r="F150" s="199"/>
      <c r="G150" s="199"/>
      <c r="H150" s="199"/>
      <c r="I150" s="199"/>
      <c r="J150" s="200"/>
    </row>
    <row r="151" spans="2:10" ht="75" customHeight="1" x14ac:dyDescent="0.25">
      <c r="B151" s="198" t="s">
        <v>185</v>
      </c>
      <c r="C151" s="199"/>
      <c r="D151" s="199"/>
      <c r="E151" s="199"/>
      <c r="F151" s="199"/>
      <c r="G151" s="199"/>
      <c r="H151" s="199"/>
      <c r="I151" s="199"/>
      <c r="J151" s="200"/>
    </row>
    <row r="152" spans="2:10" ht="68.099999999999994" customHeight="1" x14ac:dyDescent="0.25">
      <c r="B152" s="198" t="s">
        <v>186</v>
      </c>
      <c r="C152" s="199"/>
      <c r="D152" s="199"/>
      <c r="E152" s="199"/>
      <c r="F152" s="199"/>
      <c r="G152" s="199"/>
      <c r="H152" s="199"/>
      <c r="I152" s="199"/>
      <c r="J152" s="200"/>
    </row>
    <row r="153" spans="2:10" ht="53.45" customHeight="1" thickBot="1" x14ac:dyDescent="0.3">
      <c r="B153" s="189" t="s">
        <v>187</v>
      </c>
      <c r="C153" s="190"/>
      <c r="D153" s="190"/>
      <c r="E153" s="190"/>
      <c r="F153" s="190"/>
      <c r="G153" s="190"/>
      <c r="H153" s="190"/>
      <c r="I153" s="190"/>
      <c r="J153" s="191"/>
    </row>
  </sheetData>
  <mergeCells count="34">
    <mergeCell ref="B14:B16"/>
    <mergeCell ref="C14:C16"/>
    <mergeCell ref="D14:F14"/>
    <mergeCell ref="I14:K14"/>
    <mergeCell ref="E15:F15"/>
    <mergeCell ref="J15:K15"/>
    <mergeCell ref="B54:B56"/>
    <mergeCell ref="C54:C56"/>
    <mergeCell ref="D54:F54"/>
    <mergeCell ref="I54:K54"/>
    <mergeCell ref="E55:F55"/>
    <mergeCell ref="J55:K55"/>
    <mergeCell ref="B153:J153"/>
    <mergeCell ref="B94:B96"/>
    <mergeCell ref="C94:C96"/>
    <mergeCell ref="D94:F94"/>
    <mergeCell ref="I94:K94"/>
    <mergeCell ref="E95:F95"/>
    <mergeCell ref="J95:K95"/>
    <mergeCell ref="B148:J148"/>
    <mergeCell ref="B149:J149"/>
    <mergeCell ref="B150:J150"/>
    <mergeCell ref="B151:J151"/>
    <mergeCell ref="B152:J152"/>
    <mergeCell ref="C135:F135"/>
    <mergeCell ref="C137:C139"/>
    <mergeCell ref="D137:F137"/>
    <mergeCell ref="E138:F138"/>
    <mergeCell ref="O1:Q1"/>
    <mergeCell ref="D3:H3"/>
    <mergeCell ref="B6:J6"/>
    <mergeCell ref="B8:J8"/>
    <mergeCell ref="B10:J10"/>
    <mergeCell ref="C1:D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9CE2C-1E15-498D-B99D-DBF99BAB0FEF}">
  <dimension ref="B1:AP132"/>
  <sheetViews>
    <sheetView showGridLines="0" tabSelected="1" zoomScale="80" zoomScaleNormal="80" workbookViewId="0"/>
  </sheetViews>
  <sheetFormatPr baseColWidth="10" defaultColWidth="11.42578125" defaultRowHeight="15" x14ac:dyDescent="0.25"/>
  <cols>
    <col min="3" max="3" width="62.5703125" customWidth="1"/>
    <col min="4" max="4" width="19.140625" customWidth="1"/>
    <col min="17" max="17" width="16.85546875" customWidth="1"/>
  </cols>
  <sheetData>
    <row r="1" spans="2:42" s="1" customFormat="1" ht="51.75" customHeight="1" x14ac:dyDescent="0.25"/>
    <row r="2" spans="2:42" s="1" customFormat="1" ht="16.5" customHeight="1" thickBot="1" x14ac:dyDescent="0.3"/>
    <row r="3" spans="2:42" s="1" customFormat="1" ht="17.100000000000001" customHeight="1" thickBot="1" x14ac:dyDescent="0.3">
      <c r="D3" s="116" t="s">
        <v>14</v>
      </c>
      <c r="E3" s="117"/>
      <c r="F3" s="117"/>
      <c r="G3" s="117"/>
      <c r="H3" s="117"/>
      <c r="I3" s="118"/>
      <c r="N3" s="12"/>
      <c r="O3" s="12"/>
      <c r="P3" s="38"/>
      <c r="Q3" s="38"/>
      <c r="R3" s="38"/>
      <c r="T3" s="38"/>
    </row>
    <row r="4" spans="2:42" s="1" customFormat="1" ht="6" customHeight="1" thickBot="1" x14ac:dyDescent="0.3"/>
    <row r="5" spans="2:42" s="1" customFormat="1" ht="19.899999999999999" customHeight="1" thickBot="1" x14ac:dyDescent="0.3">
      <c r="B5" s="116" t="s">
        <v>55</v>
      </c>
      <c r="C5" s="117"/>
      <c r="D5" s="117"/>
      <c r="E5" s="117"/>
      <c r="F5" s="117"/>
      <c r="G5" s="117"/>
      <c r="H5" s="117"/>
      <c r="I5" s="117"/>
      <c r="J5" s="117"/>
      <c r="K5" s="117"/>
      <c r="L5" s="118"/>
      <c r="M5" s="74"/>
    </row>
    <row r="6" spans="2:42" s="1" customFormat="1" ht="7.5" customHeight="1" thickBot="1" x14ac:dyDescent="0.3">
      <c r="C6" s="13"/>
      <c r="D6" s="13"/>
      <c r="E6" s="13"/>
      <c r="F6" s="13"/>
      <c r="G6" s="13"/>
      <c r="H6" s="13"/>
      <c r="I6" s="13"/>
      <c r="J6" s="13"/>
      <c r="K6" s="13"/>
    </row>
    <row r="7" spans="2:42" s="1" customFormat="1" ht="19.899999999999999" customHeight="1" thickBot="1" x14ac:dyDescent="0.3">
      <c r="B7" s="116" t="s">
        <v>196</v>
      </c>
      <c r="C7" s="117"/>
      <c r="D7" s="117"/>
      <c r="E7" s="117"/>
      <c r="F7" s="117"/>
      <c r="G7" s="117"/>
      <c r="H7" s="117"/>
      <c r="I7" s="117"/>
      <c r="J7" s="117"/>
      <c r="K7" s="117"/>
      <c r="L7" s="118"/>
      <c r="M7" s="74"/>
    </row>
    <row r="8" spans="2:42" s="1" customFormat="1" ht="6.75" customHeight="1" thickBot="1" x14ac:dyDescent="0.3">
      <c r="C8" s="13"/>
      <c r="D8" s="13"/>
      <c r="E8" s="13"/>
      <c r="F8" s="13"/>
      <c r="G8" s="13"/>
      <c r="H8" s="13"/>
      <c r="I8" s="13"/>
      <c r="J8" s="13"/>
      <c r="K8" s="13"/>
    </row>
    <row r="9" spans="2:42" s="1" customFormat="1" ht="30.75" customHeight="1" thickBot="1" x14ac:dyDescent="0.3">
      <c r="B9" s="116" t="s">
        <v>197</v>
      </c>
      <c r="C9" s="117"/>
      <c r="D9" s="117"/>
      <c r="E9" s="117"/>
      <c r="F9" s="117"/>
      <c r="G9" s="117"/>
      <c r="H9" s="117"/>
      <c r="I9" s="117"/>
      <c r="J9" s="117"/>
      <c r="K9" s="117"/>
      <c r="L9" s="118"/>
      <c r="M9" s="74"/>
    </row>
    <row r="12" spans="2:42" x14ac:dyDescent="0.25">
      <c r="B12" s="152" t="s">
        <v>58</v>
      </c>
      <c r="C12" s="121" t="s">
        <v>94</v>
      </c>
      <c r="D12" s="152" t="s">
        <v>188</v>
      </c>
      <c r="E12" s="121" t="s">
        <v>189</v>
      </c>
      <c r="F12" s="121"/>
      <c r="G12" s="121"/>
      <c r="H12" s="121"/>
      <c r="I12" s="121"/>
      <c r="J12" s="121"/>
      <c r="K12" s="121"/>
      <c r="L12" s="121"/>
      <c r="M12" s="121"/>
      <c r="N12" s="121"/>
      <c r="O12" s="121"/>
      <c r="P12" s="121"/>
      <c r="Q12" s="121" t="s">
        <v>65</v>
      </c>
      <c r="R12" s="121"/>
      <c r="S12" s="121"/>
      <c r="T12" s="121"/>
      <c r="U12" s="121"/>
      <c r="V12" s="121"/>
      <c r="W12" s="121"/>
      <c r="X12" s="121"/>
      <c r="Y12" s="121"/>
      <c r="Z12" s="121"/>
      <c r="AA12" s="121"/>
      <c r="AB12" s="121"/>
      <c r="AC12" s="121"/>
      <c r="AD12" s="121" t="s">
        <v>66</v>
      </c>
      <c r="AE12" s="121"/>
      <c r="AF12" s="121"/>
      <c r="AG12" s="121"/>
      <c r="AH12" s="121"/>
      <c r="AI12" s="121"/>
      <c r="AJ12" s="121"/>
      <c r="AK12" s="121"/>
      <c r="AL12" s="121"/>
      <c r="AM12" s="121"/>
      <c r="AN12" s="121"/>
      <c r="AO12" s="121"/>
      <c r="AP12" s="121"/>
    </row>
    <row r="13" spans="2:42" ht="48" x14ac:dyDescent="0.25">
      <c r="B13" s="152"/>
      <c r="C13" s="121"/>
      <c r="D13" s="152"/>
      <c r="E13" s="203" t="s">
        <v>190</v>
      </c>
      <c r="F13" s="203"/>
      <c r="G13" s="203" t="s">
        <v>231</v>
      </c>
      <c r="H13" s="203"/>
      <c r="I13" s="203" t="s">
        <v>192</v>
      </c>
      <c r="J13" s="203"/>
      <c r="K13" s="203" t="s">
        <v>193</v>
      </c>
      <c r="L13" s="203"/>
      <c r="M13" s="203" t="s">
        <v>194</v>
      </c>
      <c r="N13" s="203"/>
      <c r="O13" s="203" t="s">
        <v>195</v>
      </c>
      <c r="P13" s="203"/>
      <c r="Q13" s="95" t="s">
        <v>188</v>
      </c>
      <c r="R13" s="153" t="s">
        <v>190</v>
      </c>
      <c r="S13" s="153"/>
      <c r="T13" s="153" t="s">
        <v>191</v>
      </c>
      <c r="U13" s="153"/>
      <c r="V13" s="153" t="s">
        <v>192</v>
      </c>
      <c r="W13" s="153"/>
      <c r="X13" s="153" t="s">
        <v>193</v>
      </c>
      <c r="Y13" s="153"/>
      <c r="Z13" s="153" t="s">
        <v>194</v>
      </c>
      <c r="AA13" s="153"/>
      <c r="AB13" s="153" t="s">
        <v>195</v>
      </c>
      <c r="AC13" s="153"/>
      <c r="AD13" s="95" t="s">
        <v>188</v>
      </c>
      <c r="AE13" s="153" t="s">
        <v>190</v>
      </c>
      <c r="AF13" s="153"/>
      <c r="AG13" s="153" t="s">
        <v>191</v>
      </c>
      <c r="AH13" s="153"/>
      <c r="AI13" s="153" t="s">
        <v>192</v>
      </c>
      <c r="AJ13" s="153"/>
      <c r="AK13" s="153" t="s">
        <v>193</v>
      </c>
      <c r="AL13" s="153"/>
      <c r="AM13" s="153" t="s">
        <v>194</v>
      </c>
      <c r="AN13" s="153"/>
      <c r="AO13" s="153" t="s">
        <v>195</v>
      </c>
      <c r="AP13" s="153"/>
    </row>
    <row r="14" spans="2:42" x14ac:dyDescent="0.25">
      <c r="B14" s="152"/>
      <c r="C14" s="121"/>
      <c r="D14" s="152"/>
      <c r="E14" s="96" t="s">
        <v>17</v>
      </c>
      <c r="F14" s="96" t="s">
        <v>69</v>
      </c>
      <c r="G14" s="96" t="s">
        <v>17</v>
      </c>
      <c r="H14" s="96" t="s">
        <v>69</v>
      </c>
      <c r="I14" s="96" t="s">
        <v>17</v>
      </c>
      <c r="J14" s="96" t="s">
        <v>69</v>
      </c>
      <c r="K14" s="96" t="s">
        <v>17</v>
      </c>
      <c r="L14" s="96" t="s">
        <v>69</v>
      </c>
      <c r="M14" s="96" t="s">
        <v>17</v>
      </c>
      <c r="N14" s="96" t="s">
        <v>69</v>
      </c>
      <c r="O14" s="96" t="s">
        <v>17</v>
      </c>
      <c r="P14" s="96" t="s">
        <v>69</v>
      </c>
      <c r="Q14" s="96" t="s">
        <v>68</v>
      </c>
      <c r="R14" s="96" t="s">
        <v>17</v>
      </c>
      <c r="S14" s="96" t="s">
        <v>69</v>
      </c>
      <c r="T14" s="96" t="s">
        <v>17</v>
      </c>
      <c r="U14" s="96" t="s">
        <v>69</v>
      </c>
      <c r="V14" s="96" t="s">
        <v>17</v>
      </c>
      <c r="W14" s="96" t="s">
        <v>69</v>
      </c>
      <c r="X14" s="96" t="s">
        <v>17</v>
      </c>
      <c r="Y14" s="96" t="s">
        <v>69</v>
      </c>
      <c r="Z14" s="96" t="s">
        <v>17</v>
      </c>
      <c r="AA14" s="96" t="s">
        <v>69</v>
      </c>
      <c r="AB14" s="96" t="s">
        <v>17</v>
      </c>
      <c r="AC14" s="96" t="s">
        <v>69</v>
      </c>
      <c r="AD14" s="96" t="s">
        <v>68</v>
      </c>
      <c r="AE14" s="96" t="s">
        <v>17</v>
      </c>
      <c r="AF14" s="96" t="s">
        <v>69</v>
      </c>
      <c r="AG14" s="96" t="s">
        <v>17</v>
      </c>
      <c r="AH14" s="100" t="s">
        <v>69</v>
      </c>
      <c r="AI14" s="96" t="s">
        <v>17</v>
      </c>
      <c r="AJ14" s="100" t="s">
        <v>69</v>
      </c>
      <c r="AK14" s="96" t="s">
        <v>17</v>
      </c>
      <c r="AL14" s="96" t="s">
        <v>69</v>
      </c>
      <c r="AM14" s="96" t="s">
        <v>17</v>
      </c>
      <c r="AN14" s="96" t="s">
        <v>69</v>
      </c>
      <c r="AO14" s="96" t="s">
        <v>17</v>
      </c>
      <c r="AP14" s="96" t="s">
        <v>69</v>
      </c>
    </row>
    <row r="15" spans="2:42" x14ac:dyDescent="0.25">
      <c r="B15" s="86"/>
      <c r="C15" s="35" t="s">
        <v>18</v>
      </c>
      <c r="D15" s="232">
        <v>32806</v>
      </c>
      <c r="E15" s="232">
        <v>1759</v>
      </c>
      <c r="F15" s="99">
        <v>1</v>
      </c>
      <c r="G15" s="232">
        <v>3109</v>
      </c>
      <c r="H15" s="99">
        <v>1</v>
      </c>
      <c r="I15" s="232">
        <v>16669</v>
      </c>
      <c r="J15" s="99">
        <v>1</v>
      </c>
      <c r="K15" s="232">
        <v>4066</v>
      </c>
      <c r="L15" s="99">
        <v>1</v>
      </c>
      <c r="M15" s="232">
        <v>1148</v>
      </c>
      <c r="N15" s="99">
        <v>1</v>
      </c>
      <c r="O15" s="232">
        <v>6055</v>
      </c>
      <c r="P15" s="99">
        <v>1</v>
      </c>
      <c r="Q15" s="232">
        <v>28209</v>
      </c>
      <c r="R15" s="232">
        <v>1566</v>
      </c>
      <c r="S15" s="99">
        <v>1</v>
      </c>
      <c r="T15" s="232">
        <v>2774</v>
      </c>
      <c r="U15" s="99">
        <v>1</v>
      </c>
      <c r="V15" s="232">
        <v>14291</v>
      </c>
      <c r="W15" s="99">
        <v>1</v>
      </c>
      <c r="X15" s="232">
        <v>3422</v>
      </c>
      <c r="Y15" s="99">
        <v>1</v>
      </c>
      <c r="Z15" s="232">
        <v>1013</v>
      </c>
      <c r="AA15" s="99">
        <v>1</v>
      </c>
      <c r="AB15" s="232">
        <v>5143</v>
      </c>
      <c r="AC15" s="99">
        <v>1</v>
      </c>
      <c r="AD15" s="232">
        <v>570</v>
      </c>
      <c r="AE15" s="232">
        <v>19</v>
      </c>
      <c r="AF15" s="99">
        <v>1</v>
      </c>
      <c r="AG15" s="232">
        <v>15</v>
      </c>
      <c r="AH15" s="97">
        <v>1</v>
      </c>
      <c r="AI15" s="232">
        <v>267</v>
      </c>
      <c r="AJ15" s="99">
        <v>1</v>
      </c>
      <c r="AK15" s="232">
        <v>91</v>
      </c>
      <c r="AL15" s="99">
        <v>1</v>
      </c>
      <c r="AM15" s="232">
        <v>8</v>
      </c>
      <c r="AN15" s="99">
        <v>1</v>
      </c>
      <c r="AO15" s="232">
        <v>170</v>
      </c>
      <c r="AP15" s="99">
        <v>1</v>
      </c>
    </row>
    <row r="16" spans="2:42" x14ac:dyDescent="0.25">
      <c r="B16" s="89">
        <v>91</v>
      </c>
      <c r="C16" s="33" t="s">
        <v>19</v>
      </c>
      <c r="D16" s="233">
        <v>19</v>
      </c>
      <c r="E16" s="233">
        <v>2</v>
      </c>
      <c r="F16" s="98">
        <v>1.13700966458215E-3</v>
      </c>
      <c r="G16" s="233">
        <v>2</v>
      </c>
      <c r="H16" s="98">
        <v>6.4329366355741395E-4</v>
      </c>
      <c r="I16" s="233">
        <v>9</v>
      </c>
      <c r="J16" s="98">
        <v>5.3992441058251797E-4</v>
      </c>
      <c r="K16" s="233">
        <v>3</v>
      </c>
      <c r="L16" s="98">
        <v>7.3782587309395001E-4</v>
      </c>
      <c r="M16" s="233">
        <v>1</v>
      </c>
      <c r="N16" s="98">
        <v>8.7108013937282197E-4</v>
      </c>
      <c r="O16" s="233">
        <v>2</v>
      </c>
      <c r="P16" s="98">
        <v>3.3030553261767103E-4</v>
      </c>
      <c r="Q16" s="233">
        <v>17</v>
      </c>
      <c r="R16" s="233">
        <v>2</v>
      </c>
      <c r="S16" s="98">
        <v>1.2771392081736899E-3</v>
      </c>
      <c r="T16" s="233">
        <v>2</v>
      </c>
      <c r="U16" s="98">
        <v>7.2098053352559499E-4</v>
      </c>
      <c r="V16" s="233">
        <v>8</v>
      </c>
      <c r="W16" s="98">
        <v>5.5979287663564497E-4</v>
      </c>
      <c r="X16" s="233">
        <v>3</v>
      </c>
      <c r="Y16" s="98">
        <v>8.7668030391583902E-4</v>
      </c>
      <c r="Z16" s="233">
        <v>1</v>
      </c>
      <c r="AA16" s="98">
        <v>9.8716683119447202E-4</v>
      </c>
      <c r="AB16" s="233">
        <v>1</v>
      </c>
      <c r="AC16" s="98">
        <v>1.94439043359907E-4</v>
      </c>
      <c r="AD16" s="233">
        <v>1</v>
      </c>
      <c r="AE16" s="233">
        <v>0</v>
      </c>
      <c r="AF16" s="98">
        <v>0</v>
      </c>
      <c r="AG16" s="233">
        <v>0</v>
      </c>
      <c r="AH16" s="98">
        <v>0</v>
      </c>
      <c r="AI16" s="233">
        <v>0</v>
      </c>
      <c r="AJ16" s="98">
        <v>0</v>
      </c>
      <c r="AK16" s="233">
        <v>0</v>
      </c>
      <c r="AL16" s="98">
        <v>0</v>
      </c>
      <c r="AM16" s="233">
        <v>0</v>
      </c>
      <c r="AN16" s="98">
        <v>0</v>
      </c>
      <c r="AO16" s="233">
        <v>1</v>
      </c>
      <c r="AP16" s="98">
        <v>5.8823529411764696E-3</v>
      </c>
    </row>
    <row r="17" spans="2:42" x14ac:dyDescent="0.25">
      <c r="B17" s="89">
        <v>5</v>
      </c>
      <c r="C17" s="33" t="s">
        <v>20</v>
      </c>
      <c r="D17" s="233">
        <v>7089</v>
      </c>
      <c r="E17" s="233">
        <v>532</v>
      </c>
      <c r="F17" s="98">
        <v>0.30244457077885201</v>
      </c>
      <c r="G17" s="233">
        <v>793</v>
      </c>
      <c r="H17" s="98">
        <v>0.25506593760051499</v>
      </c>
      <c r="I17" s="233">
        <v>3515</v>
      </c>
      <c r="J17" s="98">
        <v>0.21087047813306101</v>
      </c>
      <c r="K17" s="233">
        <v>831</v>
      </c>
      <c r="L17" s="98">
        <v>0.20437776684702399</v>
      </c>
      <c r="M17" s="233">
        <v>210</v>
      </c>
      <c r="N17" s="98">
        <v>0.18292682926829301</v>
      </c>
      <c r="O17" s="233">
        <v>1208</v>
      </c>
      <c r="P17" s="98">
        <v>0.19950454170107301</v>
      </c>
      <c r="Q17" s="233">
        <v>6048</v>
      </c>
      <c r="R17" s="233">
        <v>485</v>
      </c>
      <c r="S17" s="98">
        <v>0.30970625798211998</v>
      </c>
      <c r="T17" s="233">
        <v>687</v>
      </c>
      <c r="U17" s="98">
        <v>0.247656813266042</v>
      </c>
      <c r="V17" s="233">
        <v>2965</v>
      </c>
      <c r="W17" s="98">
        <v>0.207473234903086</v>
      </c>
      <c r="X17" s="233">
        <v>697</v>
      </c>
      <c r="Y17" s="98">
        <v>0.203682057276447</v>
      </c>
      <c r="Z17" s="233">
        <v>187</v>
      </c>
      <c r="AA17" s="98">
        <v>0.184600197433366</v>
      </c>
      <c r="AB17" s="233">
        <v>1027</v>
      </c>
      <c r="AC17" s="98">
        <v>0.19968889753062399</v>
      </c>
      <c r="AD17" s="233">
        <v>84</v>
      </c>
      <c r="AE17" s="233">
        <v>1</v>
      </c>
      <c r="AF17" s="98">
        <v>5.2631578947368397E-2</v>
      </c>
      <c r="AG17" s="233">
        <v>4</v>
      </c>
      <c r="AH17" s="98">
        <v>0.266666666666667</v>
      </c>
      <c r="AI17" s="233">
        <v>39</v>
      </c>
      <c r="AJ17" s="98">
        <v>0.14606741573033699</v>
      </c>
      <c r="AK17" s="233">
        <v>17</v>
      </c>
      <c r="AL17" s="98">
        <v>0.18681318681318701</v>
      </c>
      <c r="AM17" s="233">
        <v>2</v>
      </c>
      <c r="AN17" s="98">
        <v>0.25</v>
      </c>
      <c r="AO17" s="233">
        <v>21</v>
      </c>
      <c r="AP17" s="98">
        <v>0.123529411764706</v>
      </c>
    </row>
    <row r="18" spans="2:42" x14ac:dyDescent="0.25">
      <c r="B18" s="89">
        <v>81</v>
      </c>
      <c r="C18" s="33" t="s">
        <v>21</v>
      </c>
      <c r="D18" s="233">
        <v>178</v>
      </c>
      <c r="E18" s="233">
        <v>1</v>
      </c>
      <c r="F18" s="98">
        <v>5.6850483229107401E-4</v>
      </c>
      <c r="G18" s="233">
        <v>9</v>
      </c>
      <c r="H18" s="98">
        <v>2.89482148600836E-3</v>
      </c>
      <c r="I18" s="233">
        <v>89</v>
      </c>
      <c r="J18" s="98">
        <v>5.3392525046493501E-3</v>
      </c>
      <c r="K18" s="233">
        <v>11</v>
      </c>
      <c r="L18" s="98">
        <v>2.7053615346778201E-3</v>
      </c>
      <c r="M18" s="233">
        <v>8</v>
      </c>
      <c r="N18" s="98">
        <v>6.9686411149825801E-3</v>
      </c>
      <c r="O18" s="233">
        <v>60</v>
      </c>
      <c r="P18" s="98">
        <v>9.9091659785301399E-3</v>
      </c>
      <c r="Q18" s="233">
        <v>144</v>
      </c>
      <c r="R18" s="233">
        <v>1</v>
      </c>
      <c r="S18" s="98">
        <v>6.3856960408684605E-4</v>
      </c>
      <c r="T18" s="233">
        <v>8</v>
      </c>
      <c r="U18" s="98">
        <v>2.8839221341023799E-3</v>
      </c>
      <c r="V18" s="233">
        <v>68</v>
      </c>
      <c r="W18" s="98">
        <v>4.7582394514029801E-3</v>
      </c>
      <c r="X18" s="233">
        <v>10</v>
      </c>
      <c r="Y18" s="98">
        <v>2.9222676797194601E-3</v>
      </c>
      <c r="Z18" s="233">
        <v>8</v>
      </c>
      <c r="AA18" s="98">
        <v>7.8973346495557692E-3</v>
      </c>
      <c r="AB18" s="233">
        <v>49</v>
      </c>
      <c r="AC18" s="98">
        <v>9.5275131246354301E-3</v>
      </c>
      <c r="AD18" s="233">
        <v>10</v>
      </c>
      <c r="AE18" s="233">
        <v>0</v>
      </c>
      <c r="AF18" s="98">
        <v>0</v>
      </c>
      <c r="AG18" s="233">
        <v>0</v>
      </c>
      <c r="AH18" s="98">
        <v>0</v>
      </c>
      <c r="AI18" s="233">
        <v>9</v>
      </c>
      <c r="AJ18" s="98">
        <v>3.3707865168539297E-2</v>
      </c>
      <c r="AK18" s="233">
        <v>0</v>
      </c>
      <c r="AL18" s="98">
        <v>0</v>
      </c>
      <c r="AM18" s="233">
        <v>0</v>
      </c>
      <c r="AN18" s="98">
        <v>0</v>
      </c>
      <c r="AO18" s="233">
        <v>1</v>
      </c>
      <c r="AP18" s="98">
        <v>5.8823529411764696E-3</v>
      </c>
    </row>
    <row r="19" spans="2:42" x14ac:dyDescent="0.25">
      <c r="B19" s="89">
        <v>88</v>
      </c>
      <c r="C19" s="33" t="s">
        <v>22</v>
      </c>
      <c r="D19" s="233">
        <v>1</v>
      </c>
      <c r="E19" s="233">
        <v>0</v>
      </c>
      <c r="F19" s="98">
        <v>0</v>
      </c>
      <c r="G19" s="233">
        <v>0</v>
      </c>
      <c r="H19" s="98">
        <v>0</v>
      </c>
      <c r="I19" s="233">
        <v>1</v>
      </c>
      <c r="J19" s="98">
        <v>5.99916011758354E-5</v>
      </c>
      <c r="K19" s="233">
        <v>0</v>
      </c>
      <c r="L19" s="98">
        <v>0</v>
      </c>
      <c r="M19" s="233">
        <v>0</v>
      </c>
      <c r="N19" s="98">
        <v>0</v>
      </c>
      <c r="O19" s="233">
        <v>0</v>
      </c>
      <c r="P19" s="98">
        <v>0</v>
      </c>
      <c r="Q19" s="233">
        <v>1</v>
      </c>
      <c r="R19" s="233">
        <v>0</v>
      </c>
      <c r="S19" s="98">
        <v>0</v>
      </c>
      <c r="T19" s="233">
        <v>0</v>
      </c>
      <c r="U19" s="98">
        <v>0</v>
      </c>
      <c r="V19" s="233">
        <v>1</v>
      </c>
      <c r="W19" s="98">
        <v>6.9974109579455594E-5</v>
      </c>
      <c r="X19" s="233">
        <v>0</v>
      </c>
      <c r="Y19" s="98">
        <v>0</v>
      </c>
      <c r="Z19" s="233">
        <v>0</v>
      </c>
      <c r="AA19" s="98">
        <v>0</v>
      </c>
      <c r="AB19" s="233">
        <v>0</v>
      </c>
      <c r="AC19" s="98">
        <v>0</v>
      </c>
      <c r="AD19" s="233">
        <v>0</v>
      </c>
      <c r="AE19" s="233">
        <v>0</v>
      </c>
      <c r="AF19" s="98">
        <v>0</v>
      </c>
      <c r="AG19" s="233">
        <v>0</v>
      </c>
      <c r="AH19" s="98">
        <v>0</v>
      </c>
      <c r="AI19" s="233">
        <v>0</v>
      </c>
      <c r="AJ19" s="98">
        <v>0</v>
      </c>
      <c r="AK19" s="233">
        <v>0</v>
      </c>
      <c r="AL19" s="98">
        <v>0</v>
      </c>
      <c r="AM19" s="233">
        <v>0</v>
      </c>
      <c r="AN19" s="98">
        <v>0</v>
      </c>
      <c r="AO19" s="233">
        <v>0</v>
      </c>
      <c r="AP19" s="98">
        <v>0</v>
      </c>
    </row>
    <row r="20" spans="2:42" x14ac:dyDescent="0.25">
      <c r="B20" s="89">
        <v>8</v>
      </c>
      <c r="C20" s="33" t="s">
        <v>23</v>
      </c>
      <c r="D20" s="233">
        <v>854</v>
      </c>
      <c r="E20" s="233">
        <v>4</v>
      </c>
      <c r="F20" s="98">
        <v>2.2740193291642999E-3</v>
      </c>
      <c r="G20" s="233">
        <v>40</v>
      </c>
      <c r="H20" s="98">
        <v>1.28658732711483E-2</v>
      </c>
      <c r="I20" s="233">
        <v>690</v>
      </c>
      <c r="J20" s="98">
        <v>4.1394204811326399E-2</v>
      </c>
      <c r="K20" s="233">
        <v>23</v>
      </c>
      <c r="L20" s="98">
        <v>5.6566650270536197E-3</v>
      </c>
      <c r="M20" s="233">
        <v>34</v>
      </c>
      <c r="N20" s="98">
        <v>2.9616724738675999E-2</v>
      </c>
      <c r="O20" s="233">
        <v>63</v>
      </c>
      <c r="P20" s="98">
        <v>1.0404624277456601E-2</v>
      </c>
      <c r="Q20" s="233">
        <v>763</v>
      </c>
      <c r="R20" s="233">
        <v>4</v>
      </c>
      <c r="S20" s="98">
        <v>2.5542784163473799E-3</v>
      </c>
      <c r="T20" s="233">
        <v>38</v>
      </c>
      <c r="U20" s="98">
        <v>1.3698630136986301E-2</v>
      </c>
      <c r="V20" s="233">
        <v>617</v>
      </c>
      <c r="W20" s="98">
        <v>4.3174025610524101E-2</v>
      </c>
      <c r="X20" s="233">
        <v>19</v>
      </c>
      <c r="Y20" s="98">
        <v>5.5523085914669802E-3</v>
      </c>
      <c r="Z20" s="233">
        <v>28</v>
      </c>
      <c r="AA20" s="98">
        <v>2.7640671273445199E-2</v>
      </c>
      <c r="AB20" s="233">
        <v>57</v>
      </c>
      <c r="AC20" s="98">
        <v>1.10830254715147E-2</v>
      </c>
      <c r="AD20" s="233">
        <v>6</v>
      </c>
      <c r="AE20" s="233">
        <v>0</v>
      </c>
      <c r="AF20" s="98">
        <v>0</v>
      </c>
      <c r="AG20" s="233">
        <v>0</v>
      </c>
      <c r="AH20" s="98">
        <v>0</v>
      </c>
      <c r="AI20" s="233">
        <v>5</v>
      </c>
      <c r="AJ20" s="98">
        <v>1.8726591760299598E-2</v>
      </c>
      <c r="AK20" s="233">
        <v>1</v>
      </c>
      <c r="AL20" s="98">
        <v>1.0989010989011E-2</v>
      </c>
      <c r="AM20" s="233">
        <v>0</v>
      </c>
      <c r="AN20" s="98">
        <v>0</v>
      </c>
      <c r="AO20" s="233">
        <v>0</v>
      </c>
      <c r="AP20" s="98">
        <v>0</v>
      </c>
    </row>
    <row r="21" spans="2:42" x14ac:dyDescent="0.25">
      <c r="B21" s="89">
        <v>11</v>
      </c>
      <c r="C21" s="33" t="s">
        <v>24</v>
      </c>
      <c r="D21" s="233">
        <v>2890</v>
      </c>
      <c r="E21" s="233">
        <v>277</v>
      </c>
      <c r="F21" s="98">
        <v>0.15747583854462799</v>
      </c>
      <c r="G21" s="233">
        <v>547</v>
      </c>
      <c r="H21" s="98">
        <v>0.175940816982953</v>
      </c>
      <c r="I21" s="233">
        <v>722</v>
      </c>
      <c r="J21" s="98">
        <v>4.3313936048953103E-2</v>
      </c>
      <c r="K21" s="233">
        <v>525</v>
      </c>
      <c r="L21" s="98">
        <v>0.12911952779144101</v>
      </c>
      <c r="M21" s="233">
        <v>257</v>
      </c>
      <c r="N21" s="98">
        <v>0.22386759581881499</v>
      </c>
      <c r="O21" s="233">
        <v>562</v>
      </c>
      <c r="P21" s="98">
        <v>9.2815854665565606E-2</v>
      </c>
      <c r="Q21" s="233">
        <v>2454</v>
      </c>
      <c r="R21" s="233">
        <v>251</v>
      </c>
      <c r="S21" s="98">
        <v>0.16028097062579799</v>
      </c>
      <c r="T21" s="233">
        <v>483</v>
      </c>
      <c r="U21" s="98">
        <v>0.174116798846431</v>
      </c>
      <c r="V21" s="233">
        <v>615</v>
      </c>
      <c r="W21" s="98">
        <v>4.3034077391365201E-2</v>
      </c>
      <c r="X21" s="233">
        <v>395</v>
      </c>
      <c r="Y21" s="98">
        <v>0.115429573348919</v>
      </c>
      <c r="Z21" s="233">
        <v>223</v>
      </c>
      <c r="AA21" s="98">
        <v>0.220138203356367</v>
      </c>
      <c r="AB21" s="233">
        <v>487</v>
      </c>
      <c r="AC21" s="98">
        <v>9.4691814116274503E-2</v>
      </c>
      <c r="AD21" s="233">
        <v>38</v>
      </c>
      <c r="AE21" s="233">
        <v>0</v>
      </c>
      <c r="AF21" s="98">
        <v>0</v>
      </c>
      <c r="AG21" s="233">
        <v>2</v>
      </c>
      <c r="AH21" s="98">
        <v>0.133333333333333</v>
      </c>
      <c r="AI21" s="233">
        <v>6</v>
      </c>
      <c r="AJ21" s="98">
        <v>2.2471910112359599E-2</v>
      </c>
      <c r="AK21" s="233">
        <v>26</v>
      </c>
      <c r="AL21" s="98">
        <v>0.28571428571428598</v>
      </c>
      <c r="AM21" s="233">
        <v>1</v>
      </c>
      <c r="AN21" s="98">
        <v>0.125</v>
      </c>
      <c r="AO21" s="233">
        <v>3</v>
      </c>
      <c r="AP21" s="98">
        <v>1.7647058823529401E-2</v>
      </c>
    </row>
    <row r="22" spans="2:42" x14ac:dyDescent="0.25">
      <c r="B22" s="89">
        <v>13</v>
      </c>
      <c r="C22" s="33" t="s">
        <v>25</v>
      </c>
      <c r="D22" s="233">
        <v>902</v>
      </c>
      <c r="E22" s="233">
        <v>17</v>
      </c>
      <c r="F22" s="98">
        <v>9.6645821489482701E-3</v>
      </c>
      <c r="G22" s="233">
        <v>38</v>
      </c>
      <c r="H22" s="98">
        <v>1.22225796075909E-2</v>
      </c>
      <c r="I22" s="233">
        <v>542</v>
      </c>
      <c r="J22" s="98">
        <v>3.2515447837302799E-2</v>
      </c>
      <c r="K22" s="233">
        <v>92</v>
      </c>
      <c r="L22" s="98">
        <v>2.26266601082145E-2</v>
      </c>
      <c r="M22" s="233">
        <v>94</v>
      </c>
      <c r="N22" s="98">
        <v>8.1881533101045303E-2</v>
      </c>
      <c r="O22" s="233">
        <v>119</v>
      </c>
      <c r="P22" s="98">
        <v>1.9653179190751401E-2</v>
      </c>
      <c r="Q22" s="233">
        <v>783</v>
      </c>
      <c r="R22" s="233">
        <v>14</v>
      </c>
      <c r="S22" s="98">
        <v>8.9399744572158397E-3</v>
      </c>
      <c r="T22" s="233">
        <v>32</v>
      </c>
      <c r="U22" s="98">
        <v>1.1535688536409501E-2</v>
      </c>
      <c r="V22" s="233">
        <v>463</v>
      </c>
      <c r="W22" s="98">
        <v>3.2398012735287897E-2</v>
      </c>
      <c r="X22" s="233">
        <v>80</v>
      </c>
      <c r="Y22" s="98">
        <v>2.3378141437755701E-2</v>
      </c>
      <c r="Z22" s="233">
        <v>84</v>
      </c>
      <c r="AA22" s="98">
        <v>8.2922013820335594E-2</v>
      </c>
      <c r="AB22" s="233">
        <v>110</v>
      </c>
      <c r="AC22" s="98">
        <v>2.13882947695897E-2</v>
      </c>
      <c r="AD22" s="233">
        <v>14</v>
      </c>
      <c r="AE22" s="233">
        <v>1</v>
      </c>
      <c r="AF22" s="98">
        <v>5.2631578947368397E-2</v>
      </c>
      <c r="AG22" s="233">
        <v>0</v>
      </c>
      <c r="AH22" s="98">
        <v>0</v>
      </c>
      <c r="AI22" s="233">
        <v>13</v>
      </c>
      <c r="AJ22" s="98">
        <v>4.8689138576778999E-2</v>
      </c>
      <c r="AK22" s="233">
        <v>0</v>
      </c>
      <c r="AL22" s="98">
        <v>0</v>
      </c>
      <c r="AM22" s="233">
        <v>0</v>
      </c>
      <c r="AN22" s="98">
        <v>0</v>
      </c>
      <c r="AO22" s="233">
        <v>0</v>
      </c>
      <c r="AP22" s="98">
        <v>0</v>
      </c>
    </row>
    <row r="23" spans="2:42" x14ac:dyDescent="0.25">
      <c r="B23" s="89">
        <v>15</v>
      </c>
      <c r="C23" s="33" t="s">
        <v>26</v>
      </c>
      <c r="D23" s="233">
        <v>586</v>
      </c>
      <c r="E23" s="233">
        <v>24</v>
      </c>
      <c r="F23" s="98">
        <v>1.36441159749858E-2</v>
      </c>
      <c r="G23" s="233">
        <v>45</v>
      </c>
      <c r="H23" s="98">
        <v>1.4474107430041801E-2</v>
      </c>
      <c r="I23" s="233">
        <v>375</v>
      </c>
      <c r="J23" s="98">
        <v>2.2496850440938299E-2</v>
      </c>
      <c r="K23" s="233">
        <v>35</v>
      </c>
      <c r="L23" s="98">
        <v>8.6079685194294202E-3</v>
      </c>
      <c r="M23" s="233">
        <v>16</v>
      </c>
      <c r="N23" s="98">
        <v>1.39372822299652E-2</v>
      </c>
      <c r="O23" s="233">
        <v>91</v>
      </c>
      <c r="P23" s="98">
        <v>1.5028901734104001E-2</v>
      </c>
      <c r="Q23" s="233">
        <v>517</v>
      </c>
      <c r="R23" s="233">
        <v>20</v>
      </c>
      <c r="S23" s="98">
        <v>1.27713920817369E-2</v>
      </c>
      <c r="T23" s="233">
        <v>42</v>
      </c>
      <c r="U23" s="98">
        <v>1.5140591204037501E-2</v>
      </c>
      <c r="V23" s="233">
        <v>327</v>
      </c>
      <c r="W23" s="98">
        <v>2.2881533832481999E-2</v>
      </c>
      <c r="X23" s="233">
        <v>31</v>
      </c>
      <c r="Y23" s="98">
        <v>9.0590298071303293E-3</v>
      </c>
      <c r="Z23" s="233">
        <v>13</v>
      </c>
      <c r="AA23" s="98">
        <v>1.28331688055281E-2</v>
      </c>
      <c r="AB23" s="233">
        <v>84</v>
      </c>
      <c r="AC23" s="98">
        <v>1.63328796422322E-2</v>
      </c>
      <c r="AD23" s="233">
        <v>6</v>
      </c>
      <c r="AE23" s="233">
        <v>0</v>
      </c>
      <c r="AF23" s="98">
        <v>0</v>
      </c>
      <c r="AG23" s="233">
        <v>0</v>
      </c>
      <c r="AH23" s="98">
        <v>0</v>
      </c>
      <c r="AI23" s="233">
        <v>3</v>
      </c>
      <c r="AJ23" s="98">
        <v>1.1235955056179799E-2</v>
      </c>
      <c r="AK23" s="233">
        <v>2</v>
      </c>
      <c r="AL23" s="98">
        <v>2.1978021978022001E-2</v>
      </c>
      <c r="AM23" s="233">
        <v>1</v>
      </c>
      <c r="AN23" s="98">
        <v>0.125</v>
      </c>
      <c r="AO23" s="233">
        <v>0</v>
      </c>
      <c r="AP23" s="98">
        <v>0</v>
      </c>
    </row>
    <row r="24" spans="2:42" x14ac:dyDescent="0.25">
      <c r="B24" s="89">
        <v>17</v>
      </c>
      <c r="C24" s="33" t="s">
        <v>27</v>
      </c>
      <c r="D24" s="233">
        <v>421</v>
      </c>
      <c r="E24" s="233">
        <v>45</v>
      </c>
      <c r="F24" s="98">
        <v>2.55827174530984E-2</v>
      </c>
      <c r="G24" s="233">
        <v>16</v>
      </c>
      <c r="H24" s="98">
        <v>5.1463493084593099E-3</v>
      </c>
      <c r="I24" s="233">
        <v>257</v>
      </c>
      <c r="J24" s="98">
        <v>1.5417841502189699E-2</v>
      </c>
      <c r="K24" s="233">
        <v>36</v>
      </c>
      <c r="L24" s="98">
        <v>8.8539104771273996E-3</v>
      </c>
      <c r="M24" s="233">
        <v>7</v>
      </c>
      <c r="N24" s="98">
        <v>6.0975609756097598E-3</v>
      </c>
      <c r="O24" s="233">
        <v>60</v>
      </c>
      <c r="P24" s="98">
        <v>9.9091659785301399E-3</v>
      </c>
      <c r="Q24" s="233">
        <v>385</v>
      </c>
      <c r="R24" s="233">
        <v>43</v>
      </c>
      <c r="S24" s="98">
        <v>2.7458492975734401E-2</v>
      </c>
      <c r="T24" s="233">
        <v>14</v>
      </c>
      <c r="U24" s="98">
        <v>5.0468637346791599E-3</v>
      </c>
      <c r="V24" s="233">
        <v>238</v>
      </c>
      <c r="W24" s="98">
        <v>1.6653838079910398E-2</v>
      </c>
      <c r="X24" s="233">
        <v>35</v>
      </c>
      <c r="Y24" s="98">
        <v>1.02279368790181E-2</v>
      </c>
      <c r="Z24" s="233">
        <v>7</v>
      </c>
      <c r="AA24" s="98">
        <v>6.9101678183612998E-3</v>
      </c>
      <c r="AB24" s="233">
        <v>48</v>
      </c>
      <c r="AC24" s="98">
        <v>9.3330740812755195E-3</v>
      </c>
      <c r="AD24" s="233">
        <v>9</v>
      </c>
      <c r="AE24" s="233">
        <v>0</v>
      </c>
      <c r="AF24" s="98">
        <v>0</v>
      </c>
      <c r="AG24" s="233">
        <v>0</v>
      </c>
      <c r="AH24" s="98">
        <v>0</v>
      </c>
      <c r="AI24" s="233">
        <v>2</v>
      </c>
      <c r="AJ24" s="98">
        <v>7.4906367041198503E-3</v>
      </c>
      <c r="AK24" s="233">
        <v>0</v>
      </c>
      <c r="AL24" s="98">
        <v>0</v>
      </c>
      <c r="AM24" s="233">
        <v>0</v>
      </c>
      <c r="AN24" s="98">
        <v>0</v>
      </c>
      <c r="AO24" s="233">
        <v>7</v>
      </c>
      <c r="AP24" s="98">
        <v>4.11764705882353E-2</v>
      </c>
    </row>
    <row r="25" spans="2:42" x14ac:dyDescent="0.25">
      <c r="B25" s="89">
        <v>18</v>
      </c>
      <c r="C25" s="33" t="s">
        <v>28</v>
      </c>
      <c r="D25" s="233">
        <v>864</v>
      </c>
      <c r="E25" s="233">
        <v>38</v>
      </c>
      <c r="F25" s="98">
        <v>2.1603183627060801E-2</v>
      </c>
      <c r="G25" s="233">
        <v>125</v>
      </c>
      <c r="H25" s="98">
        <v>4.0205853972338397E-2</v>
      </c>
      <c r="I25" s="233">
        <v>337</v>
      </c>
      <c r="J25" s="98">
        <v>2.0217169596256499E-2</v>
      </c>
      <c r="K25" s="233">
        <v>132</v>
      </c>
      <c r="L25" s="98">
        <v>3.2464338416133803E-2</v>
      </c>
      <c r="M25" s="233">
        <v>7</v>
      </c>
      <c r="N25" s="98">
        <v>6.0975609756097598E-3</v>
      </c>
      <c r="O25" s="233">
        <v>225</v>
      </c>
      <c r="P25" s="98">
        <v>3.7159372419488003E-2</v>
      </c>
      <c r="Q25" s="233">
        <v>754</v>
      </c>
      <c r="R25" s="233">
        <v>37</v>
      </c>
      <c r="S25" s="98">
        <v>2.3627075351213299E-2</v>
      </c>
      <c r="T25" s="233">
        <v>117</v>
      </c>
      <c r="U25" s="98">
        <v>4.2177361211247301E-2</v>
      </c>
      <c r="V25" s="233">
        <v>293</v>
      </c>
      <c r="W25" s="98">
        <v>2.0502414106780501E-2</v>
      </c>
      <c r="X25" s="233">
        <v>110</v>
      </c>
      <c r="Y25" s="98">
        <v>3.21449444769141E-2</v>
      </c>
      <c r="Z25" s="233">
        <v>7</v>
      </c>
      <c r="AA25" s="98">
        <v>6.9101678183612998E-3</v>
      </c>
      <c r="AB25" s="233">
        <v>190</v>
      </c>
      <c r="AC25" s="98">
        <v>3.6943418238382299E-2</v>
      </c>
      <c r="AD25" s="233">
        <v>19</v>
      </c>
      <c r="AE25" s="233">
        <v>0</v>
      </c>
      <c r="AF25" s="98">
        <v>0</v>
      </c>
      <c r="AG25" s="233">
        <v>0</v>
      </c>
      <c r="AH25" s="98">
        <v>0</v>
      </c>
      <c r="AI25" s="233">
        <v>12</v>
      </c>
      <c r="AJ25" s="98">
        <v>4.49438202247191E-2</v>
      </c>
      <c r="AK25" s="233">
        <v>0</v>
      </c>
      <c r="AL25" s="98">
        <v>0</v>
      </c>
      <c r="AM25" s="233">
        <v>0</v>
      </c>
      <c r="AN25" s="98">
        <v>0</v>
      </c>
      <c r="AO25" s="233">
        <v>7</v>
      </c>
      <c r="AP25" s="98">
        <v>4.11764705882353E-2</v>
      </c>
    </row>
    <row r="26" spans="2:42" x14ac:dyDescent="0.25">
      <c r="B26" s="89">
        <v>85</v>
      </c>
      <c r="C26" s="33" t="s">
        <v>29</v>
      </c>
      <c r="D26" s="233">
        <v>676</v>
      </c>
      <c r="E26" s="233">
        <v>67</v>
      </c>
      <c r="F26" s="98">
        <v>3.8089823763502E-2</v>
      </c>
      <c r="G26" s="233">
        <v>16</v>
      </c>
      <c r="H26" s="98">
        <v>5.1463493084593099E-3</v>
      </c>
      <c r="I26" s="233">
        <v>335</v>
      </c>
      <c r="J26" s="98">
        <v>2.0097186393904901E-2</v>
      </c>
      <c r="K26" s="233">
        <v>92</v>
      </c>
      <c r="L26" s="98">
        <v>2.26266601082145E-2</v>
      </c>
      <c r="M26" s="233">
        <v>6</v>
      </c>
      <c r="N26" s="98">
        <v>5.2264808362369299E-3</v>
      </c>
      <c r="O26" s="233">
        <v>160</v>
      </c>
      <c r="P26" s="98">
        <v>2.6424442609413699E-2</v>
      </c>
      <c r="Q26" s="233">
        <v>606</v>
      </c>
      <c r="R26" s="233">
        <v>60</v>
      </c>
      <c r="S26" s="98">
        <v>3.8314176245210697E-2</v>
      </c>
      <c r="T26" s="233">
        <v>15</v>
      </c>
      <c r="U26" s="98">
        <v>5.4073540014419599E-3</v>
      </c>
      <c r="V26" s="233">
        <v>295</v>
      </c>
      <c r="W26" s="98">
        <v>2.0642362325939401E-2</v>
      </c>
      <c r="X26" s="233">
        <v>87</v>
      </c>
      <c r="Y26" s="98">
        <v>2.5423728813559299E-2</v>
      </c>
      <c r="Z26" s="233">
        <v>3</v>
      </c>
      <c r="AA26" s="98">
        <v>2.96150049358342E-3</v>
      </c>
      <c r="AB26" s="233">
        <v>146</v>
      </c>
      <c r="AC26" s="98">
        <v>2.8388100330546399E-2</v>
      </c>
      <c r="AD26" s="233">
        <v>16</v>
      </c>
      <c r="AE26" s="233">
        <v>1</v>
      </c>
      <c r="AF26" s="98">
        <v>5.2631578947368397E-2</v>
      </c>
      <c r="AG26" s="233">
        <v>0</v>
      </c>
      <c r="AH26" s="98">
        <v>0</v>
      </c>
      <c r="AI26" s="233">
        <v>12</v>
      </c>
      <c r="AJ26" s="98">
        <v>4.49438202247191E-2</v>
      </c>
      <c r="AK26" s="233">
        <v>1</v>
      </c>
      <c r="AL26" s="98">
        <v>1.0989010989011E-2</v>
      </c>
      <c r="AM26" s="233">
        <v>0</v>
      </c>
      <c r="AN26" s="98">
        <v>0</v>
      </c>
      <c r="AO26" s="233">
        <v>2</v>
      </c>
      <c r="AP26" s="98">
        <v>1.1764705882352899E-2</v>
      </c>
    </row>
    <row r="27" spans="2:42" x14ac:dyDescent="0.25">
      <c r="B27" s="89">
        <v>19</v>
      </c>
      <c r="C27" s="33" t="s">
        <v>30</v>
      </c>
      <c r="D27" s="233">
        <v>666</v>
      </c>
      <c r="E27" s="233">
        <v>47</v>
      </c>
      <c r="F27" s="98">
        <v>2.6719727117680499E-2</v>
      </c>
      <c r="G27" s="233">
        <v>56</v>
      </c>
      <c r="H27" s="98">
        <v>1.8012222579607599E-2</v>
      </c>
      <c r="I27" s="233">
        <v>261</v>
      </c>
      <c r="J27" s="98">
        <v>1.5657807906893001E-2</v>
      </c>
      <c r="K27" s="233">
        <v>149</v>
      </c>
      <c r="L27" s="98">
        <v>3.6645351696999499E-2</v>
      </c>
      <c r="M27" s="233">
        <v>54</v>
      </c>
      <c r="N27" s="98">
        <v>4.7038327526132399E-2</v>
      </c>
      <c r="O27" s="233">
        <v>99</v>
      </c>
      <c r="P27" s="98">
        <v>1.6350123864574701E-2</v>
      </c>
      <c r="Q27" s="233">
        <v>543</v>
      </c>
      <c r="R27" s="233">
        <v>26</v>
      </c>
      <c r="S27" s="98">
        <v>1.6602809706258E-2</v>
      </c>
      <c r="T27" s="233">
        <v>50</v>
      </c>
      <c r="U27" s="98">
        <v>1.80245133381399E-2</v>
      </c>
      <c r="V27" s="233">
        <v>217</v>
      </c>
      <c r="W27" s="98">
        <v>1.5184381778741899E-2</v>
      </c>
      <c r="X27" s="233">
        <v>124</v>
      </c>
      <c r="Y27" s="98">
        <v>3.6236119228521303E-2</v>
      </c>
      <c r="Z27" s="233">
        <v>50</v>
      </c>
      <c r="AA27" s="98">
        <v>4.9358341559723601E-2</v>
      </c>
      <c r="AB27" s="233">
        <v>76</v>
      </c>
      <c r="AC27" s="98">
        <v>1.47773672953529E-2</v>
      </c>
      <c r="AD27" s="233">
        <v>29</v>
      </c>
      <c r="AE27" s="233">
        <v>11</v>
      </c>
      <c r="AF27" s="98">
        <v>0.57894736842105299</v>
      </c>
      <c r="AG27" s="233">
        <v>1</v>
      </c>
      <c r="AH27" s="98">
        <v>6.6666666666666693E-2</v>
      </c>
      <c r="AI27" s="233">
        <v>10</v>
      </c>
      <c r="AJ27" s="98">
        <v>3.7453183520599301E-2</v>
      </c>
      <c r="AK27" s="233">
        <v>2</v>
      </c>
      <c r="AL27" s="98">
        <v>2.1978021978022001E-2</v>
      </c>
      <c r="AM27" s="233">
        <v>0</v>
      </c>
      <c r="AN27" s="98">
        <v>0</v>
      </c>
      <c r="AO27" s="233">
        <v>5</v>
      </c>
      <c r="AP27" s="98">
        <v>2.9411764705882401E-2</v>
      </c>
    </row>
    <row r="28" spans="2:42" x14ac:dyDescent="0.25">
      <c r="B28" s="89">
        <v>20</v>
      </c>
      <c r="C28" s="33" t="s">
        <v>31</v>
      </c>
      <c r="D28" s="233">
        <v>2124</v>
      </c>
      <c r="E28" s="233">
        <v>23</v>
      </c>
      <c r="F28" s="98">
        <v>1.3075611142694701E-2</v>
      </c>
      <c r="G28" s="233">
        <v>43</v>
      </c>
      <c r="H28" s="98">
        <v>1.3830813766484399E-2</v>
      </c>
      <c r="I28" s="233">
        <v>1248</v>
      </c>
      <c r="J28" s="98">
        <v>7.4869518267442606E-2</v>
      </c>
      <c r="K28" s="233">
        <v>459</v>
      </c>
      <c r="L28" s="98">
        <v>0.112887358583374</v>
      </c>
      <c r="M28" s="233">
        <v>14</v>
      </c>
      <c r="N28" s="98">
        <v>1.21951219512195E-2</v>
      </c>
      <c r="O28" s="233">
        <v>337</v>
      </c>
      <c r="P28" s="98">
        <v>5.5656482246077603E-2</v>
      </c>
      <c r="Q28" s="233">
        <v>1892</v>
      </c>
      <c r="R28" s="233">
        <v>22</v>
      </c>
      <c r="S28" s="98">
        <v>1.40485312899106E-2</v>
      </c>
      <c r="T28" s="233">
        <v>37</v>
      </c>
      <c r="U28" s="98">
        <v>1.33381398702235E-2</v>
      </c>
      <c r="V28" s="233">
        <v>1112</v>
      </c>
      <c r="W28" s="98">
        <v>7.7811209852354596E-2</v>
      </c>
      <c r="X28" s="233">
        <v>416</v>
      </c>
      <c r="Y28" s="98">
        <v>0.12156633547633</v>
      </c>
      <c r="Z28" s="233">
        <v>12</v>
      </c>
      <c r="AA28" s="98">
        <v>1.1846001974333701E-2</v>
      </c>
      <c r="AB28" s="233">
        <v>293</v>
      </c>
      <c r="AC28" s="98">
        <v>5.6970639704452701E-2</v>
      </c>
      <c r="AD28" s="233">
        <v>13</v>
      </c>
      <c r="AE28" s="233">
        <v>0</v>
      </c>
      <c r="AF28" s="98">
        <v>0</v>
      </c>
      <c r="AG28" s="233">
        <v>3</v>
      </c>
      <c r="AH28" s="98">
        <v>0.2</v>
      </c>
      <c r="AI28" s="233">
        <v>7</v>
      </c>
      <c r="AJ28" s="98">
        <v>2.6217228464419502E-2</v>
      </c>
      <c r="AK28" s="233">
        <v>0</v>
      </c>
      <c r="AL28" s="98">
        <v>0</v>
      </c>
      <c r="AM28" s="233">
        <v>0</v>
      </c>
      <c r="AN28" s="98">
        <v>0</v>
      </c>
      <c r="AO28" s="233">
        <v>3</v>
      </c>
      <c r="AP28" s="98">
        <v>1.7647058823529401E-2</v>
      </c>
    </row>
    <row r="29" spans="2:42" x14ac:dyDescent="0.25">
      <c r="B29" s="89">
        <v>27</v>
      </c>
      <c r="C29" s="33" t="s">
        <v>32</v>
      </c>
      <c r="D29" s="233">
        <v>508</v>
      </c>
      <c r="E29" s="233">
        <v>40</v>
      </c>
      <c r="F29" s="98">
        <v>2.2740193291643E-2</v>
      </c>
      <c r="G29" s="233">
        <v>18</v>
      </c>
      <c r="H29" s="98">
        <v>5.7896429720167304E-3</v>
      </c>
      <c r="I29" s="233">
        <v>264</v>
      </c>
      <c r="J29" s="98">
        <v>1.5837782710420498E-2</v>
      </c>
      <c r="K29" s="233">
        <v>76</v>
      </c>
      <c r="L29" s="98">
        <v>1.86915887850467E-2</v>
      </c>
      <c r="M29" s="233">
        <v>5</v>
      </c>
      <c r="N29" s="98">
        <v>4.3554006968641104E-3</v>
      </c>
      <c r="O29" s="233">
        <v>105</v>
      </c>
      <c r="P29" s="98">
        <v>1.7341040462427699E-2</v>
      </c>
      <c r="Q29" s="233">
        <v>347</v>
      </c>
      <c r="R29" s="233">
        <v>30</v>
      </c>
      <c r="S29" s="98">
        <v>1.9157088122605401E-2</v>
      </c>
      <c r="T29" s="233">
        <v>12</v>
      </c>
      <c r="U29" s="98">
        <v>4.3258832011535703E-3</v>
      </c>
      <c r="V29" s="233">
        <v>183</v>
      </c>
      <c r="W29" s="98">
        <v>1.28052620530404E-2</v>
      </c>
      <c r="X29" s="233">
        <v>52</v>
      </c>
      <c r="Y29" s="98">
        <v>1.51957919345412E-2</v>
      </c>
      <c r="Z29" s="233">
        <v>3</v>
      </c>
      <c r="AA29" s="98">
        <v>2.96150049358342E-3</v>
      </c>
      <c r="AB29" s="233">
        <v>67</v>
      </c>
      <c r="AC29" s="98">
        <v>1.30274159051137E-2</v>
      </c>
      <c r="AD29" s="233">
        <v>25</v>
      </c>
      <c r="AE29" s="233">
        <v>0</v>
      </c>
      <c r="AF29" s="98">
        <v>0</v>
      </c>
      <c r="AG29" s="233">
        <v>1</v>
      </c>
      <c r="AH29" s="98">
        <v>6.6666666666666693E-2</v>
      </c>
      <c r="AI29" s="233">
        <v>9</v>
      </c>
      <c r="AJ29" s="98">
        <v>3.3707865168539297E-2</v>
      </c>
      <c r="AK29" s="233">
        <v>3</v>
      </c>
      <c r="AL29" s="98">
        <v>3.2967032967033003E-2</v>
      </c>
      <c r="AM29" s="233">
        <v>0</v>
      </c>
      <c r="AN29" s="98">
        <v>0</v>
      </c>
      <c r="AO29" s="233">
        <v>12</v>
      </c>
      <c r="AP29" s="98">
        <v>7.0588235294117604E-2</v>
      </c>
    </row>
    <row r="30" spans="2:42" x14ac:dyDescent="0.25">
      <c r="B30" s="89">
        <v>23</v>
      </c>
      <c r="C30" s="33" t="s">
        <v>33</v>
      </c>
      <c r="D30" s="233">
        <v>2027</v>
      </c>
      <c r="E30" s="233">
        <v>24</v>
      </c>
      <c r="F30" s="98">
        <v>1.36441159749858E-2</v>
      </c>
      <c r="G30" s="233">
        <v>285</v>
      </c>
      <c r="H30" s="98">
        <v>9.1669347056931499E-2</v>
      </c>
      <c r="I30" s="233">
        <v>1309</v>
      </c>
      <c r="J30" s="98">
        <v>7.8529005939168506E-2</v>
      </c>
      <c r="K30" s="233">
        <v>94</v>
      </c>
      <c r="L30" s="98">
        <v>2.31185440236104E-2</v>
      </c>
      <c r="M30" s="233">
        <v>52</v>
      </c>
      <c r="N30" s="98">
        <v>4.5296167247386797E-2</v>
      </c>
      <c r="O30" s="233">
        <v>263</v>
      </c>
      <c r="P30" s="98">
        <v>4.3435177539223803E-2</v>
      </c>
      <c r="Q30" s="233">
        <v>1872</v>
      </c>
      <c r="R30" s="233">
        <v>23</v>
      </c>
      <c r="S30" s="98">
        <v>1.46871008939974E-2</v>
      </c>
      <c r="T30" s="233">
        <v>273</v>
      </c>
      <c r="U30" s="98">
        <v>9.84138428262437E-2</v>
      </c>
      <c r="V30" s="233">
        <v>1199</v>
      </c>
      <c r="W30" s="98">
        <v>8.3898957385767303E-2</v>
      </c>
      <c r="X30" s="233">
        <v>86</v>
      </c>
      <c r="Y30" s="98">
        <v>2.5131502045587398E-2</v>
      </c>
      <c r="Z30" s="233">
        <v>49</v>
      </c>
      <c r="AA30" s="98">
        <v>4.8371174728529101E-2</v>
      </c>
      <c r="AB30" s="233">
        <v>242</v>
      </c>
      <c r="AC30" s="98">
        <v>4.7054248493097403E-2</v>
      </c>
      <c r="AD30" s="233">
        <v>7</v>
      </c>
      <c r="AE30" s="233">
        <v>0</v>
      </c>
      <c r="AF30" s="98">
        <v>0</v>
      </c>
      <c r="AG30" s="233">
        <v>0</v>
      </c>
      <c r="AH30" s="98">
        <v>0</v>
      </c>
      <c r="AI30" s="233">
        <v>2</v>
      </c>
      <c r="AJ30" s="98">
        <v>7.4906367041198503E-3</v>
      </c>
      <c r="AK30" s="233">
        <v>1</v>
      </c>
      <c r="AL30" s="98">
        <v>1.0989010989011E-2</v>
      </c>
      <c r="AM30" s="233">
        <v>1</v>
      </c>
      <c r="AN30" s="98">
        <v>0.125</v>
      </c>
      <c r="AO30" s="233">
        <v>3</v>
      </c>
      <c r="AP30" s="98">
        <v>1.7647058823529401E-2</v>
      </c>
    </row>
    <row r="31" spans="2:42" x14ac:dyDescent="0.25">
      <c r="B31" s="89">
        <v>25</v>
      </c>
      <c r="C31" s="33" t="s">
        <v>34</v>
      </c>
      <c r="D31" s="233">
        <v>1127</v>
      </c>
      <c r="E31" s="233">
        <v>67</v>
      </c>
      <c r="F31" s="98">
        <v>3.8089823763502E-2</v>
      </c>
      <c r="G31" s="233">
        <v>168</v>
      </c>
      <c r="H31" s="98">
        <v>5.4036667738822798E-2</v>
      </c>
      <c r="I31" s="233">
        <v>528</v>
      </c>
      <c r="J31" s="98">
        <v>3.1675565420841101E-2</v>
      </c>
      <c r="K31" s="233">
        <v>151</v>
      </c>
      <c r="L31" s="98">
        <v>3.71372356123955E-2</v>
      </c>
      <c r="M31" s="233">
        <v>38</v>
      </c>
      <c r="N31" s="98">
        <v>3.3101045296167197E-2</v>
      </c>
      <c r="O31" s="233">
        <v>175</v>
      </c>
      <c r="P31" s="98">
        <v>2.8901734104046201E-2</v>
      </c>
      <c r="Q31" s="233">
        <v>981</v>
      </c>
      <c r="R31" s="233">
        <v>64</v>
      </c>
      <c r="S31" s="98">
        <v>4.0868454661558098E-2</v>
      </c>
      <c r="T31" s="233">
        <v>155</v>
      </c>
      <c r="U31" s="98">
        <v>5.5875991348233602E-2</v>
      </c>
      <c r="V31" s="233">
        <v>455</v>
      </c>
      <c r="W31" s="98">
        <v>3.1838219858652303E-2</v>
      </c>
      <c r="X31" s="233">
        <v>123</v>
      </c>
      <c r="Y31" s="98">
        <v>3.5943892460549402E-2</v>
      </c>
      <c r="Z31" s="233">
        <v>35</v>
      </c>
      <c r="AA31" s="98">
        <v>3.45508390918065E-2</v>
      </c>
      <c r="AB31" s="233">
        <v>149</v>
      </c>
      <c r="AC31" s="98">
        <v>2.8971417460626099E-2</v>
      </c>
      <c r="AD31" s="233">
        <v>18</v>
      </c>
      <c r="AE31" s="233">
        <v>1</v>
      </c>
      <c r="AF31" s="98">
        <v>5.2631578947368397E-2</v>
      </c>
      <c r="AG31" s="233">
        <v>2</v>
      </c>
      <c r="AH31" s="98">
        <v>0.133333333333333</v>
      </c>
      <c r="AI31" s="233">
        <v>4</v>
      </c>
      <c r="AJ31" s="98">
        <v>1.4981273408239701E-2</v>
      </c>
      <c r="AK31" s="233">
        <v>10</v>
      </c>
      <c r="AL31" s="98">
        <v>0.10989010989011</v>
      </c>
      <c r="AM31" s="233">
        <v>0</v>
      </c>
      <c r="AN31" s="98">
        <v>0</v>
      </c>
      <c r="AO31" s="233">
        <v>1</v>
      </c>
      <c r="AP31" s="98">
        <v>5.8823529411764696E-3</v>
      </c>
    </row>
    <row r="32" spans="2:42" x14ac:dyDescent="0.25">
      <c r="B32" s="89">
        <v>94</v>
      </c>
      <c r="C32" s="33" t="s">
        <v>35</v>
      </c>
      <c r="D32" s="233">
        <v>38</v>
      </c>
      <c r="E32" s="233">
        <v>1</v>
      </c>
      <c r="F32" s="98">
        <v>5.6850483229107401E-4</v>
      </c>
      <c r="G32" s="233">
        <v>2</v>
      </c>
      <c r="H32" s="98">
        <v>6.4329366355741395E-4</v>
      </c>
      <c r="I32" s="233">
        <v>14</v>
      </c>
      <c r="J32" s="98">
        <v>8.3988241646169501E-4</v>
      </c>
      <c r="K32" s="233">
        <v>16</v>
      </c>
      <c r="L32" s="98">
        <v>3.9350713231677296E-3</v>
      </c>
      <c r="M32" s="233">
        <v>3</v>
      </c>
      <c r="N32" s="98">
        <v>2.6132404181184701E-3</v>
      </c>
      <c r="O32" s="233">
        <v>2</v>
      </c>
      <c r="P32" s="98">
        <v>3.3030553261767103E-4</v>
      </c>
      <c r="Q32" s="233">
        <v>32</v>
      </c>
      <c r="R32" s="233">
        <v>1</v>
      </c>
      <c r="S32" s="98">
        <v>6.3856960408684605E-4</v>
      </c>
      <c r="T32" s="233">
        <v>2</v>
      </c>
      <c r="U32" s="98">
        <v>7.2098053352559499E-4</v>
      </c>
      <c r="V32" s="233">
        <v>11</v>
      </c>
      <c r="W32" s="98">
        <v>7.6971520537401198E-4</v>
      </c>
      <c r="X32" s="233">
        <v>14</v>
      </c>
      <c r="Y32" s="98">
        <v>4.0911747516072499E-3</v>
      </c>
      <c r="Z32" s="233">
        <v>3</v>
      </c>
      <c r="AA32" s="98">
        <v>2.96150049358342E-3</v>
      </c>
      <c r="AB32" s="233">
        <v>1</v>
      </c>
      <c r="AC32" s="98">
        <v>1.94439043359907E-4</v>
      </c>
      <c r="AD32" s="233">
        <v>1</v>
      </c>
      <c r="AE32" s="233">
        <v>0</v>
      </c>
      <c r="AF32" s="98">
        <v>0</v>
      </c>
      <c r="AG32" s="233">
        <v>0</v>
      </c>
      <c r="AH32" s="98">
        <v>0</v>
      </c>
      <c r="AI32" s="233">
        <v>0</v>
      </c>
      <c r="AJ32" s="98">
        <v>0</v>
      </c>
      <c r="AK32" s="233">
        <v>0</v>
      </c>
      <c r="AL32" s="98">
        <v>0</v>
      </c>
      <c r="AM32" s="233">
        <v>0</v>
      </c>
      <c r="AN32" s="98">
        <v>0</v>
      </c>
      <c r="AO32" s="233">
        <v>1</v>
      </c>
      <c r="AP32" s="98">
        <v>5.8823529411764696E-3</v>
      </c>
    </row>
    <row r="33" spans="2:42" x14ac:dyDescent="0.25">
      <c r="B33" s="89">
        <v>95</v>
      </c>
      <c r="C33" s="33" t="s">
        <v>36</v>
      </c>
      <c r="D33" s="233">
        <v>142</v>
      </c>
      <c r="E33" s="233">
        <v>6</v>
      </c>
      <c r="F33" s="98">
        <v>3.4110289937464501E-3</v>
      </c>
      <c r="G33" s="233">
        <v>7</v>
      </c>
      <c r="H33" s="98">
        <v>2.2515278224509499E-3</v>
      </c>
      <c r="I33" s="233">
        <v>107</v>
      </c>
      <c r="J33" s="98">
        <v>6.4191013258143902E-3</v>
      </c>
      <c r="K33" s="233">
        <v>10</v>
      </c>
      <c r="L33" s="98">
        <v>2.4594195769798298E-3</v>
      </c>
      <c r="M33" s="233">
        <v>5</v>
      </c>
      <c r="N33" s="98">
        <v>4.3554006968641104E-3</v>
      </c>
      <c r="O33" s="233">
        <v>7</v>
      </c>
      <c r="P33" s="98">
        <v>1.15606936416185E-3</v>
      </c>
      <c r="Q33" s="233">
        <v>120</v>
      </c>
      <c r="R33" s="233">
        <v>4</v>
      </c>
      <c r="S33" s="98">
        <v>2.5542784163473799E-3</v>
      </c>
      <c r="T33" s="233">
        <v>5</v>
      </c>
      <c r="U33" s="98">
        <v>1.80245133381399E-3</v>
      </c>
      <c r="V33" s="233">
        <v>93</v>
      </c>
      <c r="W33" s="98">
        <v>6.5075921908893698E-3</v>
      </c>
      <c r="X33" s="233">
        <v>7</v>
      </c>
      <c r="Y33" s="98">
        <v>2.0455873758036202E-3</v>
      </c>
      <c r="Z33" s="233">
        <v>5</v>
      </c>
      <c r="AA33" s="98">
        <v>4.9358341559723601E-3</v>
      </c>
      <c r="AB33" s="233">
        <v>6</v>
      </c>
      <c r="AC33" s="98">
        <v>1.1666342601594399E-3</v>
      </c>
      <c r="AD33" s="233">
        <v>5</v>
      </c>
      <c r="AE33" s="233">
        <v>0</v>
      </c>
      <c r="AF33" s="98">
        <v>0</v>
      </c>
      <c r="AG33" s="233">
        <v>0</v>
      </c>
      <c r="AH33" s="98">
        <v>0</v>
      </c>
      <c r="AI33" s="233">
        <v>4</v>
      </c>
      <c r="AJ33" s="98">
        <v>1.4981273408239701E-2</v>
      </c>
      <c r="AK33" s="233">
        <v>1</v>
      </c>
      <c r="AL33" s="98">
        <v>1.0989010989011E-2</v>
      </c>
      <c r="AM33" s="233">
        <v>0</v>
      </c>
      <c r="AN33" s="98">
        <v>0</v>
      </c>
      <c r="AO33" s="233">
        <v>0</v>
      </c>
      <c r="AP33" s="98">
        <v>0</v>
      </c>
    </row>
    <row r="34" spans="2:42" x14ac:dyDescent="0.25">
      <c r="B34" s="89">
        <v>41</v>
      </c>
      <c r="C34" s="33" t="s">
        <v>37</v>
      </c>
      <c r="D34" s="233">
        <v>963</v>
      </c>
      <c r="E34" s="233">
        <v>11</v>
      </c>
      <c r="F34" s="98">
        <v>6.2535531552018204E-3</v>
      </c>
      <c r="G34" s="233">
        <v>80</v>
      </c>
      <c r="H34" s="98">
        <v>2.57317465422966E-2</v>
      </c>
      <c r="I34" s="233">
        <v>441</v>
      </c>
      <c r="J34" s="98">
        <v>2.6456296118543401E-2</v>
      </c>
      <c r="K34" s="233">
        <v>133</v>
      </c>
      <c r="L34" s="98">
        <v>3.27102803738318E-2</v>
      </c>
      <c r="M34" s="233">
        <v>29</v>
      </c>
      <c r="N34" s="98">
        <v>2.5261324041811799E-2</v>
      </c>
      <c r="O34" s="233">
        <v>269</v>
      </c>
      <c r="P34" s="98">
        <v>4.4426094137076801E-2</v>
      </c>
      <c r="Q34" s="233">
        <v>803</v>
      </c>
      <c r="R34" s="233">
        <v>11</v>
      </c>
      <c r="S34" s="98">
        <v>7.0242656449553001E-3</v>
      </c>
      <c r="T34" s="233">
        <v>72</v>
      </c>
      <c r="U34" s="98">
        <v>2.5955299206921401E-2</v>
      </c>
      <c r="V34" s="233">
        <v>366</v>
      </c>
      <c r="W34" s="98">
        <v>2.5610524106080799E-2</v>
      </c>
      <c r="X34" s="233">
        <v>111</v>
      </c>
      <c r="Y34" s="98">
        <v>3.2437171244886001E-2</v>
      </c>
      <c r="Z34" s="233">
        <v>24</v>
      </c>
      <c r="AA34" s="98">
        <v>2.3692003948667301E-2</v>
      </c>
      <c r="AB34" s="233">
        <v>219</v>
      </c>
      <c r="AC34" s="98">
        <v>4.25821504958196E-2</v>
      </c>
      <c r="AD34" s="233">
        <v>47</v>
      </c>
      <c r="AE34" s="233">
        <v>0</v>
      </c>
      <c r="AF34" s="98">
        <v>0</v>
      </c>
      <c r="AG34" s="233">
        <v>0</v>
      </c>
      <c r="AH34" s="98">
        <v>0</v>
      </c>
      <c r="AI34" s="233">
        <v>32</v>
      </c>
      <c r="AJ34" s="98">
        <v>0.11985018726591801</v>
      </c>
      <c r="AK34" s="233">
        <v>5</v>
      </c>
      <c r="AL34" s="98">
        <v>5.4945054945054903E-2</v>
      </c>
      <c r="AM34" s="233">
        <v>2</v>
      </c>
      <c r="AN34" s="98">
        <v>0.25</v>
      </c>
      <c r="AO34" s="233">
        <v>8</v>
      </c>
      <c r="AP34" s="98">
        <v>4.7058823529411799E-2</v>
      </c>
    </row>
    <row r="35" spans="2:42" x14ac:dyDescent="0.25">
      <c r="B35" s="89">
        <v>44</v>
      </c>
      <c r="C35" s="33" t="s">
        <v>38</v>
      </c>
      <c r="D35" s="233">
        <v>238</v>
      </c>
      <c r="E35" s="233">
        <v>3</v>
      </c>
      <c r="F35" s="98">
        <v>1.7055144968732201E-3</v>
      </c>
      <c r="G35" s="233">
        <v>3</v>
      </c>
      <c r="H35" s="98">
        <v>9.6494049533612104E-4</v>
      </c>
      <c r="I35" s="233">
        <v>128</v>
      </c>
      <c r="J35" s="98">
        <v>7.6789249505069303E-3</v>
      </c>
      <c r="K35" s="233">
        <v>31</v>
      </c>
      <c r="L35" s="98">
        <v>7.6242006886374798E-3</v>
      </c>
      <c r="M35" s="233">
        <v>6</v>
      </c>
      <c r="N35" s="98">
        <v>5.2264808362369299E-3</v>
      </c>
      <c r="O35" s="233">
        <v>67</v>
      </c>
      <c r="P35" s="98">
        <v>1.1065235342691999E-2</v>
      </c>
      <c r="Q35" s="233">
        <v>213</v>
      </c>
      <c r="R35" s="233">
        <v>3</v>
      </c>
      <c r="S35" s="98">
        <v>1.91570881226054E-3</v>
      </c>
      <c r="T35" s="233">
        <v>2</v>
      </c>
      <c r="U35" s="98">
        <v>7.2098053352559499E-4</v>
      </c>
      <c r="V35" s="233">
        <v>111</v>
      </c>
      <c r="W35" s="98">
        <v>7.7671261633195697E-3</v>
      </c>
      <c r="X35" s="233">
        <v>29</v>
      </c>
      <c r="Y35" s="98">
        <v>8.4745762711864406E-3</v>
      </c>
      <c r="Z35" s="233">
        <v>6</v>
      </c>
      <c r="AA35" s="98">
        <v>5.9230009871668304E-3</v>
      </c>
      <c r="AB35" s="233">
        <v>62</v>
      </c>
      <c r="AC35" s="98">
        <v>1.2055220688314199E-2</v>
      </c>
      <c r="AD35" s="233">
        <v>1</v>
      </c>
      <c r="AE35" s="233">
        <v>0</v>
      </c>
      <c r="AF35" s="98">
        <v>0</v>
      </c>
      <c r="AG35" s="233">
        <v>0</v>
      </c>
      <c r="AH35" s="98">
        <v>0</v>
      </c>
      <c r="AI35" s="233">
        <v>0</v>
      </c>
      <c r="AJ35" s="98">
        <v>0</v>
      </c>
      <c r="AK35" s="233">
        <v>1</v>
      </c>
      <c r="AL35" s="98">
        <v>1.0989010989011E-2</v>
      </c>
      <c r="AM35" s="233">
        <v>0</v>
      </c>
      <c r="AN35" s="98">
        <v>0</v>
      </c>
      <c r="AO35" s="233">
        <v>0</v>
      </c>
      <c r="AP35" s="98">
        <v>0</v>
      </c>
    </row>
    <row r="36" spans="2:42" x14ac:dyDescent="0.25">
      <c r="B36" s="89">
        <v>47</v>
      </c>
      <c r="C36" s="33" t="s">
        <v>39</v>
      </c>
      <c r="D36" s="233">
        <v>1362</v>
      </c>
      <c r="E36" s="233">
        <v>22</v>
      </c>
      <c r="F36" s="98">
        <v>1.2507106310403601E-2</v>
      </c>
      <c r="G36" s="233">
        <v>90</v>
      </c>
      <c r="H36" s="98">
        <v>2.8948214860083601E-2</v>
      </c>
      <c r="I36" s="233">
        <v>756</v>
      </c>
      <c r="J36" s="98">
        <v>4.5353650488931599E-2</v>
      </c>
      <c r="K36" s="233">
        <v>292</v>
      </c>
      <c r="L36" s="98">
        <v>7.1815051647811101E-2</v>
      </c>
      <c r="M36" s="233">
        <v>8</v>
      </c>
      <c r="N36" s="98">
        <v>6.9686411149825801E-3</v>
      </c>
      <c r="O36" s="233">
        <v>194</v>
      </c>
      <c r="P36" s="98">
        <v>3.2039636663914101E-2</v>
      </c>
      <c r="Q36" s="233">
        <v>1293</v>
      </c>
      <c r="R36" s="233">
        <v>20</v>
      </c>
      <c r="S36" s="98">
        <v>1.27713920817369E-2</v>
      </c>
      <c r="T36" s="233">
        <v>85</v>
      </c>
      <c r="U36" s="98">
        <v>3.0641672674837798E-2</v>
      </c>
      <c r="V36" s="233">
        <v>712</v>
      </c>
      <c r="W36" s="98">
        <v>4.9821566020572403E-2</v>
      </c>
      <c r="X36" s="233">
        <v>284</v>
      </c>
      <c r="Y36" s="98">
        <v>8.2992402104032706E-2</v>
      </c>
      <c r="Z36" s="233">
        <v>8</v>
      </c>
      <c r="AA36" s="98">
        <v>7.8973346495557692E-3</v>
      </c>
      <c r="AB36" s="233">
        <v>184</v>
      </c>
      <c r="AC36" s="98">
        <v>3.5776783978222801E-2</v>
      </c>
      <c r="AD36" s="233">
        <v>1</v>
      </c>
      <c r="AE36" s="233">
        <v>0</v>
      </c>
      <c r="AF36" s="98">
        <v>0</v>
      </c>
      <c r="AG36" s="233">
        <v>1</v>
      </c>
      <c r="AH36" s="98">
        <v>6.6666666666666693E-2</v>
      </c>
      <c r="AI36" s="233">
        <v>0</v>
      </c>
      <c r="AJ36" s="98">
        <v>0</v>
      </c>
      <c r="AK36" s="233">
        <v>0</v>
      </c>
      <c r="AL36" s="98">
        <v>0</v>
      </c>
      <c r="AM36" s="233">
        <v>0</v>
      </c>
      <c r="AN36" s="98">
        <v>0</v>
      </c>
      <c r="AO36" s="233">
        <v>0</v>
      </c>
      <c r="AP36" s="98">
        <v>0</v>
      </c>
    </row>
    <row r="37" spans="2:42" x14ac:dyDescent="0.25">
      <c r="B37" s="89">
        <v>50</v>
      </c>
      <c r="C37" s="33" t="s">
        <v>40</v>
      </c>
      <c r="D37" s="233">
        <v>2164</v>
      </c>
      <c r="E37" s="233">
        <v>168</v>
      </c>
      <c r="F37" s="98">
        <v>9.5508811824900494E-2</v>
      </c>
      <c r="G37" s="233">
        <v>135</v>
      </c>
      <c r="H37" s="98">
        <v>4.3422322290125402E-2</v>
      </c>
      <c r="I37" s="233">
        <v>1253</v>
      </c>
      <c r="J37" s="98">
        <v>7.5169476273321698E-2</v>
      </c>
      <c r="K37" s="233">
        <v>126</v>
      </c>
      <c r="L37" s="98">
        <v>3.0988686669945899E-2</v>
      </c>
      <c r="M37" s="233">
        <v>55</v>
      </c>
      <c r="N37" s="98">
        <v>4.7909407665505201E-2</v>
      </c>
      <c r="O37" s="233">
        <v>427</v>
      </c>
      <c r="P37" s="98">
        <v>7.0520231213872797E-2</v>
      </c>
      <c r="Q37" s="233">
        <v>1849</v>
      </c>
      <c r="R37" s="233">
        <v>139</v>
      </c>
      <c r="S37" s="98">
        <v>8.8761174968071496E-2</v>
      </c>
      <c r="T37" s="233">
        <v>115</v>
      </c>
      <c r="U37" s="98">
        <v>4.1456380677721699E-2</v>
      </c>
      <c r="V37" s="233">
        <v>1068</v>
      </c>
      <c r="W37" s="98">
        <v>7.4732349030858597E-2</v>
      </c>
      <c r="X37" s="233">
        <v>106</v>
      </c>
      <c r="Y37" s="98">
        <v>3.0976037405026299E-2</v>
      </c>
      <c r="Z37" s="233">
        <v>52</v>
      </c>
      <c r="AA37" s="98">
        <v>5.1332675222112503E-2</v>
      </c>
      <c r="AB37" s="233">
        <v>369</v>
      </c>
      <c r="AC37" s="98">
        <v>7.1748006999805602E-2</v>
      </c>
      <c r="AD37" s="233">
        <v>49</v>
      </c>
      <c r="AE37" s="233">
        <v>0</v>
      </c>
      <c r="AF37" s="98">
        <v>0</v>
      </c>
      <c r="AG37" s="233">
        <v>0</v>
      </c>
      <c r="AH37" s="98">
        <v>0</v>
      </c>
      <c r="AI37" s="233">
        <v>26</v>
      </c>
      <c r="AJ37" s="98">
        <v>9.7378277153558096E-2</v>
      </c>
      <c r="AK37" s="233">
        <v>3</v>
      </c>
      <c r="AL37" s="98">
        <v>3.2967032967033003E-2</v>
      </c>
      <c r="AM37" s="233">
        <v>1</v>
      </c>
      <c r="AN37" s="98">
        <v>0.125</v>
      </c>
      <c r="AO37" s="233">
        <v>19</v>
      </c>
      <c r="AP37" s="98">
        <v>0.111764705882353</v>
      </c>
    </row>
    <row r="38" spans="2:42" x14ac:dyDescent="0.25">
      <c r="B38" s="89">
        <v>52</v>
      </c>
      <c r="C38" s="33" t="s">
        <v>41</v>
      </c>
      <c r="D38" s="233">
        <v>370</v>
      </c>
      <c r="E38" s="233">
        <v>19</v>
      </c>
      <c r="F38" s="98">
        <v>1.08015918135304E-2</v>
      </c>
      <c r="G38" s="233">
        <v>21</v>
      </c>
      <c r="H38" s="98">
        <v>6.7545834673528498E-3</v>
      </c>
      <c r="I38" s="233">
        <v>212</v>
      </c>
      <c r="J38" s="98">
        <v>1.2718219449277099E-2</v>
      </c>
      <c r="K38" s="233">
        <v>51</v>
      </c>
      <c r="L38" s="98">
        <v>1.25430398425971E-2</v>
      </c>
      <c r="M38" s="233">
        <v>19</v>
      </c>
      <c r="N38" s="98">
        <v>1.6550522648083599E-2</v>
      </c>
      <c r="O38" s="233">
        <v>48</v>
      </c>
      <c r="P38" s="98">
        <v>7.9273327828241098E-3</v>
      </c>
      <c r="Q38" s="233">
        <v>284</v>
      </c>
      <c r="R38" s="233">
        <v>16</v>
      </c>
      <c r="S38" s="98">
        <v>1.02171136653895E-2</v>
      </c>
      <c r="T38" s="233">
        <v>18</v>
      </c>
      <c r="U38" s="98">
        <v>6.4888248017303503E-3</v>
      </c>
      <c r="V38" s="233">
        <v>156</v>
      </c>
      <c r="W38" s="98">
        <v>1.0915961094395099E-2</v>
      </c>
      <c r="X38" s="233">
        <v>41</v>
      </c>
      <c r="Y38" s="98">
        <v>1.19812974868498E-2</v>
      </c>
      <c r="Z38" s="233">
        <v>15</v>
      </c>
      <c r="AA38" s="98">
        <v>1.4807502467917099E-2</v>
      </c>
      <c r="AB38" s="233">
        <v>38</v>
      </c>
      <c r="AC38" s="98">
        <v>7.3886836476764499E-3</v>
      </c>
      <c r="AD38" s="233">
        <v>12</v>
      </c>
      <c r="AE38" s="233">
        <v>0</v>
      </c>
      <c r="AF38" s="98">
        <v>0</v>
      </c>
      <c r="AG38" s="233">
        <v>0</v>
      </c>
      <c r="AH38" s="98">
        <v>0</v>
      </c>
      <c r="AI38" s="233">
        <v>10</v>
      </c>
      <c r="AJ38" s="98">
        <v>3.7453183520599301E-2</v>
      </c>
      <c r="AK38" s="233">
        <v>1</v>
      </c>
      <c r="AL38" s="98">
        <v>1.0989010989011E-2</v>
      </c>
      <c r="AM38" s="233">
        <v>0</v>
      </c>
      <c r="AN38" s="98">
        <v>0</v>
      </c>
      <c r="AO38" s="233">
        <v>1</v>
      </c>
      <c r="AP38" s="98">
        <v>5.8823529411764696E-3</v>
      </c>
    </row>
    <row r="39" spans="2:42" x14ac:dyDescent="0.25">
      <c r="B39" s="89">
        <v>54</v>
      </c>
      <c r="C39" s="33" t="s">
        <v>42</v>
      </c>
      <c r="D39" s="233">
        <v>787</v>
      </c>
      <c r="E39" s="233">
        <v>22</v>
      </c>
      <c r="F39" s="98">
        <v>1.2507106310403601E-2</v>
      </c>
      <c r="G39" s="233">
        <v>29</v>
      </c>
      <c r="H39" s="98">
        <v>9.3277581215824995E-3</v>
      </c>
      <c r="I39" s="233">
        <v>344</v>
      </c>
      <c r="J39" s="98">
        <v>2.06371108044874E-2</v>
      </c>
      <c r="K39" s="233">
        <v>38</v>
      </c>
      <c r="L39" s="98">
        <v>9.3457943925233603E-3</v>
      </c>
      <c r="M39" s="233">
        <v>33</v>
      </c>
      <c r="N39" s="98">
        <v>2.8745644599303101E-2</v>
      </c>
      <c r="O39" s="233">
        <v>321</v>
      </c>
      <c r="P39" s="98">
        <v>5.3014037985136299E-2</v>
      </c>
      <c r="Q39" s="233">
        <v>671</v>
      </c>
      <c r="R39" s="233">
        <v>20</v>
      </c>
      <c r="S39" s="98">
        <v>1.27713920817369E-2</v>
      </c>
      <c r="T39" s="233">
        <v>23</v>
      </c>
      <c r="U39" s="98">
        <v>8.2912761355443398E-3</v>
      </c>
      <c r="V39" s="233">
        <v>281</v>
      </c>
      <c r="W39" s="98">
        <v>1.9662724791826999E-2</v>
      </c>
      <c r="X39" s="233">
        <v>33</v>
      </c>
      <c r="Y39" s="98">
        <v>9.6434833430742196E-3</v>
      </c>
      <c r="Z39" s="233">
        <v>29</v>
      </c>
      <c r="AA39" s="98">
        <v>2.8627838104639699E-2</v>
      </c>
      <c r="AB39" s="233">
        <v>285</v>
      </c>
      <c r="AC39" s="98">
        <v>5.5415127357573403E-2</v>
      </c>
      <c r="AD39" s="233">
        <v>19</v>
      </c>
      <c r="AE39" s="233">
        <v>2</v>
      </c>
      <c r="AF39" s="98">
        <v>0.105263157894737</v>
      </c>
      <c r="AG39" s="233">
        <v>0</v>
      </c>
      <c r="AH39" s="98">
        <v>0</v>
      </c>
      <c r="AI39" s="233">
        <v>14</v>
      </c>
      <c r="AJ39" s="98">
        <v>5.2434456928839003E-2</v>
      </c>
      <c r="AK39" s="233">
        <v>2</v>
      </c>
      <c r="AL39" s="98">
        <v>2.1978021978022001E-2</v>
      </c>
      <c r="AM39" s="233">
        <v>0</v>
      </c>
      <c r="AN39" s="98">
        <v>0</v>
      </c>
      <c r="AO39" s="233">
        <v>1</v>
      </c>
      <c r="AP39" s="98">
        <v>5.8823529411764696E-3</v>
      </c>
    </row>
    <row r="40" spans="2:42" x14ac:dyDescent="0.25">
      <c r="B40" s="89">
        <v>86</v>
      </c>
      <c r="C40" s="33" t="s">
        <v>43</v>
      </c>
      <c r="D40" s="233">
        <v>412</v>
      </c>
      <c r="E40" s="233">
        <v>12</v>
      </c>
      <c r="F40" s="98">
        <v>6.8220579874928898E-3</v>
      </c>
      <c r="G40" s="233">
        <v>13</v>
      </c>
      <c r="H40" s="98">
        <v>4.1814088131231896E-3</v>
      </c>
      <c r="I40" s="233">
        <v>270</v>
      </c>
      <c r="J40" s="98">
        <v>1.6197732317475601E-2</v>
      </c>
      <c r="K40" s="233">
        <v>57</v>
      </c>
      <c r="L40" s="98">
        <v>1.4018691588785E-2</v>
      </c>
      <c r="M40" s="233">
        <v>8</v>
      </c>
      <c r="N40" s="98">
        <v>6.9686411149825801E-3</v>
      </c>
      <c r="O40" s="233">
        <v>52</v>
      </c>
      <c r="P40" s="98">
        <v>8.5879438480594497E-3</v>
      </c>
      <c r="Q40" s="233">
        <v>345</v>
      </c>
      <c r="R40" s="233">
        <v>12</v>
      </c>
      <c r="S40" s="98">
        <v>7.6628352490421504E-3</v>
      </c>
      <c r="T40" s="233">
        <v>11</v>
      </c>
      <c r="U40" s="98">
        <v>3.9653929343907704E-3</v>
      </c>
      <c r="V40" s="233">
        <v>229</v>
      </c>
      <c r="W40" s="98">
        <v>1.6024071093695299E-2</v>
      </c>
      <c r="X40" s="233">
        <v>45</v>
      </c>
      <c r="Y40" s="98">
        <v>1.31502045587376E-2</v>
      </c>
      <c r="Z40" s="233">
        <v>8</v>
      </c>
      <c r="AA40" s="98">
        <v>7.8973346495557692E-3</v>
      </c>
      <c r="AB40" s="233">
        <v>40</v>
      </c>
      <c r="AC40" s="98">
        <v>7.77756173439627E-3</v>
      </c>
      <c r="AD40" s="233">
        <v>7</v>
      </c>
      <c r="AE40" s="233">
        <v>0</v>
      </c>
      <c r="AF40" s="98">
        <v>0</v>
      </c>
      <c r="AG40" s="233">
        <v>0</v>
      </c>
      <c r="AH40" s="98">
        <v>0</v>
      </c>
      <c r="AI40" s="233">
        <v>6</v>
      </c>
      <c r="AJ40" s="98">
        <v>2.2471910112359599E-2</v>
      </c>
      <c r="AK40" s="233">
        <v>1</v>
      </c>
      <c r="AL40" s="98">
        <v>1.0989010989011E-2</v>
      </c>
      <c r="AM40" s="233">
        <v>0</v>
      </c>
      <c r="AN40" s="98">
        <v>0</v>
      </c>
      <c r="AO40" s="233">
        <v>0</v>
      </c>
      <c r="AP40" s="98">
        <v>0</v>
      </c>
    </row>
    <row r="41" spans="2:42" x14ac:dyDescent="0.25">
      <c r="B41" s="89">
        <v>63</v>
      </c>
      <c r="C41" s="33" t="s">
        <v>44</v>
      </c>
      <c r="D41" s="233">
        <v>296</v>
      </c>
      <c r="E41" s="233">
        <v>25</v>
      </c>
      <c r="F41" s="98">
        <v>1.42126208072769E-2</v>
      </c>
      <c r="G41" s="233">
        <v>21</v>
      </c>
      <c r="H41" s="98">
        <v>6.7545834673528498E-3</v>
      </c>
      <c r="I41" s="233">
        <v>142</v>
      </c>
      <c r="J41" s="98">
        <v>8.5188073669686202E-3</v>
      </c>
      <c r="K41" s="233">
        <v>21</v>
      </c>
      <c r="L41" s="98">
        <v>5.1647811116576504E-3</v>
      </c>
      <c r="M41" s="233">
        <v>5</v>
      </c>
      <c r="N41" s="98">
        <v>4.3554006968641104E-3</v>
      </c>
      <c r="O41" s="233">
        <v>82</v>
      </c>
      <c r="P41" s="98">
        <v>1.3542526837324501E-2</v>
      </c>
      <c r="Q41" s="233">
        <v>259</v>
      </c>
      <c r="R41" s="233">
        <v>23</v>
      </c>
      <c r="S41" s="98">
        <v>1.46871008939974E-2</v>
      </c>
      <c r="T41" s="233">
        <v>20</v>
      </c>
      <c r="U41" s="98">
        <v>7.2098053352559503E-3</v>
      </c>
      <c r="V41" s="233">
        <v>125</v>
      </c>
      <c r="W41" s="98">
        <v>8.7467636974319501E-3</v>
      </c>
      <c r="X41" s="233">
        <v>15</v>
      </c>
      <c r="Y41" s="98">
        <v>4.3834015195791899E-3</v>
      </c>
      <c r="Z41" s="233">
        <v>5</v>
      </c>
      <c r="AA41" s="98">
        <v>4.9358341559723601E-3</v>
      </c>
      <c r="AB41" s="233">
        <v>71</v>
      </c>
      <c r="AC41" s="98">
        <v>1.3805172078553401E-2</v>
      </c>
      <c r="AD41" s="233">
        <v>10</v>
      </c>
      <c r="AE41" s="233">
        <v>0</v>
      </c>
      <c r="AF41" s="98">
        <v>0</v>
      </c>
      <c r="AG41" s="233">
        <v>0</v>
      </c>
      <c r="AH41" s="98">
        <v>0</v>
      </c>
      <c r="AI41" s="233">
        <v>2</v>
      </c>
      <c r="AJ41" s="98">
        <v>7.4906367041198503E-3</v>
      </c>
      <c r="AK41" s="233">
        <v>1</v>
      </c>
      <c r="AL41" s="98">
        <v>1.0989010989011E-2</v>
      </c>
      <c r="AM41" s="233">
        <v>0</v>
      </c>
      <c r="AN41" s="98">
        <v>0</v>
      </c>
      <c r="AO41" s="233">
        <v>7</v>
      </c>
      <c r="AP41" s="98">
        <v>4.11764705882353E-2</v>
      </c>
    </row>
    <row r="42" spans="2:42" x14ac:dyDescent="0.25">
      <c r="B42" s="89">
        <v>66</v>
      </c>
      <c r="C42" s="33" t="s">
        <v>45</v>
      </c>
      <c r="D42" s="233">
        <v>648</v>
      </c>
      <c r="E42" s="233">
        <v>92</v>
      </c>
      <c r="F42" s="98">
        <v>5.23024445707789E-2</v>
      </c>
      <c r="G42" s="233">
        <v>21</v>
      </c>
      <c r="H42" s="98">
        <v>6.7545834673528498E-3</v>
      </c>
      <c r="I42" s="233">
        <v>259</v>
      </c>
      <c r="J42" s="98">
        <v>1.55378247045414E-2</v>
      </c>
      <c r="K42" s="233">
        <v>110</v>
      </c>
      <c r="L42" s="98">
        <v>2.70536153467782E-2</v>
      </c>
      <c r="M42" s="233">
        <v>14</v>
      </c>
      <c r="N42" s="98">
        <v>1.21951219512195E-2</v>
      </c>
      <c r="O42" s="233">
        <v>152</v>
      </c>
      <c r="P42" s="98">
        <v>2.5103220478942999E-2</v>
      </c>
      <c r="Q42" s="233">
        <v>554</v>
      </c>
      <c r="R42" s="233">
        <v>86</v>
      </c>
      <c r="S42" s="98">
        <v>5.4916985951468697E-2</v>
      </c>
      <c r="T42" s="233">
        <v>19</v>
      </c>
      <c r="U42" s="98">
        <v>6.8493150684931503E-3</v>
      </c>
      <c r="V42" s="233">
        <v>229</v>
      </c>
      <c r="W42" s="98">
        <v>1.6024071093695299E-2</v>
      </c>
      <c r="X42" s="233">
        <v>93</v>
      </c>
      <c r="Y42" s="98">
        <v>2.7177089421391E-2</v>
      </c>
      <c r="Z42" s="233">
        <v>13</v>
      </c>
      <c r="AA42" s="98">
        <v>1.28331688055281E-2</v>
      </c>
      <c r="AB42" s="233">
        <v>114</v>
      </c>
      <c r="AC42" s="98">
        <v>2.2166050943029401E-2</v>
      </c>
      <c r="AD42" s="233">
        <v>24</v>
      </c>
      <c r="AE42" s="233">
        <v>0</v>
      </c>
      <c r="AF42" s="98">
        <v>0</v>
      </c>
      <c r="AG42" s="233">
        <v>0</v>
      </c>
      <c r="AH42" s="98">
        <v>0</v>
      </c>
      <c r="AI42" s="233">
        <v>2</v>
      </c>
      <c r="AJ42" s="98">
        <v>7.4906367041198503E-3</v>
      </c>
      <c r="AK42" s="233">
        <v>3</v>
      </c>
      <c r="AL42" s="98">
        <v>3.2967032967033003E-2</v>
      </c>
      <c r="AM42" s="233">
        <v>0</v>
      </c>
      <c r="AN42" s="98">
        <v>0</v>
      </c>
      <c r="AO42" s="233">
        <v>19</v>
      </c>
      <c r="AP42" s="98">
        <v>0.111764705882353</v>
      </c>
    </row>
    <row r="43" spans="2:42" x14ac:dyDescent="0.25">
      <c r="B43" s="89">
        <v>68</v>
      </c>
      <c r="C43" s="33" t="s">
        <v>46</v>
      </c>
      <c r="D43" s="233">
        <v>1453</v>
      </c>
      <c r="E43" s="233">
        <v>55</v>
      </c>
      <c r="F43" s="98">
        <v>3.12677657760091E-2</v>
      </c>
      <c r="G43" s="233">
        <v>292</v>
      </c>
      <c r="H43" s="98">
        <v>9.3920874879382402E-2</v>
      </c>
      <c r="I43" s="233">
        <v>749</v>
      </c>
      <c r="J43" s="98">
        <v>4.4933709280700701E-2</v>
      </c>
      <c r="K43" s="233">
        <v>48</v>
      </c>
      <c r="L43" s="98">
        <v>1.18052139695032E-2</v>
      </c>
      <c r="M43" s="233">
        <v>90</v>
      </c>
      <c r="N43" s="98">
        <v>7.8397212543554001E-2</v>
      </c>
      <c r="O43" s="233">
        <v>219</v>
      </c>
      <c r="P43" s="98">
        <v>3.6168455821634998E-2</v>
      </c>
      <c r="Q43" s="233">
        <v>1275</v>
      </c>
      <c r="R43" s="233">
        <v>49</v>
      </c>
      <c r="S43" s="98">
        <v>3.1289910600255398E-2</v>
      </c>
      <c r="T43" s="233">
        <v>275</v>
      </c>
      <c r="U43" s="98">
        <v>9.9134823359769295E-2</v>
      </c>
      <c r="V43" s="233">
        <v>643</v>
      </c>
      <c r="W43" s="98">
        <v>4.4993352459589998E-2</v>
      </c>
      <c r="X43" s="233">
        <v>37</v>
      </c>
      <c r="Y43" s="98">
        <v>1.0812390414962E-2</v>
      </c>
      <c r="Z43" s="233">
        <v>79</v>
      </c>
      <c r="AA43" s="98">
        <v>7.7986179664363303E-2</v>
      </c>
      <c r="AB43" s="233">
        <v>192</v>
      </c>
      <c r="AC43" s="98">
        <v>3.7332296325102099E-2</v>
      </c>
      <c r="AD43" s="233">
        <v>19</v>
      </c>
      <c r="AE43" s="233">
        <v>0</v>
      </c>
      <c r="AF43" s="98">
        <v>0</v>
      </c>
      <c r="AG43" s="233">
        <v>0</v>
      </c>
      <c r="AH43" s="98">
        <v>0</v>
      </c>
      <c r="AI43" s="233">
        <v>18</v>
      </c>
      <c r="AJ43" s="98">
        <v>6.7415730337078705E-2</v>
      </c>
      <c r="AK43" s="233">
        <v>1</v>
      </c>
      <c r="AL43" s="98">
        <v>1.0989010989011E-2</v>
      </c>
      <c r="AM43" s="233">
        <v>0</v>
      </c>
      <c r="AN43" s="98">
        <v>0</v>
      </c>
      <c r="AO43" s="233">
        <v>0</v>
      </c>
      <c r="AP43" s="98">
        <v>0</v>
      </c>
    </row>
    <row r="44" spans="2:42" x14ac:dyDescent="0.25">
      <c r="B44" s="89">
        <v>70</v>
      </c>
      <c r="C44" s="33" t="s">
        <v>47</v>
      </c>
      <c r="D44" s="233">
        <v>591</v>
      </c>
      <c r="E44" s="233">
        <v>23</v>
      </c>
      <c r="F44" s="98">
        <v>1.3075611142694701E-2</v>
      </c>
      <c r="G44" s="233">
        <v>18</v>
      </c>
      <c r="H44" s="98">
        <v>5.7896429720167304E-3</v>
      </c>
      <c r="I44" s="233">
        <v>244</v>
      </c>
      <c r="J44" s="98">
        <v>1.46379506869038E-2</v>
      </c>
      <c r="K44" s="233">
        <v>126</v>
      </c>
      <c r="L44" s="98">
        <v>3.0988686669945899E-2</v>
      </c>
      <c r="M44" s="233">
        <v>16</v>
      </c>
      <c r="N44" s="98">
        <v>1.39372822299652E-2</v>
      </c>
      <c r="O44" s="233">
        <v>164</v>
      </c>
      <c r="P44" s="98">
        <v>2.7085053674649098E-2</v>
      </c>
      <c r="Q44" s="233">
        <v>533</v>
      </c>
      <c r="R44" s="233">
        <v>19</v>
      </c>
      <c r="S44" s="98">
        <v>1.21328224776501E-2</v>
      </c>
      <c r="T44" s="233">
        <v>17</v>
      </c>
      <c r="U44" s="98">
        <v>6.1283345349675599E-3</v>
      </c>
      <c r="V44" s="233">
        <v>216</v>
      </c>
      <c r="W44" s="98">
        <v>1.5114407669162401E-2</v>
      </c>
      <c r="X44" s="233">
        <v>118</v>
      </c>
      <c r="Y44" s="98">
        <v>3.4482758620689703E-2</v>
      </c>
      <c r="Z44" s="233">
        <v>12</v>
      </c>
      <c r="AA44" s="98">
        <v>1.1846001974333701E-2</v>
      </c>
      <c r="AB44" s="233">
        <v>151</v>
      </c>
      <c r="AC44" s="98">
        <v>2.9360295547345899E-2</v>
      </c>
      <c r="AD44" s="233">
        <v>3</v>
      </c>
      <c r="AE44" s="233">
        <v>0</v>
      </c>
      <c r="AF44" s="98">
        <v>0</v>
      </c>
      <c r="AG44" s="233">
        <v>0</v>
      </c>
      <c r="AH44" s="98">
        <v>0</v>
      </c>
      <c r="AI44" s="233">
        <v>3</v>
      </c>
      <c r="AJ44" s="98">
        <v>1.1235955056179799E-2</v>
      </c>
      <c r="AK44" s="233">
        <v>0</v>
      </c>
      <c r="AL44" s="98">
        <v>0</v>
      </c>
      <c r="AM44" s="233">
        <v>0</v>
      </c>
      <c r="AN44" s="98">
        <v>0</v>
      </c>
      <c r="AO44" s="233">
        <v>0</v>
      </c>
      <c r="AP44" s="98">
        <v>0</v>
      </c>
    </row>
    <row r="45" spans="2:42" x14ac:dyDescent="0.25">
      <c r="B45" s="89">
        <v>73</v>
      </c>
      <c r="C45" s="33" t="s">
        <v>48</v>
      </c>
      <c r="D45" s="233">
        <v>818</v>
      </c>
      <c r="E45" s="233">
        <v>24</v>
      </c>
      <c r="F45" s="98">
        <v>1.36441159749858E-2</v>
      </c>
      <c r="G45" s="233">
        <v>119</v>
      </c>
      <c r="H45" s="98">
        <v>3.8275972981666101E-2</v>
      </c>
      <c r="I45" s="233">
        <v>462</v>
      </c>
      <c r="J45" s="98">
        <v>2.7716119743235901E-2</v>
      </c>
      <c r="K45" s="233">
        <v>60</v>
      </c>
      <c r="L45" s="98">
        <v>1.4756517461879001E-2</v>
      </c>
      <c r="M45" s="233">
        <v>16</v>
      </c>
      <c r="N45" s="98">
        <v>1.39372822299652E-2</v>
      </c>
      <c r="O45" s="233">
        <v>137</v>
      </c>
      <c r="P45" s="98">
        <v>2.2625928984310501E-2</v>
      </c>
      <c r="Q45" s="233">
        <v>679</v>
      </c>
      <c r="R45" s="233">
        <v>21</v>
      </c>
      <c r="S45" s="98">
        <v>1.34099616858238E-2</v>
      </c>
      <c r="T45" s="233">
        <v>99</v>
      </c>
      <c r="U45" s="98">
        <v>3.5688536409516899E-2</v>
      </c>
      <c r="V45" s="233">
        <v>389</v>
      </c>
      <c r="W45" s="98">
        <v>2.72199286264082E-2</v>
      </c>
      <c r="X45" s="233">
        <v>41</v>
      </c>
      <c r="Y45" s="98">
        <v>1.19812974868498E-2</v>
      </c>
      <c r="Z45" s="233">
        <v>14</v>
      </c>
      <c r="AA45" s="98">
        <v>1.38203356367226E-2</v>
      </c>
      <c r="AB45" s="233">
        <v>115</v>
      </c>
      <c r="AC45" s="98">
        <v>2.2360489986389301E-2</v>
      </c>
      <c r="AD45" s="233">
        <v>19</v>
      </c>
      <c r="AE45" s="233">
        <v>0</v>
      </c>
      <c r="AF45" s="98">
        <v>0</v>
      </c>
      <c r="AG45" s="233">
        <v>0</v>
      </c>
      <c r="AH45" s="98">
        <v>0</v>
      </c>
      <c r="AI45" s="233">
        <v>9</v>
      </c>
      <c r="AJ45" s="98">
        <v>3.3707865168539297E-2</v>
      </c>
      <c r="AK45" s="233">
        <v>6</v>
      </c>
      <c r="AL45" s="98">
        <v>6.5934065934065894E-2</v>
      </c>
      <c r="AM45" s="233">
        <v>0</v>
      </c>
      <c r="AN45" s="98">
        <v>0</v>
      </c>
      <c r="AO45" s="233">
        <v>4</v>
      </c>
      <c r="AP45" s="98">
        <v>2.3529411764705899E-2</v>
      </c>
    </row>
    <row r="46" spans="2:42" x14ac:dyDescent="0.25">
      <c r="B46" s="89">
        <v>76</v>
      </c>
      <c r="C46" s="33" t="s">
        <v>49</v>
      </c>
      <c r="D46" s="233">
        <v>1501</v>
      </c>
      <c r="E46" s="233">
        <v>64</v>
      </c>
      <c r="F46" s="98">
        <v>3.6384309266628799E-2</v>
      </c>
      <c r="G46" s="233">
        <v>48</v>
      </c>
      <c r="H46" s="98">
        <v>1.54390479253779E-2</v>
      </c>
      <c r="I46" s="233">
        <v>751</v>
      </c>
      <c r="J46" s="98">
        <v>4.5053692483052403E-2</v>
      </c>
      <c r="K46" s="233">
        <v>222</v>
      </c>
      <c r="L46" s="98">
        <v>5.4599114608952302E-2</v>
      </c>
      <c r="M46" s="233">
        <v>38</v>
      </c>
      <c r="N46" s="98">
        <v>3.3101045296167197E-2</v>
      </c>
      <c r="O46" s="233">
        <v>378</v>
      </c>
      <c r="P46" s="98">
        <v>6.2427745664739902E-2</v>
      </c>
      <c r="Q46" s="233">
        <v>1118</v>
      </c>
      <c r="R46" s="233">
        <v>56</v>
      </c>
      <c r="S46" s="98">
        <v>3.5759897828863303E-2</v>
      </c>
      <c r="T46" s="233">
        <v>39</v>
      </c>
      <c r="U46" s="98">
        <v>1.40591204037491E-2</v>
      </c>
      <c r="V46" s="233">
        <v>560</v>
      </c>
      <c r="W46" s="98">
        <v>3.9185501364495098E-2</v>
      </c>
      <c r="X46" s="233">
        <v>167</v>
      </c>
      <c r="Y46" s="98">
        <v>4.8801870251315001E-2</v>
      </c>
      <c r="Z46" s="233">
        <v>30</v>
      </c>
      <c r="AA46" s="98">
        <v>2.9615004935834199E-2</v>
      </c>
      <c r="AB46" s="233">
        <v>266</v>
      </c>
      <c r="AC46" s="98">
        <v>5.17207855337352E-2</v>
      </c>
      <c r="AD46" s="233">
        <v>56</v>
      </c>
      <c r="AE46" s="233">
        <v>2</v>
      </c>
      <c r="AF46" s="98">
        <v>0.105263157894737</v>
      </c>
      <c r="AG46" s="233">
        <v>1</v>
      </c>
      <c r="AH46" s="98">
        <v>6.6666666666666693E-2</v>
      </c>
      <c r="AI46" s="233">
        <v>6</v>
      </c>
      <c r="AJ46" s="98">
        <v>2.2471910112359599E-2</v>
      </c>
      <c r="AK46" s="233">
        <v>3</v>
      </c>
      <c r="AL46" s="98">
        <v>3.2967032967033003E-2</v>
      </c>
      <c r="AM46" s="233">
        <v>0</v>
      </c>
      <c r="AN46" s="98">
        <v>0</v>
      </c>
      <c r="AO46" s="233">
        <v>44</v>
      </c>
      <c r="AP46" s="98">
        <v>0.25882352941176501</v>
      </c>
    </row>
    <row r="47" spans="2:42" x14ac:dyDescent="0.25">
      <c r="B47" s="89">
        <v>97</v>
      </c>
      <c r="C47" s="33" t="s">
        <v>50</v>
      </c>
      <c r="D47" s="233">
        <v>41</v>
      </c>
      <c r="E47" s="233">
        <v>0</v>
      </c>
      <c r="F47" s="98">
        <v>0</v>
      </c>
      <c r="G47" s="233">
        <v>4</v>
      </c>
      <c r="H47" s="98">
        <v>1.2865873271148301E-3</v>
      </c>
      <c r="I47" s="233">
        <v>24</v>
      </c>
      <c r="J47" s="98">
        <v>1.4397984282200501E-3</v>
      </c>
      <c r="K47" s="233">
        <v>12</v>
      </c>
      <c r="L47" s="98">
        <v>2.9513034923758E-3</v>
      </c>
      <c r="M47" s="233">
        <v>0</v>
      </c>
      <c r="N47" s="98">
        <v>0</v>
      </c>
      <c r="O47" s="233">
        <v>1</v>
      </c>
      <c r="P47" s="98">
        <v>1.65152766308836E-4</v>
      </c>
      <c r="Q47" s="233">
        <v>33</v>
      </c>
      <c r="R47" s="233">
        <v>0</v>
      </c>
      <c r="S47" s="98">
        <v>0</v>
      </c>
      <c r="T47" s="233">
        <v>3</v>
      </c>
      <c r="U47" s="98">
        <v>1.08147080028839E-3</v>
      </c>
      <c r="V47" s="233">
        <v>21</v>
      </c>
      <c r="W47" s="98">
        <v>1.46945630116857E-3</v>
      </c>
      <c r="X47" s="233">
        <v>9</v>
      </c>
      <c r="Y47" s="98">
        <v>2.6300409117475201E-3</v>
      </c>
      <c r="Z47" s="233">
        <v>0</v>
      </c>
      <c r="AA47" s="98">
        <v>0</v>
      </c>
      <c r="AB47" s="233">
        <v>0</v>
      </c>
      <c r="AC47" s="98">
        <v>0</v>
      </c>
      <c r="AD47" s="233">
        <v>1</v>
      </c>
      <c r="AE47" s="233">
        <v>0</v>
      </c>
      <c r="AF47" s="98">
        <v>0</v>
      </c>
      <c r="AG47" s="233">
        <v>0</v>
      </c>
      <c r="AH47" s="98">
        <v>0</v>
      </c>
      <c r="AI47" s="233">
        <v>1</v>
      </c>
      <c r="AJ47" s="98">
        <v>3.7453183520599299E-3</v>
      </c>
      <c r="AK47" s="233">
        <v>0</v>
      </c>
      <c r="AL47" s="98">
        <v>0</v>
      </c>
      <c r="AM47" s="233">
        <v>0</v>
      </c>
      <c r="AN47" s="98">
        <v>0</v>
      </c>
      <c r="AO47" s="233">
        <v>0</v>
      </c>
      <c r="AP47" s="98">
        <v>0</v>
      </c>
    </row>
    <row r="48" spans="2:42" x14ac:dyDescent="0.25">
      <c r="B48" s="89">
        <v>99</v>
      </c>
      <c r="C48" s="33" t="s">
        <v>51</v>
      </c>
      <c r="D48" s="233">
        <v>48</v>
      </c>
      <c r="E48" s="233">
        <v>3</v>
      </c>
      <c r="F48" s="98">
        <v>1.7055144968732201E-3</v>
      </c>
      <c r="G48" s="233">
        <v>5</v>
      </c>
      <c r="H48" s="98">
        <v>1.6082341588935299E-3</v>
      </c>
      <c r="I48" s="233">
        <v>30</v>
      </c>
      <c r="J48" s="98">
        <v>1.7997480352750601E-3</v>
      </c>
      <c r="K48" s="233">
        <v>4</v>
      </c>
      <c r="L48" s="98">
        <v>9.8376783079193305E-4</v>
      </c>
      <c r="M48" s="233">
        <v>0</v>
      </c>
      <c r="N48" s="98">
        <v>0</v>
      </c>
      <c r="O48" s="233">
        <v>6</v>
      </c>
      <c r="P48" s="98">
        <v>9.9091659785301395E-4</v>
      </c>
      <c r="Q48" s="233">
        <v>40</v>
      </c>
      <c r="R48" s="233">
        <v>3</v>
      </c>
      <c r="S48" s="98">
        <v>1.91570881226054E-3</v>
      </c>
      <c r="T48" s="233">
        <v>4</v>
      </c>
      <c r="U48" s="98">
        <v>1.44196106705119E-3</v>
      </c>
      <c r="V48" s="233">
        <v>25</v>
      </c>
      <c r="W48" s="98">
        <v>1.7493527394863899E-3</v>
      </c>
      <c r="X48" s="233">
        <v>4</v>
      </c>
      <c r="Y48" s="98">
        <v>1.1689070718877801E-3</v>
      </c>
      <c r="Z48" s="233">
        <v>0</v>
      </c>
      <c r="AA48" s="98">
        <v>0</v>
      </c>
      <c r="AB48" s="233">
        <v>4</v>
      </c>
      <c r="AC48" s="98">
        <v>7.7775617343962703E-4</v>
      </c>
      <c r="AD48" s="233">
        <v>1</v>
      </c>
      <c r="AE48" s="233">
        <v>0</v>
      </c>
      <c r="AF48" s="98">
        <v>0</v>
      </c>
      <c r="AG48" s="233">
        <v>0</v>
      </c>
      <c r="AH48" s="98">
        <v>0</v>
      </c>
      <c r="AI48" s="233">
        <v>1</v>
      </c>
      <c r="AJ48" s="98">
        <v>3.7453183520599299E-3</v>
      </c>
      <c r="AK48" s="233">
        <v>0</v>
      </c>
      <c r="AL48" s="98">
        <v>0</v>
      </c>
      <c r="AM48" s="233">
        <v>0</v>
      </c>
      <c r="AN48" s="98">
        <v>0</v>
      </c>
      <c r="AO48" s="233">
        <v>0</v>
      </c>
      <c r="AP48" s="98">
        <v>0</v>
      </c>
    </row>
    <row r="49" spans="2:42" x14ac:dyDescent="0.25">
      <c r="B49" s="19"/>
      <c r="C49" s="33" t="s">
        <v>52</v>
      </c>
      <c r="D49" s="233">
        <v>2</v>
      </c>
      <c r="E49" s="233">
        <v>1</v>
      </c>
      <c r="F49" s="98">
        <v>5.6850483229107401E-4</v>
      </c>
      <c r="G49" s="233">
        <v>0</v>
      </c>
      <c r="H49" s="98">
        <v>0</v>
      </c>
      <c r="I49" s="233">
        <v>1</v>
      </c>
      <c r="J49" s="98">
        <v>5.99916011758354E-5</v>
      </c>
      <c r="K49" s="233">
        <v>0</v>
      </c>
      <c r="L49" s="98">
        <v>0</v>
      </c>
      <c r="M49" s="233">
        <v>0</v>
      </c>
      <c r="N49" s="98">
        <v>0</v>
      </c>
      <c r="O49" s="233">
        <v>0</v>
      </c>
      <c r="P49" s="98">
        <v>0</v>
      </c>
      <c r="Q49" s="233">
        <v>1</v>
      </c>
      <c r="R49" s="233">
        <v>1</v>
      </c>
      <c r="S49" s="98">
        <v>6.3856960408684605E-4</v>
      </c>
      <c r="T49" s="233">
        <v>0</v>
      </c>
      <c r="U49" s="98">
        <v>0</v>
      </c>
      <c r="V49" s="233">
        <v>0</v>
      </c>
      <c r="W49" s="98">
        <v>0</v>
      </c>
      <c r="X49" s="233">
        <v>0</v>
      </c>
      <c r="Y49" s="98">
        <v>0</v>
      </c>
      <c r="Z49" s="233">
        <v>0</v>
      </c>
      <c r="AA49" s="98">
        <v>0</v>
      </c>
      <c r="AB49" s="233">
        <v>0</v>
      </c>
      <c r="AC49" s="98">
        <v>0</v>
      </c>
      <c r="AD49" s="233">
        <v>0</v>
      </c>
      <c r="AE49" s="233">
        <v>0</v>
      </c>
      <c r="AF49" s="98">
        <v>0</v>
      </c>
      <c r="AG49" s="233">
        <v>0</v>
      </c>
      <c r="AH49" s="98">
        <v>0</v>
      </c>
      <c r="AI49" s="233">
        <v>0</v>
      </c>
      <c r="AJ49" s="98">
        <v>0</v>
      </c>
      <c r="AK49" s="233">
        <v>0</v>
      </c>
      <c r="AL49" s="98">
        <v>0</v>
      </c>
      <c r="AM49" s="233">
        <v>0</v>
      </c>
      <c r="AN49" s="98">
        <v>0</v>
      </c>
      <c r="AO49" s="233">
        <v>0</v>
      </c>
      <c r="AP49" s="98">
        <v>0</v>
      </c>
    </row>
    <row r="50" spans="2:42" x14ac:dyDescent="0.25">
      <c r="B50" s="48"/>
      <c r="C50" s="7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row>
    <row r="51" spans="2:42" x14ac:dyDescent="0.25">
      <c r="B51" s="152" t="s">
        <v>58</v>
      </c>
      <c r="C51" s="121" t="s">
        <v>89</v>
      </c>
      <c r="D51" s="152" t="s">
        <v>188</v>
      </c>
      <c r="E51" s="121" t="s">
        <v>189</v>
      </c>
      <c r="F51" s="121"/>
      <c r="G51" s="121"/>
      <c r="H51" s="121"/>
      <c r="I51" s="121"/>
      <c r="J51" s="121"/>
      <c r="K51" s="121"/>
      <c r="L51" s="121"/>
      <c r="M51" s="121"/>
      <c r="N51" s="121"/>
      <c r="O51" s="121"/>
      <c r="P51" s="121"/>
      <c r="Q51" s="121" t="s">
        <v>65</v>
      </c>
      <c r="R51" s="121"/>
      <c r="S51" s="121"/>
      <c r="T51" s="121"/>
      <c r="U51" s="121"/>
      <c r="V51" s="121"/>
      <c r="W51" s="121"/>
      <c r="X51" s="121"/>
      <c r="Y51" s="121"/>
      <c r="Z51" s="121"/>
      <c r="AA51" s="121"/>
      <c r="AB51" s="121"/>
      <c r="AC51" s="121"/>
      <c r="AD51" s="121" t="s">
        <v>66</v>
      </c>
      <c r="AE51" s="121"/>
      <c r="AF51" s="121"/>
      <c r="AG51" s="121"/>
      <c r="AH51" s="121"/>
      <c r="AI51" s="121"/>
      <c r="AJ51" s="121"/>
      <c r="AK51" s="121"/>
      <c r="AL51" s="121"/>
      <c r="AM51" s="121"/>
      <c r="AN51" s="121"/>
      <c r="AO51" s="121"/>
      <c r="AP51" s="121"/>
    </row>
    <row r="52" spans="2:42" ht="48" x14ac:dyDescent="0.25">
      <c r="B52" s="152"/>
      <c r="C52" s="121"/>
      <c r="D52" s="152"/>
      <c r="E52" s="203" t="s">
        <v>190</v>
      </c>
      <c r="F52" s="203"/>
      <c r="G52" s="203" t="s">
        <v>191</v>
      </c>
      <c r="H52" s="203"/>
      <c r="I52" s="203" t="s">
        <v>192</v>
      </c>
      <c r="J52" s="203"/>
      <c r="K52" s="203" t="s">
        <v>193</v>
      </c>
      <c r="L52" s="203"/>
      <c r="M52" s="203" t="s">
        <v>194</v>
      </c>
      <c r="N52" s="203"/>
      <c r="O52" s="203" t="s">
        <v>195</v>
      </c>
      <c r="P52" s="203"/>
      <c r="Q52" s="187" t="s">
        <v>188</v>
      </c>
      <c r="R52" s="153" t="s">
        <v>190</v>
      </c>
      <c r="S52" s="153"/>
      <c r="T52" s="153" t="s">
        <v>191</v>
      </c>
      <c r="U52" s="153"/>
      <c r="V52" s="153" t="s">
        <v>192</v>
      </c>
      <c r="W52" s="153"/>
      <c r="X52" s="153" t="s">
        <v>193</v>
      </c>
      <c r="Y52" s="153"/>
      <c r="Z52" s="153" t="s">
        <v>194</v>
      </c>
      <c r="AA52" s="153"/>
      <c r="AB52" s="153" t="s">
        <v>195</v>
      </c>
      <c r="AC52" s="153"/>
      <c r="AD52" s="95" t="s">
        <v>188</v>
      </c>
      <c r="AE52" s="153" t="s">
        <v>190</v>
      </c>
      <c r="AF52" s="153"/>
      <c r="AG52" s="153" t="s">
        <v>191</v>
      </c>
      <c r="AH52" s="153"/>
      <c r="AI52" s="153" t="s">
        <v>192</v>
      </c>
      <c r="AJ52" s="153"/>
      <c r="AK52" s="153" t="s">
        <v>193</v>
      </c>
      <c r="AL52" s="153"/>
      <c r="AM52" s="153" t="s">
        <v>194</v>
      </c>
      <c r="AN52" s="153"/>
      <c r="AO52" s="153" t="s">
        <v>195</v>
      </c>
      <c r="AP52" s="153"/>
    </row>
    <row r="53" spans="2:42" x14ac:dyDescent="0.25">
      <c r="B53" s="152"/>
      <c r="C53" s="121"/>
      <c r="D53" s="152"/>
      <c r="E53" s="96" t="s">
        <v>17</v>
      </c>
      <c r="F53" s="96" t="s">
        <v>69</v>
      </c>
      <c r="G53" s="96" t="s">
        <v>17</v>
      </c>
      <c r="H53" s="96" t="s">
        <v>69</v>
      </c>
      <c r="I53" s="96" t="s">
        <v>17</v>
      </c>
      <c r="J53" s="96" t="s">
        <v>69</v>
      </c>
      <c r="K53" s="96" t="s">
        <v>17</v>
      </c>
      <c r="L53" s="96" t="s">
        <v>69</v>
      </c>
      <c r="M53" s="96" t="s">
        <v>17</v>
      </c>
      <c r="N53" s="96" t="s">
        <v>69</v>
      </c>
      <c r="O53" s="96" t="s">
        <v>17</v>
      </c>
      <c r="P53" s="96" t="s">
        <v>69</v>
      </c>
      <c r="Q53" s="188"/>
      <c r="R53" s="96" t="s">
        <v>17</v>
      </c>
      <c r="S53" s="96" t="s">
        <v>69</v>
      </c>
      <c r="T53" s="96" t="s">
        <v>17</v>
      </c>
      <c r="U53" s="96" t="s">
        <v>69</v>
      </c>
      <c r="V53" s="96" t="s">
        <v>17</v>
      </c>
      <c r="W53" s="96" t="s">
        <v>69</v>
      </c>
      <c r="X53" s="96" t="s">
        <v>17</v>
      </c>
      <c r="Y53" s="96" t="s">
        <v>69</v>
      </c>
      <c r="Z53" s="96" t="s">
        <v>17</v>
      </c>
      <c r="AA53" s="96" t="s">
        <v>69</v>
      </c>
      <c r="AB53" s="96" t="s">
        <v>17</v>
      </c>
      <c r="AC53" s="96" t="s">
        <v>69</v>
      </c>
      <c r="AD53" s="96" t="s">
        <v>68</v>
      </c>
      <c r="AE53" s="96" t="s">
        <v>17</v>
      </c>
      <c r="AF53" s="96" t="s">
        <v>69</v>
      </c>
      <c r="AG53" s="96" t="s">
        <v>17</v>
      </c>
      <c r="AH53" s="96" t="s">
        <v>69</v>
      </c>
      <c r="AI53" s="96" t="s">
        <v>17</v>
      </c>
      <c r="AJ53" s="96" t="s">
        <v>69</v>
      </c>
      <c r="AK53" s="96" t="s">
        <v>17</v>
      </c>
      <c r="AL53" s="96" t="s">
        <v>69</v>
      </c>
      <c r="AM53" s="96" t="s">
        <v>17</v>
      </c>
      <c r="AN53" s="96" t="s">
        <v>69</v>
      </c>
      <c r="AO53" s="96" t="s">
        <v>17</v>
      </c>
      <c r="AP53" s="96" t="s">
        <v>69</v>
      </c>
    </row>
    <row r="54" spans="2:42" x14ac:dyDescent="0.25">
      <c r="B54" s="86"/>
      <c r="C54" s="35" t="s">
        <v>18</v>
      </c>
      <c r="D54" s="232">
        <v>26760</v>
      </c>
      <c r="E54" s="232">
        <v>1255</v>
      </c>
      <c r="F54" s="99">
        <v>1</v>
      </c>
      <c r="G54" s="232">
        <v>2426</v>
      </c>
      <c r="H54" s="99">
        <v>1</v>
      </c>
      <c r="I54" s="232">
        <v>13994</v>
      </c>
      <c r="J54" s="99">
        <v>1</v>
      </c>
      <c r="K54" s="232">
        <v>3264</v>
      </c>
      <c r="L54" s="99">
        <v>1</v>
      </c>
      <c r="M54" s="232">
        <v>844</v>
      </c>
      <c r="N54" s="99">
        <v>1</v>
      </c>
      <c r="O54" s="232">
        <v>4977</v>
      </c>
      <c r="P54" s="99">
        <v>1</v>
      </c>
      <c r="Q54" s="232">
        <v>22755</v>
      </c>
      <c r="R54" s="232">
        <v>1099</v>
      </c>
      <c r="S54" s="99">
        <v>1</v>
      </c>
      <c r="T54" s="232">
        <v>2135</v>
      </c>
      <c r="U54" s="99">
        <v>1</v>
      </c>
      <c r="V54" s="232">
        <v>11865</v>
      </c>
      <c r="W54" s="99">
        <v>1</v>
      </c>
      <c r="X54" s="232">
        <v>2716</v>
      </c>
      <c r="Y54" s="99">
        <v>1</v>
      </c>
      <c r="Z54" s="232">
        <v>735</v>
      </c>
      <c r="AA54" s="99">
        <v>1</v>
      </c>
      <c r="AB54" s="232">
        <v>4205</v>
      </c>
      <c r="AC54" s="99">
        <v>1</v>
      </c>
      <c r="AD54" s="232">
        <v>387</v>
      </c>
      <c r="AE54" s="232">
        <v>9</v>
      </c>
      <c r="AF54" s="99">
        <v>1</v>
      </c>
      <c r="AG54" s="232">
        <v>9</v>
      </c>
      <c r="AH54" s="97">
        <v>1</v>
      </c>
      <c r="AI54" s="232">
        <v>192</v>
      </c>
      <c r="AJ54" s="99">
        <v>1</v>
      </c>
      <c r="AK54" s="232">
        <v>59</v>
      </c>
      <c r="AL54" s="99">
        <v>1</v>
      </c>
      <c r="AM54" s="232">
        <v>5</v>
      </c>
      <c r="AN54" s="99">
        <v>1</v>
      </c>
      <c r="AO54" s="232">
        <v>113</v>
      </c>
      <c r="AP54" s="99">
        <v>1</v>
      </c>
    </row>
    <row r="55" spans="2:42" x14ac:dyDescent="0.25">
      <c r="B55" s="89">
        <v>91</v>
      </c>
      <c r="C55" s="33" t="s">
        <v>19</v>
      </c>
      <c r="D55" s="233">
        <v>17</v>
      </c>
      <c r="E55" s="233">
        <v>1</v>
      </c>
      <c r="F55" s="98">
        <v>7.9681274900398398E-4</v>
      </c>
      <c r="G55" s="233">
        <v>2</v>
      </c>
      <c r="H55" s="98">
        <v>8.2440230832646301E-4</v>
      </c>
      <c r="I55" s="233">
        <v>8</v>
      </c>
      <c r="J55" s="98">
        <v>5.7167357438902395E-4</v>
      </c>
      <c r="K55" s="233">
        <v>3</v>
      </c>
      <c r="L55" s="98">
        <v>9.1911764705882395E-4</v>
      </c>
      <c r="M55" s="233">
        <v>1</v>
      </c>
      <c r="N55" s="98">
        <v>1.18483412322275E-3</v>
      </c>
      <c r="O55" s="233">
        <v>2</v>
      </c>
      <c r="P55" s="98">
        <v>4.0184850311432598E-4</v>
      </c>
      <c r="Q55" s="233">
        <v>15</v>
      </c>
      <c r="R55" s="233">
        <v>1</v>
      </c>
      <c r="S55" s="98">
        <v>9.0991810737033703E-4</v>
      </c>
      <c r="T55" s="233">
        <v>2</v>
      </c>
      <c r="U55" s="98">
        <v>9.3676814988290398E-4</v>
      </c>
      <c r="V55" s="233">
        <v>7</v>
      </c>
      <c r="W55" s="98">
        <v>5.8997050147492603E-4</v>
      </c>
      <c r="X55" s="233">
        <v>3</v>
      </c>
      <c r="Y55" s="98">
        <v>1.10456553755523E-3</v>
      </c>
      <c r="Z55" s="233">
        <v>1</v>
      </c>
      <c r="AA55" s="98">
        <v>1.36054421768707E-3</v>
      </c>
      <c r="AB55" s="233">
        <v>1</v>
      </c>
      <c r="AC55" s="98">
        <v>2.3781212841854899E-4</v>
      </c>
      <c r="AD55" s="233">
        <v>1</v>
      </c>
      <c r="AE55" s="233">
        <v>0</v>
      </c>
      <c r="AF55" s="98">
        <v>0</v>
      </c>
      <c r="AG55" s="233">
        <v>0</v>
      </c>
      <c r="AH55" s="98">
        <v>0</v>
      </c>
      <c r="AI55" s="233">
        <v>0</v>
      </c>
      <c r="AJ55" s="98">
        <v>0</v>
      </c>
      <c r="AK55" s="233">
        <v>0</v>
      </c>
      <c r="AL55" s="98">
        <v>0</v>
      </c>
      <c r="AM55" s="233">
        <v>0</v>
      </c>
      <c r="AN55" s="98">
        <v>0</v>
      </c>
      <c r="AO55" s="233">
        <v>1</v>
      </c>
      <c r="AP55" s="98">
        <v>8.8495575221238902E-3</v>
      </c>
    </row>
    <row r="56" spans="2:42" x14ac:dyDescent="0.25">
      <c r="B56" s="89">
        <v>5</v>
      </c>
      <c r="C56" s="33" t="s">
        <v>20</v>
      </c>
      <c r="D56" s="233">
        <v>6084</v>
      </c>
      <c r="E56" s="233">
        <v>413</v>
      </c>
      <c r="F56" s="98">
        <v>0.32908366533864503</v>
      </c>
      <c r="G56" s="233">
        <v>655</v>
      </c>
      <c r="H56" s="98">
        <v>0.26999175597691699</v>
      </c>
      <c r="I56" s="233">
        <v>3086</v>
      </c>
      <c r="J56" s="98">
        <v>0.220523081320566</v>
      </c>
      <c r="K56" s="233">
        <v>740</v>
      </c>
      <c r="L56" s="98">
        <v>0.22671568627451</v>
      </c>
      <c r="M56" s="233">
        <v>157</v>
      </c>
      <c r="N56" s="98">
        <v>0.18601895734597201</v>
      </c>
      <c r="O56" s="233">
        <v>1033</v>
      </c>
      <c r="P56" s="98">
        <v>0.20755475185854899</v>
      </c>
      <c r="Q56" s="233">
        <v>5141</v>
      </c>
      <c r="R56" s="233">
        <v>372</v>
      </c>
      <c r="S56" s="98">
        <v>0.33848953594176501</v>
      </c>
      <c r="T56" s="233">
        <v>555</v>
      </c>
      <c r="U56" s="98">
        <v>0.25995316159250598</v>
      </c>
      <c r="V56" s="233">
        <v>2585</v>
      </c>
      <c r="W56" s="98">
        <v>0.217867678044669</v>
      </c>
      <c r="X56" s="233">
        <v>618</v>
      </c>
      <c r="Y56" s="98">
        <v>0.22754050073637699</v>
      </c>
      <c r="Z56" s="233">
        <v>138</v>
      </c>
      <c r="AA56" s="98">
        <v>0.187755102040816</v>
      </c>
      <c r="AB56" s="233">
        <v>873</v>
      </c>
      <c r="AC56" s="98">
        <v>0.20760998810939399</v>
      </c>
      <c r="AD56" s="233">
        <v>50</v>
      </c>
      <c r="AE56" s="233">
        <v>0</v>
      </c>
      <c r="AF56" s="98">
        <v>0</v>
      </c>
      <c r="AG56" s="233">
        <v>3</v>
      </c>
      <c r="AH56" s="98">
        <v>0.33333333333333298</v>
      </c>
      <c r="AI56" s="233">
        <v>26</v>
      </c>
      <c r="AJ56" s="98">
        <v>0.13541666666666699</v>
      </c>
      <c r="AK56" s="233">
        <v>8</v>
      </c>
      <c r="AL56" s="98">
        <v>0.13559322033898299</v>
      </c>
      <c r="AM56" s="233">
        <v>2</v>
      </c>
      <c r="AN56" s="98">
        <v>0.4</v>
      </c>
      <c r="AO56" s="233">
        <v>11</v>
      </c>
      <c r="AP56" s="98">
        <v>9.7345132743362803E-2</v>
      </c>
    </row>
    <row r="57" spans="2:42" x14ac:dyDescent="0.25">
      <c r="B57" s="89">
        <v>81</v>
      </c>
      <c r="C57" s="33" t="s">
        <v>21</v>
      </c>
      <c r="D57" s="233">
        <v>119</v>
      </c>
      <c r="E57" s="233">
        <v>1</v>
      </c>
      <c r="F57" s="98">
        <v>7.9681274900398398E-4</v>
      </c>
      <c r="G57" s="233">
        <v>6</v>
      </c>
      <c r="H57" s="98">
        <v>2.4732069249793899E-3</v>
      </c>
      <c r="I57" s="233">
        <v>59</v>
      </c>
      <c r="J57" s="98">
        <v>4.2160926111190497E-3</v>
      </c>
      <c r="K57" s="233">
        <v>7</v>
      </c>
      <c r="L57" s="98">
        <v>2.1446078431372599E-3</v>
      </c>
      <c r="M57" s="233">
        <v>3</v>
      </c>
      <c r="N57" s="98">
        <v>3.5545023696682502E-3</v>
      </c>
      <c r="O57" s="233">
        <v>43</v>
      </c>
      <c r="P57" s="98">
        <v>8.6397428169580105E-3</v>
      </c>
      <c r="Q57" s="233">
        <v>92</v>
      </c>
      <c r="R57" s="233">
        <v>1</v>
      </c>
      <c r="S57" s="98">
        <v>9.0991810737033703E-4</v>
      </c>
      <c r="T57" s="233">
        <v>6</v>
      </c>
      <c r="U57" s="98">
        <v>2.8103044496487102E-3</v>
      </c>
      <c r="V57" s="233">
        <v>42</v>
      </c>
      <c r="W57" s="98">
        <v>3.5398230088495601E-3</v>
      </c>
      <c r="X57" s="233">
        <v>6</v>
      </c>
      <c r="Y57" s="98">
        <v>2.20913107511046E-3</v>
      </c>
      <c r="Z57" s="233">
        <v>3</v>
      </c>
      <c r="AA57" s="98">
        <v>4.0816326530612197E-3</v>
      </c>
      <c r="AB57" s="233">
        <v>34</v>
      </c>
      <c r="AC57" s="98">
        <v>8.0856123662306802E-3</v>
      </c>
      <c r="AD57" s="233">
        <v>8</v>
      </c>
      <c r="AE57" s="233">
        <v>0</v>
      </c>
      <c r="AF57" s="98">
        <v>0</v>
      </c>
      <c r="AG57" s="233">
        <v>0</v>
      </c>
      <c r="AH57" s="98">
        <v>0</v>
      </c>
      <c r="AI57" s="233">
        <v>8</v>
      </c>
      <c r="AJ57" s="98">
        <v>4.1666666666666699E-2</v>
      </c>
      <c r="AK57" s="233">
        <v>0</v>
      </c>
      <c r="AL57" s="98">
        <v>0</v>
      </c>
      <c r="AM57" s="233">
        <v>0</v>
      </c>
      <c r="AN57" s="98">
        <v>0</v>
      </c>
      <c r="AO57" s="233">
        <v>0</v>
      </c>
      <c r="AP57" s="98">
        <v>0</v>
      </c>
    </row>
    <row r="58" spans="2:42" x14ac:dyDescent="0.25">
      <c r="B58" s="89">
        <v>88</v>
      </c>
      <c r="C58" s="33" t="s">
        <v>22</v>
      </c>
      <c r="D58" s="233">
        <v>1</v>
      </c>
      <c r="E58" s="233">
        <v>0</v>
      </c>
      <c r="F58" s="98">
        <v>0</v>
      </c>
      <c r="G58" s="233">
        <v>0</v>
      </c>
      <c r="H58" s="98">
        <v>0</v>
      </c>
      <c r="I58" s="233">
        <v>1</v>
      </c>
      <c r="J58" s="98">
        <v>7.1459196798627993E-5</v>
      </c>
      <c r="K58" s="233">
        <v>0</v>
      </c>
      <c r="L58" s="98">
        <v>0</v>
      </c>
      <c r="M58" s="233">
        <v>0</v>
      </c>
      <c r="N58" s="98">
        <v>0</v>
      </c>
      <c r="O58" s="233">
        <v>0</v>
      </c>
      <c r="P58" s="98">
        <v>0</v>
      </c>
      <c r="Q58" s="233">
        <v>1</v>
      </c>
      <c r="R58" s="233">
        <v>0</v>
      </c>
      <c r="S58" s="98">
        <v>0</v>
      </c>
      <c r="T58" s="233">
        <v>0</v>
      </c>
      <c r="U58" s="98">
        <v>0</v>
      </c>
      <c r="V58" s="233">
        <v>1</v>
      </c>
      <c r="W58" s="98">
        <v>8.4281500210703806E-5</v>
      </c>
      <c r="X58" s="233">
        <v>0</v>
      </c>
      <c r="Y58" s="98">
        <v>0</v>
      </c>
      <c r="Z58" s="233">
        <v>0</v>
      </c>
      <c r="AA58" s="98">
        <v>0</v>
      </c>
      <c r="AB58" s="233">
        <v>0</v>
      </c>
      <c r="AC58" s="98">
        <v>0</v>
      </c>
      <c r="AD58" s="233">
        <v>0</v>
      </c>
      <c r="AE58" s="233">
        <v>0</v>
      </c>
      <c r="AF58" s="98">
        <v>0</v>
      </c>
      <c r="AG58" s="233">
        <v>0</v>
      </c>
      <c r="AH58" s="98">
        <v>0</v>
      </c>
      <c r="AI58" s="233">
        <v>0</v>
      </c>
      <c r="AJ58" s="98">
        <v>0</v>
      </c>
      <c r="AK58" s="233">
        <v>0</v>
      </c>
      <c r="AL58" s="98">
        <v>0</v>
      </c>
      <c r="AM58" s="233">
        <v>0</v>
      </c>
      <c r="AN58" s="98">
        <v>0</v>
      </c>
      <c r="AO58" s="233">
        <v>0</v>
      </c>
      <c r="AP58" s="98">
        <v>0</v>
      </c>
    </row>
    <row r="59" spans="2:42" x14ac:dyDescent="0.25">
      <c r="B59" s="89">
        <v>8</v>
      </c>
      <c r="C59" s="33" t="s">
        <v>23</v>
      </c>
      <c r="D59" s="233">
        <v>763</v>
      </c>
      <c r="E59" s="233">
        <v>2</v>
      </c>
      <c r="F59" s="98">
        <v>1.5936254980079699E-3</v>
      </c>
      <c r="G59" s="233">
        <v>36</v>
      </c>
      <c r="H59" s="98">
        <v>1.48392415498763E-2</v>
      </c>
      <c r="I59" s="233">
        <v>615</v>
      </c>
      <c r="J59" s="98">
        <v>4.3947406031156197E-2</v>
      </c>
      <c r="K59" s="233">
        <v>21</v>
      </c>
      <c r="L59" s="98">
        <v>6.4338235294117601E-3</v>
      </c>
      <c r="M59" s="233">
        <v>30</v>
      </c>
      <c r="N59" s="98">
        <v>3.5545023696682498E-2</v>
      </c>
      <c r="O59" s="233">
        <v>59</v>
      </c>
      <c r="P59" s="98">
        <v>1.18545308418726E-2</v>
      </c>
      <c r="Q59" s="233">
        <v>678</v>
      </c>
      <c r="R59" s="233">
        <v>2</v>
      </c>
      <c r="S59" s="98">
        <v>1.8198362147406699E-3</v>
      </c>
      <c r="T59" s="233">
        <v>34</v>
      </c>
      <c r="U59" s="98">
        <v>1.5925058548009401E-2</v>
      </c>
      <c r="V59" s="233">
        <v>546</v>
      </c>
      <c r="W59" s="98">
        <v>4.6017699115044199E-2</v>
      </c>
      <c r="X59" s="233">
        <v>18</v>
      </c>
      <c r="Y59" s="98">
        <v>6.6273932253313704E-3</v>
      </c>
      <c r="Z59" s="233">
        <v>25</v>
      </c>
      <c r="AA59" s="98">
        <v>3.4013605442176902E-2</v>
      </c>
      <c r="AB59" s="233">
        <v>53</v>
      </c>
      <c r="AC59" s="98">
        <v>1.2604042806183101E-2</v>
      </c>
      <c r="AD59" s="233">
        <v>4</v>
      </c>
      <c r="AE59" s="233">
        <v>0</v>
      </c>
      <c r="AF59" s="98">
        <v>0</v>
      </c>
      <c r="AG59" s="233">
        <v>0</v>
      </c>
      <c r="AH59" s="98">
        <v>0</v>
      </c>
      <c r="AI59" s="233">
        <v>4</v>
      </c>
      <c r="AJ59" s="98">
        <v>2.0833333333333301E-2</v>
      </c>
      <c r="AK59" s="233">
        <v>0</v>
      </c>
      <c r="AL59" s="98">
        <v>0</v>
      </c>
      <c r="AM59" s="233">
        <v>0</v>
      </c>
      <c r="AN59" s="98">
        <v>0</v>
      </c>
      <c r="AO59" s="233">
        <v>0</v>
      </c>
      <c r="AP59" s="98">
        <v>0</v>
      </c>
    </row>
    <row r="60" spans="2:42" x14ac:dyDescent="0.25">
      <c r="B60" s="89">
        <v>11</v>
      </c>
      <c r="C60" s="33" t="s">
        <v>24</v>
      </c>
      <c r="D60" s="233">
        <v>2238</v>
      </c>
      <c r="E60" s="233">
        <v>208</v>
      </c>
      <c r="F60" s="98">
        <v>0.16573705179282899</v>
      </c>
      <c r="G60" s="233">
        <v>409</v>
      </c>
      <c r="H60" s="98">
        <v>0.168590272052762</v>
      </c>
      <c r="I60" s="233">
        <v>581</v>
      </c>
      <c r="J60" s="98">
        <v>4.1517793340002898E-2</v>
      </c>
      <c r="K60" s="233">
        <v>391</v>
      </c>
      <c r="L60" s="98">
        <v>0.119791666666667</v>
      </c>
      <c r="M60" s="233">
        <v>212</v>
      </c>
      <c r="N60" s="98">
        <v>0.25118483412322301</v>
      </c>
      <c r="O60" s="233">
        <v>437</v>
      </c>
      <c r="P60" s="98">
        <v>8.7803897930480199E-2</v>
      </c>
      <c r="Q60" s="233">
        <v>1877</v>
      </c>
      <c r="R60" s="233">
        <v>185</v>
      </c>
      <c r="S60" s="98">
        <v>0.16833484986351199</v>
      </c>
      <c r="T60" s="233">
        <v>356</v>
      </c>
      <c r="U60" s="98">
        <v>0.16674473067915699</v>
      </c>
      <c r="V60" s="233">
        <v>488</v>
      </c>
      <c r="W60" s="98">
        <v>4.11293721028234E-2</v>
      </c>
      <c r="X60" s="233">
        <v>291</v>
      </c>
      <c r="Y60" s="98">
        <v>0.107142857142857</v>
      </c>
      <c r="Z60" s="233">
        <v>179</v>
      </c>
      <c r="AA60" s="98">
        <v>0.24353741496598599</v>
      </c>
      <c r="AB60" s="233">
        <v>378</v>
      </c>
      <c r="AC60" s="98">
        <v>8.9892984542211701E-2</v>
      </c>
      <c r="AD60" s="233">
        <v>27</v>
      </c>
      <c r="AE60" s="233">
        <v>0</v>
      </c>
      <c r="AF60" s="98">
        <v>0</v>
      </c>
      <c r="AG60" s="233">
        <v>1</v>
      </c>
      <c r="AH60" s="98">
        <v>0.11111111111111099</v>
      </c>
      <c r="AI60" s="233">
        <v>5</v>
      </c>
      <c r="AJ60" s="98">
        <v>2.6041666666666699E-2</v>
      </c>
      <c r="AK60" s="233">
        <v>19</v>
      </c>
      <c r="AL60" s="98">
        <v>0.322033898305085</v>
      </c>
      <c r="AM60" s="233">
        <v>1</v>
      </c>
      <c r="AN60" s="98">
        <v>0.2</v>
      </c>
      <c r="AO60" s="233">
        <v>1</v>
      </c>
      <c r="AP60" s="98">
        <v>8.8495575221238902E-3</v>
      </c>
    </row>
    <row r="61" spans="2:42" x14ac:dyDescent="0.25">
      <c r="B61" s="89">
        <v>13</v>
      </c>
      <c r="C61" s="33" t="s">
        <v>25</v>
      </c>
      <c r="D61" s="233">
        <v>757</v>
      </c>
      <c r="E61" s="233">
        <v>8</v>
      </c>
      <c r="F61" s="98">
        <v>6.3745019920318701E-3</v>
      </c>
      <c r="G61" s="233">
        <v>34</v>
      </c>
      <c r="H61" s="98">
        <v>1.4014839241549899E-2</v>
      </c>
      <c r="I61" s="233">
        <v>459</v>
      </c>
      <c r="J61" s="98">
        <v>3.2799771330570202E-2</v>
      </c>
      <c r="K61" s="233">
        <v>78</v>
      </c>
      <c r="L61" s="98">
        <v>2.38970588235294E-2</v>
      </c>
      <c r="M61" s="233">
        <v>75</v>
      </c>
      <c r="N61" s="98">
        <v>8.8862559241706204E-2</v>
      </c>
      <c r="O61" s="233">
        <v>103</v>
      </c>
      <c r="P61" s="98">
        <v>2.0695197910387798E-2</v>
      </c>
      <c r="Q61" s="233">
        <v>653</v>
      </c>
      <c r="R61" s="233">
        <v>5</v>
      </c>
      <c r="S61" s="98">
        <v>4.5495905368516804E-3</v>
      </c>
      <c r="T61" s="233">
        <v>28</v>
      </c>
      <c r="U61" s="98">
        <v>1.3114754098360701E-2</v>
      </c>
      <c r="V61" s="233">
        <v>389</v>
      </c>
      <c r="W61" s="98">
        <v>3.2785503581963797E-2</v>
      </c>
      <c r="X61" s="233">
        <v>68</v>
      </c>
      <c r="Y61" s="98">
        <v>2.5036818851251801E-2</v>
      </c>
      <c r="Z61" s="233">
        <v>69</v>
      </c>
      <c r="AA61" s="98">
        <v>9.3877551020408206E-2</v>
      </c>
      <c r="AB61" s="233">
        <v>94</v>
      </c>
      <c r="AC61" s="98">
        <v>2.2354340071343601E-2</v>
      </c>
      <c r="AD61" s="233">
        <v>11</v>
      </c>
      <c r="AE61" s="233">
        <v>1</v>
      </c>
      <c r="AF61" s="98">
        <v>0.11111111111111099</v>
      </c>
      <c r="AG61" s="233">
        <v>0</v>
      </c>
      <c r="AH61" s="98">
        <v>0</v>
      </c>
      <c r="AI61" s="233">
        <v>10</v>
      </c>
      <c r="AJ61" s="98">
        <v>5.2083333333333301E-2</v>
      </c>
      <c r="AK61" s="233">
        <v>0</v>
      </c>
      <c r="AL61" s="98">
        <v>0</v>
      </c>
      <c r="AM61" s="233">
        <v>0</v>
      </c>
      <c r="AN61" s="98">
        <v>0</v>
      </c>
      <c r="AO61" s="233">
        <v>0</v>
      </c>
      <c r="AP61" s="98">
        <v>0</v>
      </c>
    </row>
    <row r="62" spans="2:42" x14ac:dyDescent="0.25">
      <c r="B62" s="89">
        <v>15</v>
      </c>
      <c r="C62" s="33" t="s">
        <v>26</v>
      </c>
      <c r="D62" s="233">
        <v>491</v>
      </c>
      <c r="E62" s="233">
        <v>16</v>
      </c>
      <c r="F62" s="98">
        <v>1.27490039840637E-2</v>
      </c>
      <c r="G62" s="233">
        <v>36</v>
      </c>
      <c r="H62" s="98">
        <v>1.48392415498763E-2</v>
      </c>
      <c r="I62" s="233">
        <v>322</v>
      </c>
      <c r="J62" s="98">
        <v>2.30098613691582E-2</v>
      </c>
      <c r="K62" s="233">
        <v>24</v>
      </c>
      <c r="L62" s="98">
        <v>7.3529411764705899E-3</v>
      </c>
      <c r="M62" s="233">
        <v>11</v>
      </c>
      <c r="N62" s="98">
        <v>1.30331753554502E-2</v>
      </c>
      <c r="O62" s="233">
        <v>82</v>
      </c>
      <c r="P62" s="98">
        <v>1.64757886276874E-2</v>
      </c>
      <c r="Q62" s="233">
        <v>431</v>
      </c>
      <c r="R62" s="233">
        <v>14</v>
      </c>
      <c r="S62" s="98">
        <v>1.27388535031847E-2</v>
      </c>
      <c r="T62" s="233">
        <v>33</v>
      </c>
      <c r="U62" s="98">
        <v>1.5456674473067899E-2</v>
      </c>
      <c r="V62" s="233">
        <v>279</v>
      </c>
      <c r="W62" s="98">
        <v>2.35145385587863E-2</v>
      </c>
      <c r="X62" s="233">
        <v>21</v>
      </c>
      <c r="Y62" s="98">
        <v>7.7319587628866E-3</v>
      </c>
      <c r="Z62" s="233">
        <v>9</v>
      </c>
      <c r="AA62" s="98">
        <v>1.2244897959183701E-2</v>
      </c>
      <c r="AB62" s="233">
        <v>75</v>
      </c>
      <c r="AC62" s="98">
        <v>1.78359096313912E-2</v>
      </c>
      <c r="AD62" s="233">
        <v>2</v>
      </c>
      <c r="AE62" s="233">
        <v>0</v>
      </c>
      <c r="AF62" s="98">
        <v>0</v>
      </c>
      <c r="AG62" s="233">
        <v>0</v>
      </c>
      <c r="AH62" s="98">
        <v>0</v>
      </c>
      <c r="AI62" s="233">
        <v>1</v>
      </c>
      <c r="AJ62" s="98">
        <v>5.2083333333333296E-3</v>
      </c>
      <c r="AK62" s="233">
        <v>1</v>
      </c>
      <c r="AL62" s="98">
        <v>1.6949152542372899E-2</v>
      </c>
      <c r="AM62" s="233">
        <v>0</v>
      </c>
      <c r="AN62" s="98">
        <v>0</v>
      </c>
      <c r="AO62" s="233">
        <v>0</v>
      </c>
      <c r="AP62" s="98">
        <v>0</v>
      </c>
    </row>
    <row r="63" spans="2:42" x14ac:dyDescent="0.25">
      <c r="B63" s="89">
        <v>17</v>
      </c>
      <c r="C63" s="33" t="s">
        <v>27</v>
      </c>
      <c r="D63" s="233">
        <v>328</v>
      </c>
      <c r="E63" s="233">
        <v>28</v>
      </c>
      <c r="F63" s="98">
        <v>2.2310756972111601E-2</v>
      </c>
      <c r="G63" s="233">
        <v>10</v>
      </c>
      <c r="H63" s="98">
        <v>4.1220115416323198E-3</v>
      </c>
      <c r="I63" s="233">
        <v>214</v>
      </c>
      <c r="J63" s="98">
        <v>1.52922681149064E-2</v>
      </c>
      <c r="K63" s="233">
        <v>28</v>
      </c>
      <c r="L63" s="98">
        <v>8.5784313725490204E-3</v>
      </c>
      <c r="M63" s="233">
        <v>3</v>
      </c>
      <c r="N63" s="98">
        <v>3.5545023696682502E-3</v>
      </c>
      <c r="O63" s="233">
        <v>45</v>
      </c>
      <c r="P63" s="98">
        <v>9.0415913200723296E-3</v>
      </c>
      <c r="Q63" s="233">
        <v>297</v>
      </c>
      <c r="R63" s="233">
        <v>27</v>
      </c>
      <c r="S63" s="98">
        <v>2.4567788898999101E-2</v>
      </c>
      <c r="T63" s="233">
        <v>8</v>
      </c>
      <c r="U63" s="98">
        <v>3.7470725995316198E-3</v>
      </c>
      <c r="V63" s="233">
        <v>198</v>
      </c>
      <c r="W63" s="98">
        <v>1.6687737041719299E-2</v>
      </c>
      <c r="X63" s="233">
        <v>27</v>
      </c>
      <c r="Y63" s="98">
        <v>9.9410898379970504E-3</v>
      </c>
      <c r="Z63" s="233">
        <v>3</v>
      </c>
      <c r="AA63" s="98">
        <v>4.0816326530612197E-3</v>
      </c>
      <c r="AB63" s="233">
        <v>34</v>
      </c>
      <c r="AC63" s="98">
        <v>8.0856123662306802E-3</v>
      </c>
      <c r="AD63" s="233">
        <v>6</v>
      </c>
      <c r="AE63" s="233">
        <v>0</v>
      </c>
      <c r="AF63" s="98">
        <v>0</v>
      </c>
      <c r="AG63" s="233">
        <v>0</v>
      </c>
      <c r="AH63" s="98">
        <v>0</v>
      </c>
      <c r="AI63" s="233">
        <v>0</v>
      </c>
      <c r="AJ63" s="98">
        <v>0</v>
      </c>
      <c r="AK63" s="233">
        <v>0</v>
      </c>
      <c r="AL63" s="98">
        <v>0</v>
      </c>
      <c r="AM63" s="233">
        <v>0</v>
      </c>
      <c r="AN63" s="98">
        <v>0</v>
      </c>
      <c r="AO63" s="233">
        <v>6</v>
      </c>
      <c r="AP63" s="98">
        <v>5.3097345132743397E-2</v>
      </c>
    </row>
    <row r="64" spans="2:42" x14ac:dyDescent="0.25">
      <c r="B64" s="89">
        <v>18</v>
      </c>
      <c r="C64" s="33" t="s">
        <v>28</v>
      </c>
      <c r="D64" s="233">
        <v>621</v>
      </c>
      <c r="E64" s="233">
        <v>23</v>
      </c>
      <c r="F64" s="98">
        <v>1.8326693227091601E-2</v>
      </c>
      <c r="G64" s="233">
        <v>87</v>
      </c>
      <c r="H64" s="98">
        <v>3.5861500412201201E-2</v>
      </c>
      <c r="I64" s="233">
        <v>243</v>
      </c>
      <c r="J64" s="98">
        <v>1.7364584822066601E-2</v>
      </c>
      <c r="K64" s="233">
        <v>94</v>
      </c>
      <c r="L64" s="98">
        <v>2.8799019607843101E-2</v>
      </c>
      <c r="M64" s="233">
        <v>1</v>
      </c>
      <c r="N64" s="98">
        <v>1.18483412322275E-3</v>
      </c>
      <c r="O64" s="233">
        <v>173</v>
      </c>
      <c r="P64" s="98">
        <v>3.4759895519389197E-2</v>
      </c>
      <c r="Q64" s="233">
        <v>530</v>
      </c>
      <c r="R64" s="233">
        <v>22</v>
      </c>
      <c r="S64" s="98">
        <v>2.00181983621474E-2</v>
      </c>
      <c r="T64" s="233">
        <v>81</v>
      </c>
      <c r="U64" s="98">
        <v>3.7939110070257603E-2</v>
      </c>
      <c r="V64" s="233">
        <v>208</v>
      </c>
      <c r="W64" s="98">
        <v>1.7530552043826399E-2</v>
      </c>
      <c r="X64" s="233">
        <v>73</v>
      </c>
      <c r="Y64" s="98">
        <v>2.68777614138439E-2</v>
      </c>
      <c r="Z64" s="233">
        <v>1</v>
      </c>
      <c r="AA64" s="98">
        <v>1.36054421768707E-3</v>
      </c>
      <c r="AB64" s="233">
        <v>145</v>
      </c>
      <c r="AC64" s="98">
        <v>3.4482758620689703E-2</v>
      </c>
      <c r="AD64" s="233">
        <v>14</v>
      </c>
      <c r="AE64" s="233">
        <v>0</v>
      </c>
      <c r="AF64" s="98">
        <v>0</v>
      </c>
      <c r="AG64" s="233">
        <v>0</v>
      </c>
      <c r="AH64" s="98">
        <v>0</v>
      </c>
      <c r="AI64" s="233">
        <v>9</v>
      </c>
      <c r="AJ64" s="98">
        <v>4.6875E-2</v>
      </c>
      <c r="AK64" s="233">
        <v>0</v>
      </c>
      <c r="AL64" s="98">
        <v>0</v>
      </c>
      <c r="AM64" s="233">
        <v>0</v>
      </c>
      <c r="AN64" s="98">
        <v>0</v>
      </c>
      <c r="AO64" s="233">
        <v>5</v>
      </c>
      <c r="AP64" s="98">
        <v>4.4247787610619503E-2</v>
      </c>
    </row>
    <row r="65" spans="2:42" x14ac:dyDescent="0.25">
      <c r="B65" s="89">
        <v>85</v>
      </c>
      <c r="C65" s="33" t="s">
        <v>29</v>
      </c>
      <c r="D65" s="233">
        <v>528</v>
      </c>
      <c r="E65" s="233">
        <v>49</v>
      </c>
      <c r="F65" s="98">
        <v>3.9043824701195197E-2</v>
      </c>
      <c r="G65" s="233">
        <v>13</v>
      </c>
      <c r="H65" s="98">
        <v>5.3586150041220098E-3</v>
      </c>
      <c r="I65" s="233">
        <v>264</v>
      </c>
      <c r="J65" s="98">
        <v>1.8865227954837801E-2</v>
      </c>
      <c r="K65" s="233">
        <v>68</v>
      </c>
      <c r="L65" s="98">
        <v>2.0833333333333301E-2</v>
      </c>
      <c r="M65" s="233">
        <v>6</v>
      </c>
      <c r="N65" s="98">
        <v>7.10900473933649E-3</v>
      </c>
      <c r="O65" s="233">
        <v>128</v>
      </c>
      <c r="P65" s="98">
        <v>2.5718304199316901E-2</v>
      </c>
      <c r="Q65" s="233">
        <v>467</v>
      </c>
      <c r="R65" s="233">
        <v>45</v>
      </c>
      <c r="S65" s="98">
        <v>4.09463148316652E-2</v>
      </c>
      <c r="T65" s="233">
        <v>12</v>
      </c>
      <c r="U65" s="98">
        <v>5.6206088992974204E-3</v>
      </c>
      <c r="V65" s="233">
        <v>229</v>
      </c>
      <c r="W65" s="98">
        <v>1.9300463548251202E-2</v>
      </c>
      <c r="X65" s="233">
        <v>63</v>
      </c>
      <c r="Y65" s="98">
        <v>2.3195876288659802E-2</v>
      </c>
      <c r="Z65" s="233">
        <v>3</v>
      </c>
      <c r="AA65" s="98">
        <v>4.0816326530612197E-3</v>
      </c>
      <c r="AB65" s="233">
        <v>115</v>
      </c>
      <c r="AC65" s="98">
        <v>2.7348394768133201E-2</v>
      </c>
      <c r="AD65" s="233">
        <v>13</v>
      </c>
      <c r="AE65" s="233">
        <v>0</v>
      </c>
      <c r="AF65" s="98">
        <v>0</v>
      </c>
      <c r="AG65" s="233">
        <v>0</v>
      </c>
      <c r="AH65" s="98">
        <v>0</v>
      </c>
      <c r="AI65" s="233">
        <v>10</v>
      </c>
      <c r="AJ65" s="98">
        <v>5.2083333333333301E-2</v>
      </c>
      <c r="AK65" s="233">
        <v>1</v>
      </c>
      <c r="AL65" s="98">
        <v>1.6949152542372899E-2</v>
      </c>
      <c r="AM65" s="233">
        <v>0</v>
      </c>
      <c r="AN65" s="98">
        <v>0</v>
      </c>
      <c r="AO65" s="233">
        <v>2</v>
      </c>
      <c r="AP65" s="98">
        <v>1.7699115044247801E-2</v>
      </c>
    </row>
    <row r="66" spans="2:42" x14ac:dyDescent="0.25">
      <c r="B66" s="89">
        <v>19</v>
      </c>
      <c r="C66" s="33" t="s">
        <v>30</v>
      </c>
      <c r="D66" s="233">
        <v>492</v>
      </c>
      <c r="E66" s="233">
        <v>30</v>
      </c>
      <c r="F66" s="98">
        <v>2.3904382470119501E-2</v>
      </c>
      <c r="G66" s="233">
        <v>40</v>
      </c>
      <c r="H66" s="98">
        <v>1.64880461665293E-2</v>
      </c>
      <c r="I66" s="233">
        <v>201</v>
      </c>
      <c r="J66" s="98">
        <v>1.43632985565242E-2</v>
      </c>
      <c r="K66" s="233">
        <v>109</v>
      </c>
      <c r="L66" s="98">
        <v>3.3394607843137303E-2</v>
      </c>
      <c r="M66" s="233">
        <v>35</v>
      </c>
      <c r="N66" s="98">
        <v>4.14691943127962E-2</v>
      </c>
      <c r="O66" s="233">
        <v>77</v>
      </c>
      <c r="P66" s="98">
        <v>1.5471167369901499E-2</v>
      </c>
      <c r="Q66" s="233">
        <v>388</v>
      </c>
      <c r="R66" s="233">
        <v>16</v>
      </c>
      <c r="S66" s="98">
        <v>1.4558689717925399E-2</v>
      </c>
      <c r="T66" s="233">
        <v>35</v>
      </c>
      <c r="U66" s="98">
        <v>1.63934426229508E-2</v>
      </c>
      <c r="V66" s="233">
        <v>161</v>
      </c>
      <c r="W66" s="98">
        <v>1.35693215339233E-2</v>
      </c>
      <c r="X66" s="233">
        <v>88</v>
      </c>
      <c r="Y66" s="98">
        <v>3.2400589101619998E-2</v>
      </c>
      <c r="Z66" s="233">
        <v>32</v>
      </c>
      <c r="AA66" s="98">
        <v>4.3537414965986398E-2</v>
      </c>
      <c r="AB66" s="233">
        <v>56</v>
      </c>
      <c r="AC66" s="98">
        <v>1.3317479191438801E-2</v>
      </c>
      <c r="AD66" s="233">
        <v>20</v>
      </c>
      <c r="AE66" s="233">
        <v>5</v>
      </c>
      <c r="AF66" s="98">
        <v>0.55555555555555602</v>
      </c>
      <c r="AG66" s="233">
        <v>0</v>
      </c>
      <c r="AH66" s="98">
        <v>0</v>
      </c>
      <c r="AI66" s="233">
        <v>9</v>
      </c>
      <c r="AJ66" s="98">
        <v>4.6875E-2</v>
      </c>
      <c r="AK66" s="233">
        <v>2</v>
      </c>
      <c r="AL66" s="98">
        <v>3.3898305084745797E-2</v>
      </c>
      <c r="AM66" s="233">
        <v>0</v>
      </c>
      <c r="AN66" s="98">
        <v>0</v>
      </c>
      <c r="AO66" s="233">
        <v>4</v>
      </c>
      <c r="AP66" s="98">
        <v>3.5398230088495602E-2</v>
      </c>
    </row>
    <row r="67" spans="2:42" x14ac:dyDescent="0.25">
      <c r="B67" s="89">
        <v>20</v>
      </c>
      <c r="C67" s="33" t="s">
        <v>31</v>
      </c>
      <c r="D67" s="233">
        <v>1758</v>
      </c>
      <c r="E67" s="233">
        <v>14</v>
      </c>
      <c r="F67" s="98">
        <v>1.11553784860558E-2</v>
      </c>
      <c r="G67" s="233">
        <v>36</v>
      </c>
      <c r="H67" s="98">
        <v>1.48392415498763E-2</v>
      </c>
      <c r="I67" s="233">
        <v>1046</v>
      </c>
      <c r="J67" s="98">
        <v>7.4746319851364901E-2</v>
      </c>
      <c r="K67" s="233">
        <v>370</v>
      </c>
      <c r="L67" s="98">
        <v>0.113357843137255</v>
      </c>
      <c r="M67" s="233">
        <v>11</v>
      </c>
      <c r="N67" s="98">
        <v>1.30331753554502E-2</v>
      </c>
      <c r="O67" s="233">
        <v>281</v>
      </c>
      <c r="P67" s="98">
        <v>5.6459714687562799E-2</v>
      </c>
      <c r="Q67" s="233">
        <v>1551</v>
      </c>
      <c r="R67" s="233">
        <v>13</v>
      </c>
      <c r="S67" s="98">
        <v>1.1828935395814401E-2</v>
      </c>
      <c r="T67" s="233">
        <v>31</v>
      </c>
      <c r="U67" s="98">
        <v>1.4519906323185E-2</v>
      </c>
      <c r="V67" s="233">
        <v>920</v>
      </c>
      <c r="W67" s="98">
        <v>7.7538980193847404E-2</v>
      </c>
      <c r="X67" s="233">
        <v>332</v>
      </c>
      <c r="Y67" s="98">
        <v>0.12223858615611199</v>
      </c>
      <c r="Z67" s="233">
        <v>11</v>
      </c>
      <c r="AA67" s="98">
        <v>1.49659863945578E-2</v>
      </c>
      <c r="AB67" s="233">
        <v>244</v>
      </c>
      <c r="AC67" s="98">
        <v>5.8026159334125998E-2</v>
      </c>
      <c r="AD67" s="233">
        <v>8</v>
      </c>
      <c r="AE67" s="233">
        <v>0</v>
      </c>
      <c r="AF67" s="98">
        <v>0</v>
      </c>
      <c r="AG67" s="233">
        <v>2</v>
      </c>
      <c r="AH67" s="98">
        <v>0.22222222222222199</v>
      </c>
      <c r="AI67" s="233">
        <v>4</v>
      </c>
      <c r="AJ67" s="98">
        <v>2.0833333333333301E-2</v>
      </c>
      <c r="AK67" s="233">
        <v>0</v>
      </c>
      <c r="AL67" s="98">
        <v>0</v>
      </c>
      <c r="AM67" s="233">
        <v>0</v>
      </c>
      <c r="AN67" s="98">
        <v>0</v>
      </c>
      <c r="AO67" s="233">
        <v>2</v>
      </c>
      <c r="AP67" s="98">
        <v>1.7699115044247801E-2</v>
      </c>
    </row>
    <row r="68" spans="2:42" x14ac:dyDescent="0.25">
      <c r="B68" s="89">
        <v>27</v>
      </c>
      <c r="C68" s="33" t="s">
        <v>32</v>
      </c>
      <c r="D68" s="233">
        <v>429</v>
      </c>
      <c r="E68" s="233">
        <v>32</v>
      </c>
      <c r="F68" s="98">
        <v>2.5498007968127501E-2</v>
      </c>
      <c r="G68" s="233">
        <v>12</v>
      </c>
      <c r="H68" s="98">
        <v>4.9464138499587798E-3</v>
      </c>
      <c r="I68" s="233">
        <v>230</v>
      </c>
      <c r="J68" s="98">
        <v>1.6435615263684401E-2</v>
      </c>
      <c r="K68" s="233">
        <v>66</v>
      </c>
      <c r="L68" s="98">
        <v>2.0220588235294101E-2</v>
      </c>
      <c r="M68" s="233">
        <v>4</v>
      </c>
      <c r="N68" s="98">
        <v>4.739336492891E-3</v>
      </c>
      <c r="O68" s="233">
        <v>85</v>
      </c>
      <c r="P68" s="98">
        <v>1.7078561382358901E-2</v>
      </c>
      <c r="Q68" s="233">
        <v>296</v>
      </c>
      <c r="R68" s="233">
        <v>23</v>
      </c>
      <c r="S68" s="98">
        <v>2.0928116469517699E-2</v>
      </c>
      <c r="T68" s="233">
        <v>9</v>
      </c>
      <c r="U68" s="98">
        <v>4.2154566744730696E-3</v>
      </c>
      <c r="V68" s="233">
        <v>158</v>
      </c>
      <c r="W68" s="98">
        <v>1.33164770332912E-2</v>
      </c>
      <c r="X68" s="233">
        <v>47</v>
      </c>
      <c r="Y68" s="98">
        <v>1.7304860088365199E-2</v>
      </c>
      <c r="Z68" s="233">
        <v>2</v>
      </c>
      <c r="AA68" s="98">
        <v>2.7210884353741499E-3</v>
      </c>
      <c r="AB68" s="233">
        <v>57</v>
      </c>
      <c r="AC68" s="98">
        <v>1.3555291319857299E-2</v>
      </c>
      <c r="AD68" s="233">
        <v>14</v>
      </c>
      <c r="AE68" s="233">
        <v>0</v>
      </c>
      <c r="AF68" s="98">
        <v>0</v>
      </c>
      <c r="AG68" s="233">
        <v>1</v>
      </c>
      <c r="AH68" s="98">
        <v>0.11111111111111099</v>
      </c>
      <c r="AI68" s="233">
        <v>7</v>
      </c>
      <c r="AJ68" s="98">
        <v>3.6458333333333301E-2</v>
      </c>
      <c r="AK68" s="233">
        <v>1</v>
      </c>
      <c r="AL68" s="98">
        <v>1.6949152542372899E-2</v>
      </c>
      <c r="AM68" s="233">
        <v>0</v>
      </c>
      <c r="AN68" s="98">
        <v>0</v>
      </c>
      <c r="AO68" s="233">
        <v>5</v>
      </c>
      <c r="AP68" s="98">
        <v>4.4247787610619503E-2</v>
      </c>
    </row>
    <row r="69" spans="2:42" x14ac:dyDescent="0.25">
      <c r="B69" s="89">
        <v>23</v>
      </c>
      <c r="C69" s="33" t="s">
        <v>33</v>
      </c>
      <c r="D69" s="233">
        <v>1840</v>
      </c>
      <c r="E69" s="233">
        <v>18</v>
      </c>
      <c r="F69" s="98">
        <v>1.4342629482071699E-2</v>
      </c>
      <c r="G69" s="233">
        <v>238</v>
      </c>
      <c r="H69" s="98">
        <v>9.8103874690849094E-2</v>
      </c>
      <c r="I69" s="233">
        <v>1221</v>
      </c>
      <c r="J69" s="98">
        <v>8.7251679291124803E-2</v>
      </c>
      <c r="K69" s="233">
        <v>76</v>
      </c>
      <c r="L69" s="98">
        <v>2.32843137254902E-2</v>
      </c>
      <c r="M69" s="233">
        <v>42</v>
      </c>
      <c r="N69" s="98">
        <v>4.9763033175355499E-2</v>
      </c>
      <c r="O69" s="233">
        <v>245</v>
      </c>
      <c r="P69" s="98">
        <v>4.92264416315049E-2</v>
      </c>
      <c r="Q69" s="233">
        <v>1691</v>
      </c>
      <c r="R69" s="233">
        <v>17</v>
      </c>
      <c r="S69" s="98">
        <v>1.54686078252957E-2</v>
      </c>
      <c r="T69" s="233">
        <v>226</v>
      </c>
      <c r="U69" s="98">
        <v>0.105854800936768</v>
      </c>
      <c r="V69" s="233">
        <v>1115</v>
      </c>
      <c r="W69" s="98">
        <v>9.3973872734934696E-2</v>
      </c>
      <c r="X69" s="233">
        <v>69</v>
      </c>
      <c r="Y69" s="98">
        <v>2.5405007363770299E-2</v>
      </c>
      <c r="Z69" s="233">
        <v>39</v>
      </c>
      <c r="AA69" s="98">
        <v>5.3061224489795902E-2</v>
      </c>
      <c r="AB69" s="233">
        <v>225</v>
      </c>
      <c r="AC69" s="98">
        <v>5.3507728894173601E-2</v>
      </c>
      <c r="AD69" s="233">
        <v>4</v>
      </c>
      <c r="AE69" s="233">
        <v>0</v>
      </c>
      <c r="AF69" s="98">
        <v>0</v>
      </c>
      <c r="AG69" s="233">
        <v>0</v>
      </c>
      <c r="AH69" s="98">
        <v>0</v>
      </c>
      <c r="AI69" s="233">
        <v>1</v>
      </c>
      <c r="AJ69" s="98">
        <v>5.2083333333333296E-3</v>
      </c>
      <c r="AK69" s="233">
        <v>0</v>
      </c>
      <c r="AL69" s="98">
        <v>0</v>
      </c>
      <c r="AM69" s="233">
        <v>1</v>
      </c>
      <c r="AN69" s="98">
        <v>0.2</v>
      </c>
      <c r="AO69" s="233">
        <v>2</v>
      </c>
      <c r="AP69" s="98">
        <v>1.7699115044247801E-2</v>
      </c>
    </row>
    <row r="70" spans="2:42" x14ac:dyDescent="0.25">
      <c r="B70" s="89">
        <v>25</v>
      </c>
      <c r="C70" s="33" t="s">
        <v>34</v>
      </c>
      <c r="D70" s="233">
        <v>876</v>
      </c>
      <c r="E70" s="233">
        <v>35</v>
      </c>
      <c r="F70" s="98">
        <v>2.78884462151394E-2</v>
      </c>
      <c r="G70" s="233">
        <v>121</v>
      </c>
      <c r="H70" s="98">
        <v>4.9876339653751003E-2</v>
      </c>
      <c r="I70" s="233">
        <v>438</v>
      </c>
      <c r="J70" s="98">
        <v>3.1299128197799099E-2</v>
      </c>
      <c r="K70" s="233">
        <v>108</v>
      </c>
      <c r="L70" s="98">
        <v>3.3088235294117599E-2</v>
      </c>
      <c r="M70" s="233">
        <v>22</v>
      </c>
      <c r="N70" s="98">
        <v>2.60663507109005E-2</v>
      </c>
      <c r="O70" s="233">
        <v>152</v>
      </c>
      <c r="P70" s="98">
        <v>3.0540486236688799E-2</v>
      </c>
      <c r="Q70" s="233">
        <v>749</v>
      </c>
      <c r="R70" s="233">
        <v>32</v>
      </c>
      <c r="S70" s="98">
        <v>2.9117379435850799E-2</v>
      </c>
      <c r="T70" s="233">
        <v>111</v>
      </c>
      <c r="U70" s="98">
        <v>5.19906323185012E-2</v>
      </c>
      <c r="V70" s="233">
        <v>372</v>
      </c>
      <c r="W70" s="98">
        <v>3.1352718078381803E-2</v>
      </c>
      <c r="X70" s="233">
        <v>86</v>
      </c>
      <c r="Y70" s="98">
        <v>3.1664212076583202E-2</v>
      </c>
      <c r="Z70" s="233">
        <v>19</v>
      </c>
      <c r="AA70" s="98">
        <v>2.58503401360544E-2</v>
      </c>
      <c r="AB70" s="233">
        <v>129</v>
      </c>
      <c r="AC70" s="98">
        <v>3.0677764565992902E-2</v>
      </c>
      <c r="AD70" s="233">
        <v>16</v>
      </c>
      <c r="AE70" s="233">
        <v>1</v>
      </c>
      <c r="AF70" s="98">
        <v>0.11111111111111099</v>
      </c>
      <c r="AG70" s="233">
        <v>2</v>
      </c>
      <c r="AH70" s="98">
        <v>0.22222222222222199</v>
      </c>
      <c r="AI70" s="233">
        <v>4</v>
      </c>
      <c r="AJ70" s="98">
        <v>2.0833333333333301E-2</v>
      </c>
      <c r="AK70" s="233">
        <v>8</v>
      </c>
      <c r="AL70" s="98">
        <v>0.13559322033898299</v>
      </c>
      <c r="AM70" s="233">
        <v>0</v>
      </c>
      <c r="AN70" s="98">
        <v>0</v>
      </c>
      <c r="AO70" s="233">
        <v>1</v>
      </c>
      <c r="AP70" s="98">
        <v>8.8495575221238902E-3</v>
      </c>
    </row>
    <row r="71" spans="2:42" x14ac:dyDescent="0.25">
      <c r="B71" s="89">
        <v>94</v>
      </c>
      <c r="C71" s="33" t="s">
        <v>35</v>
      </c>
      <c r="D71" s="233">
        <v>27</v>
      </c>
      <c r="E71" s="233">
        <v>0</v>
      </c>
      <c r="F71" s="98">
        <v>0</v>
      </c>
      <c r="G71" s="233">
        <v>1</v>
      </c>
      <c r="H71" s="98">
        <v>4.1220115416323199E-4</v>
      </c>
      <c r="I71" s="233">
        <v>12</v>
      </c>
      <c r="J71" s="98">
        <v>8.5751036158353603E-4</v>
      </c>
      <c r="K71" s="233">
        <v>11</v>
      </c>
      <c r="L71" s="98">
        <v>3.3700980392156899E-3</v>
      </c>
      <c r="M71" s="233">
        <v>2</v>
      </c>
      <c r="N71" s="98">
        <v>2.3696682464455E-3</v>
      </c>
      <c r="O71" s="233">
        <v>1</v>
      </c>
      <c r="P71" s="98">
        <v>2.0092425155716299E-4</v>
      </c>
      <c r="Q71" s="233">
        <v>21</v>
      </c>
      <c r="R71" s="233">
        <v>0</v>
      </c>
      <c r="S71" s="98">
        <v>0</v>
      </c>
      <c r="T71" s="233">
        <v>1</v>
      </c>
      <c r="U71" s="98">
        <v>4.6838407494145199E-4</v>
      </c>
      <c r="V71" s="233">
        <v>9</v>
      </c>
      <c r="W71" s="98">
        <v>7.5853350189633399E-4</v>
      </c>
      <c r="X71" s="233">
        <v>9</v>
      </c>
      <c r="Y71" s="98">
        <v>3.31369661266568E-3</v>
      </c>
      <c r="Z71" s="233">
        <v>2</v>
      </c>
      <c r="AA71" s="98">
        <v>2.7210884353741499E-3</v>
      </c>
      <c r="AB71" s="233">
        <v>0</v>
      </c>
      <c r="AC71" s="98">
        <v>0</v>
      </c>
      <c r="AD71" s="233">
        <v>1</v>
      </c>
      <c r="AE71" s="233">
        <v>0</v>
      </c>
      <c r="AF71" s="98">
        <v>0</v>
      </c>
      <c r="AG71" s="233">
        <v>0</v>
      </c>
      <c r="AH71" s="98">
        <v>0</v>
      </c>
      <c r="AI71" s="233">
        <v>0</v>
      </c>
      <c r="AJ71" s="98">
        <v>0</v>
      </c>
      <c r="AK71" s="233">
        <v>0</v>
      </c>
      <c r="AL71" s="98">
        <v>0</v>
      </c>
      <c r="AM71" s="233">
        <v>0</v>
      </c>
      <c r="AN71" s="98">
        <v>0</v>
      </c>
      <c r="AO71" s="233">
        <v>1</v>
      </c>
      <c r="AP71" s="98">
        <v>8.8495575221238902E-3</v>
      </c>
    </row>
    <row r="72" spans="2:42" x14ac:dyDescent="0.25">
      <c r="B72" s="89">
        <v>95</v>
      </c>
      <c r="C72" s="33" t="s">
        <v>36</v>
      </c>
      <c r="D72" s="233">
        <v>95</v>
      </c>
      <c r="E72" s="233">
        <v>2</v>
      </c>
      <c r="F72" s="98">
        <v>1.5936254980079699E-3</v>
      </c>
      <c r="G72" s="233">
        <v>5</v>
      </c>
      <c r="H72" s="98">
        <v>2.0610057708161599E-3</v>
      </c>
      <c r="I72" s="233">
        <v>74</v>
      </c>
      <c r="J72" s="98">
        <v>5.28798056309847E-3</v>
      </c>
      <c r="K72" s="233">
        <v>7</v>
      </c>
      <c r="L72" s="98">
        <v>2.1446078431372599E-3</v>
      </c>
      <c r="M72" s="233">
        <v>2</v>
      </c>
      <c r="N72" s="98">
        <v>2.3696682464455E-3</v>
      </c>
      <c r="O72" s="233">
        <v>5</v>
      </c>
      <c r="P72" s="98">
        <v>1.0046212577858101E-3</v>
      </c>
      <c r="Q72" s="233">
        <v>77</v>
      </c>
      <c r="R72" s="233">
        <v>0</v>
      </c>
      <c r="S72" s="98">
        <v>0</v>
      </c>
      <c r="T72" s="233">
        <v>4</v>
      </c>
      <c r="U72" s="98">
        <v>1.8735362997658099E-3</v>
      </c>
      <c r="V72" s="233">
        <v>63</v>
      </c>
      <c r="W72" s="98">
        <v>5.3097345132743397E-3</v>
      </c>
      <c r="X72" s="233">
        <v>4</v>
      </c>
      <c r="Y72" s="98">
        <v>1.4727540500736401E-3</v>
      </c>
      <c r="Z72" s="233">
        <v>2</v>
      </c>
      <c r="AA72" s="98">
        <v>2.7210884353741499E-3</v>
      </c>
      <c r="AB72" s="233">
        <v>4</v>
      </c>
      <c r="AC72" s="98">
        <v>9.5124851367419695E-4</v>
      </c>
      <c r="AD72" s="233">
        <v>2</v>
      </c>
      <c r="AE72" s="233">
        <v>0</v>
      </c>
      <c r="AF72" s="98">
        <v>0</v>
      </c>
      <c r="AG72" s="233">
        <v>0</v>
      </c>
      <c r="AH72" s="98">
        <v>0</v>
      </c>
      <c r="AI72" s="233">
        <v>1</v>
      </c>
      <c r="AJ72" s="98">
        <v>5.2083333333333296E-3</v>
      </c>
      <c r="AK72" s="233">
        <v>1</v>
      </c>
      <c r="AL72" s="98">
        <v>1.6949152542372899E-2</v>
      </c>
      <c r="AM72" s="233">
        <v>0</v>
      </c>
      <c r="AN72" s="98">
        <v>0</v>
      </c>
      <c r="AO72" s="233">
        <v>0</v>
      </c>
      <c r="AP72" s="98">
        <v>0</v>
      </c>
    </row>
    <row r="73" spans="2:42" x14ac:dyDescent="0.25">
      <c r="B73" s="89">
        <v>41</v>
      </c>
      <c r="C73" s="33" t="s">
        <v>37</v>
      </c>
      <c r="D73" s="233">
        <v>700</v>
      </c>
      <c r="E73" s="233">
        <v>6</v>
      </c>
      <c r="F73" s="98">
        <v>4.7808764940238998E-3</v>
      </c>
      <c r="G73" s="233">
        <v>61</v>
      </c>
      <c r="H73" s="98">
        <v>2.51442704039571E-2</v>
      </c>
      <c r="I73" s="233">
        <v>320</v>
      </c>
      <c r="J73" s="98">
        <v>2.2866942975561001E-2</v>
      </c>
      <c r="K73" s="233">
        <v>92</v>
      </c>
      <c r="L73" s="98">
        <v>2.8186274509803901E-2</v>
      </c>
      <c r="M73" s="233">
        <v>16</v>
      </c>
      <c r="N73" s="98">
        <v>1.8957345971564E-2</v>
      </c>
      <c r="O73" s="233">
        <v>205</v>
      </c>
      <c r="P73" s="98">
        <v>4.11894715692184E-2</v>
      </c>
      <c r="Q73" s="233">
        <v>579</v>
      </c>
      <c r="R73" s="233">
        <v>6</v>
      </c>
      <c r="S73" s="98">
        <v>5.4595086442220204E-3</v>
      </c>
      <c r="T73" s="233">
        <v>55</v>
      </c>
      <c r="U73" s="98">
        <v>2.5761124121779898E-2</v>
      </c>
      <c r="V73" s="233">
        <v>261</v>
      </c>
      <c r="W73" s="98">
        <v>2.1997471554993701E-2</v>
      </c>
      <c r="X73" s="233">
        <v>73</v>
      </c>
      <c r="Y73" s="98">
        <v>2.68777614138439E-2</v>
      </c>
      <c r="Z73" s="233">
        <v>14</v>
      </c>
      <c r="AA73" s="98">
        <v>1.9047619047619001E-2</v>
      </c>
      <c r="AB73" s="233">
        <v>170</v>
      </c>
      <c r="AC73" s="98">
        <v>4.0428061831153397E-2</v>
      </c>
      <c r="AD73" s="233">
        <v>30</v>
      </c>
      <c r="AE73" s="233">
        <v>0</v>
      </c>
      <c r="AF73" s="98">
        <v>0</v>
      </c>
      <c r="AG73" s="233">
        <v>0</v>
      </c>
      <c r="AH73" s="98">
        <v>0</v>
      </c>
      <c r="AI73" s="233">
        <v>23</v>
      </c>
      <c r="AJ73" s="98">
        <v>0.119791666666667</v>
      </c>
      <c r="AK73" s="233">
        <v>3</v>
      </c>
      <c r="AL73" s="98">
        <v>5.0847457627118599E-2</v>
      </c>
      <c r="AM73" s="233">
        <v>0</v>
      </c>
      <c r="AN73" s="98">
        <v>0</v>
      </c>
      <c r="AO73" s="233">
        <v>4</v>
      </c>
      <c r="AP73" s="98">
        <v>3.5398230088495602E-2</v>
      </c>
    </row>
    <row r="74" spans="2:42" x14ac:dyDescent="0.25">
      <c r="B74" s="89">
        <v>44</v>
      </c>
      <c r="C74" s="33" t="s">
        <v>38</v>
      </c>
      <c r="D74" s="233">
        <v>190</v>
      </c>
      <c r="E74" s="233">
        <v>2</v>
      </c>
      <c r="F74" s="98">
        <v>1.5936254980079699E-3</v>
      </c>
      <c r="G74" s="233">
        <v>2</v>
      </c>
      <c r="H74" s="98">
        <v>8.2440230832646301E-4</v>
      </c>
      <c r="I74" s="233">
        <v>102</v>
      </c>
      <c r="J74" s="98">
        <v>7.2888380734600503E-3</v>
      </c>
      <c r="K74" s="233">
        <v>22</v>
      </c>
      <c r="L74" s="98">
        <v>6.7401960784313703E-3</v>
      </c>
      <c r="M74" s="233">
        <v>5</v>
      </c>
      <c r="N74" s="98">
        <v>5.9241706161137402E-3</v>
      </c>
      <c r="O74" s="233">
        <v>57</v>
      </c>
      <c r="P74" s="98">
        <v>1.14526823387583E-2</v>
      </c>
      <c r="Q74" s="233">
        <v>168</v>
      </c>
      <c r="R74" s="233">
        <v>2</v>
      </c>
      <c r="S74" s="98">
        <v>1.8198362147406699E-3</v>
      </c>
      <c r="T74" s="233">
        <v>2</v>
      </c>
      <c r="U74" s="98">
        <v>9.3676814988290398E-4</v>
      </c>
      <c r="V74" s="233">
        <v>86</v>
      </c>
      <c r="W74" s="98">
        <v>7.2482090181205201E-3</v>
      </c>
      <c r="X74" s="233">
        <v>21</v>
      </c>
      <c r="Y74" s="98">
        <v>7.7319587628866E-3</v>
      </c>
      <c r="Z74" s="233">
        <v>5</v>
      </c>
      <c r="AA74" s="98">
        <v>6.8027210884353704E-3</v>
      </c>
      <c r="AB74" s="233">
        <v>52</v>
      </c>
      <c r="AC74" s="98">
        <v>1.23662306777646E-2</v>
      </c>
      <c r="AD74" s="233">
        <v>0</v>
      </c>
      <c r="AE74" s="233">
        <v>0</v>
      </c>
      <c r="AF74" s="98">
        <v>0</v>
      </c>
      <c r="AG74" s="233">
        <v>0</v>
      </c>
      <c r="AH74" s="98">
        <v>0</v>
      </c>
      <c r="AI74" s="233">
        <v>0</v>
      </c>
      <c r="AJ74" s="98">
        <v>0</v>
      </c>
      <c r="AK74" s="233">
        <v>0</v>
      </c>
      <c r="AL74" s="98">
        <v>0</v>
      </c>
      <c r="AM74" s="233">
        <v>0</v>
      </c>
      <c r="AN74" s="98">
        <v>0</v>
      </c>
      <c r="AO74" s="233">
        <v>0</v>
      </c>
      <c r="AP74" s="98">
        <v>0</v>
      </c>
    </row>
    <row r="75" spans="2:42" x14ac:dyDescent="0.25">
      <c r="B75" s="89">
        <v>47</v>
      </c>
      <c r="C75" s="33" t="s">
        <v>39</v>
      </c>
      <c r="D75" s="233">
        <v>1234</v>
      </c>
      <c r="E75" s="233">
        <v>8</v>
      </c>
      <c r="F75" s="98">
        <v>6.3745019920318701E-3</v>
      </c>
      <c r="G75" s="233">
        <v>76</v>
      </c>
      <c r="H75" s="98">
        <v>3.1327287716405597E-2</v>
      </c>
      <c r="I75" s="233">
        <v>710</v>
      </c>
      <c r="J75" s="98">
        <v>5.07360297270259E-2</v>
      </c>
      <c r="K75" s="233">
        <v>256</v>
      </c>
      <c r="L75" s="98">
        <v>7.8431372549019607E-2</v>
      </c>
      <c r="M75" s="233">
        <v>7</v>
      </c>
      <c r="N75" s="98">
        <v>8.2938388625592406E-3</v>
      </c>
      <c r="O75" s="233">
        <v>177</v>
      </c>
      <c r="P75" s="98">
        <v>3.5563592525617797E-2</v>
      </c>
      <c r="Q75" s="233">
        <v>1168</v>
      </c>
      <c r="R75" s="233">
        <v>7</v>
      </c>
      <c r="S75" s="98">
        <v>6.3694267515923596E-3</v>
      </c>
      <c r="T75" s="233">
        <v>72</v>
      </c>
      <c r="U75" s="98">
        <v>3.3723653395784502E-2</v>
      </c>
      <c r="V75" s="233">
        <v>666</v>
      </c>
      <c r="W75" s="98">
        <v>5.6131479140328698E-2</v>
      </c>
      <c r="X75" s="233">
        <v>249</v>
      </c>
      <c r="Y75" s="98">
        <v>9.1678939617083899E-2</v>
      </c>
      <c r="Z75" s="233">
        <v>7</v>
      </c>
      <c r="AA75" s="98">
        <v>9.5238095238095195E-3</v>
      </c>
      <c r="AB75" s="233">
        <v>167</v>
      </c>
      <c r="AC75" s="98">
        <v>3.9714625445897697E-2</v>
      </c>
      <c r="AD75" s="233">
        <v>0</v>
      </c>
      <c r="AE75" s="233">
        <v>0</v>
      </c>
      <c r="AF75" s="98">
        <v>0</v>
      </c>
      <c r="AG75" s="233">
        <v>0</v>
      </c>
      <c r="AH75" s="98">
        <v>0</v>
      </c>
      <c r="AI75" s="233">
        <v>0</v>
      </c>
      <c r="AJ75" s="98">
        <v>0</v>
      </c>
      <c r="AK75" s="233">
        <v>0</v>
      </c>
      <c r="AL75" s="98">
        <v>0</v>
      </c>
      <c r="AM75" s="233">
        <v>0</v>
      </c>
      <c r="AN75" s="98">
        <v>0</v>
      </c>
      <c r="AO75" s="233">
        <v>0</v>
      </c>
      <c r="AP75" s="98">
        <v>0</v>
      </c>
    </row>
    <row r="76" spans="2:42" x14ac:dyDescent="0.25">
      <c r="B76" s="89">
        <v>50</v>
      </c>
      <c r="C76" s="33" t="s">
        <v>40</v>
      </c>
      <c r="D76" s="233">
        <v>1566</v>
      </c>
      <c r="E76" s="233">
        <v>116</v>
      </c>
      <c r="F76" s="98">
        <v>9.2430278884462105E-2</v>
      </c>
      <c r="G76" s="233">
        <v>92</v>
      </c>
      <c r="H76" s="98">
        <v>3.7922506183017297E-2</v>
      </c>
      <c r="I76" s="233">
        <v>926</v>
      </c>
      <c r="J76" s="98">
        <v>6.6171216235529504E-2</v>
      </c>
      <c r="K76" s="233">
        <v>81</v>
      </c>
      <c r="L76" s="98">
        <v>2.4816176470588199E-2</v>
      </c>
      <c r="M76" s="233">
        <v>36</v>
      </c>
      <c r="N76" s="98">
        <v>4.2654028436019002E-2</v>
      </c>
      <c r="O76" s="233">
        <v>315</v>
      </c>
      <c r="P76" s="98">
        <v>6.3291139240506306E-2</v>
      </c>
      <c r="Q76" s="233">
        <v>1307</v>
      </c>
      <c r="R76" s="233">
        <v>96</v>
      </c>
      <c r="S76" s="98">
        <v>8.7352138307552299E-2</v>
      </c>
      <c r="T76" s="233">
        <v>76</v>
      </c>
      <c r="U76" s="98">
        <v>3.5597189695550403E-2</v>
      </c>
      <c r="V76" s="233">
        <v>769</v>
      </c>
      <c r="W76" s="98">
        <v>6.4812473662031203E-2</v>
      </c>
      <c r="X76" s="233">
        <v>65</v>
      </c>
      <c r="Y76" s="98">
        <v>2.39322533136966E-2</v>
      </c>
      <c r="Z76" s="233">
        <v>34</v>
      </c>
      <c r="AA76" s="98">
        <v>4.62585034013605E-2</v>
      </c>
      <c r="AB76" s="233">
        <v>267</v>
      </c>
      <c r="AC76" s="98">
        <v>6.3495838287752696E-2</v>
      </c>
      <c r="AD76" s="233">
        <v>36</v>
      </c>
      <c r="AE76" s="233">
        <v>0</v>
      </c>
      <c r="AF76" s="98">
        <v>0</v>
      </c>
      <c r="AG76" s="233">
        <v>0</v>
      </c>
      <c r="AH76" s="98">
        <v>0</v>
      </c>
      <c r="AI76" s="233">
        <v>20</v>
      </c>
      <c r="AJ76" s="98">
        <v>0.104166666666667</v>
      </c>
      <c r="AK76" s="233">
        <v>1</v>
      </c>
      <c r="AL76" s="98">
        <v>1.6949152542372899E-2</v>
      </c>
      <c r="AM76" s="233">
        <v>1</v>
      </c>
      <c r="AN76" s="98">
        <v>0.2</v>
      </c>
      <c r="AO76" s="233">
        <v>14</v>
      </c>
      <c r="AP76" s="98">
        <v>0.123893805309735</v>
      </c>
    </row>
    <row r="77" spans="2:42" x14ac:dyDescent="0.25">
      <c r="B77" s="89">
        <v>52</v>
      </c>
      <c r="C77" s="33" t="s">
        <v>41</v>
      </c>
      <c r="D77" s="233">
        <v>268</v>
      </c>
      <c r="E77" s="233">
        <v>11</v>
      </c>
      <c r="F77" s="98">
        <v>8.7649402390438304E-3</v>
      </c>
      <c r="G77" s="233">
        <v>15</v>
      </c>
      <c r="H77" s="98">
        <v>6.1830173124484697E-3</v>
      </c>
      <c r="I77" s="233">
        <v>158</v>
      </c>
      <c r="J77" s="98">
        <v>1.1290553094183199E-2</v>
      </c>
      <c r="K77" s="233">
        <v>39</v>
      </c>
      <c r="L77" s="98">
        <v>1.19485294117647E-2</v>
      </c>
      <c r="M77" s="233">
        <v>11</v>
      </c>
      <c r="N77" s="98">
        <v>1.30331753554502E-2</v>
      </c>
      <c r="O77" s="233">
        <v>34</v>
      </c>
      <c r="P77" s="98">
        <v>6.8314245529435399E-3</v>
      </c>
      <c r="Q77" s="233">
        <v>190</v>
      </c>
      <c r="R77" s="233">
        <v>9</v>
      </c>
      <c r="S77" s="98">
        <v>8.1892629663330302E-3</v>
      </c>
      <c r="T77" s="233">
        <v>13</v>
      </c>
      <c r="U77" s="98">
        <v>6.0889929742388802E-3</v>
      </c>
      <c r="V77" s="233">
        <v>106</v>
      </c>
      <c r="W77" s="98">
        <v>8.9338390223346002E-3</v>
      </c>
      <c r="X77" s="233">
        <v>29</v>
      </c>
      <c r="Y77" s="98">
        <v>1.06774668630339E-2</v>
      </c>
      <c r="Z77" s="233">
        <v>8</v>
      </c>
      <c r="AA77" s="98">
        <v>1.08843537414966E-2</v>
      </c>
      <c r="AB77" s="233">
        <v>25</v>
      </c>
      <c r="AC77" s="98">
        <v>5.9453032104637296E-3</v>
      </c>
      <c r="AD77" s="233">
        <v>9</v>
      </c>
      <c r="AE77" s="233">
        <v>0</v>
      </c>
      <c r="AF77" s="98">
        <v>0</v>
      </c>
      <c r="AG77" s="233">
        <v>0</v>
      </c>
      <c r="AH77" s="98">
        <v>0</v>
      </c>
      <c r="AI77" s="233">
        <v>7</v>
      </c>
      <c r="AJ77" s="98">
        <v>3.6458333333333301E-2</v>
      </c>
      <c r="AK77" s="233">
        <v>1</v>
      </c>
      <c r="AL77" s="98">
        <v>1.6949152542372899E-2</v>
      </c>
      <c r="AM77" s="233">
        <v>0</v>
      </c>
      <c r="AN77" s="98">
        <v>0</v>
      </c>
      <c r="AO77" s="233">
        <v>1</v>
      </c>
      <c r="AP77" s="98">
        <v>8.8495575221238902E-3</v>
      </c>
    </row>
    <row r="78" spans="2:42" x14ac:dyDescent="0.25">
      <c r="B78" s="89">
        <v>54</v>
      </c>
      <c r="C78" s="33" t="s">
        <v>42</v>
      </c>
      <c r="D78" s="233">
        <v>673</v>
      </c>
      <c r="E78" s="233">
        <v>17</v>
      </c>
      <c r="F78" s="98">
        <v>1.3545816733067701E-2</v>
      </c>
      <c r="G78" s="233">
        <v>25</v>
      </c>
      <c r="H78" s="98">
        <v>1.03050288540808E-2</v>
      </c>
      <c r="I78" s="233">
        <v>296</v>
      </c>
      <c r="J78" s="98">
        <v>2.1151922252393901E-2</v>
      </c>
      <c r="K78" s="233">
        <v>30</v>
      </c>
      <c r="L78" s="98">
        <v>9.1911764705882408E-3</v>
      </c>
      <c r="M78" s="233">
        <v>26</v>
      </c>
      <c r="N78" s="98">
        <v>3.0805687203791499E-2</v>
      </c>
      <c r="O78" s="233">
        <v>279</v>
      </c>
      <c r="P78" s="98">
        <v>5.6057866184448503E-2</v>
      </c>
      <c r="Q78" s="233">
        <v>567</v>
      </c>
      <c r="R78" s="233">
        <v>15</v>
      </c>
      <c r="S78" s="98">
        <v>1.36487716105551E-2</v>
      </c>
      <c r="T78" s="233">
        <v>19</v>
      </c>
      <c r="U78" s="98">
        <v>8.8992974238875904E-3</v>
      </c>
      <c r="V78" s="233">
        <v>239</v>
      </c>
      <c r="W78" s="98">
        <v>2.0143278550358201E-2</v>
      </c>
      <c r="X78" s="233">
        <v>26</v>
      </c>
      <c r="Y78" s="98">
        <v>9.5729013254786492E-3</v>
      </c>
      <c r="Z78" s="233">
        <v>23</v>
      </c>
      <c r="AA78" s="98">
        <v>3.1292517006802703E-2</v>
      </c>
      <c r="AB78" s="233">
        <v>245</v>
      </c>
      <c r="AC78" s="98">
        <v>5.8263971462544598E-2</v>
      </c>
      <c r="AD78" s="233">
        <v>11</v>
      </c>
      <c r="AE78" s="233">
        <v>2</v>
      </c>
      <c r="AF78" s="98">
        <v>0.22222222222222199</v>
      </c>
      <c r="AG78" s="233">
        <v>0</v>
      </c>
      <c r="AH78" s="98">
        <v>0</v>
      </c>
      <c r="AI78" s="233">
        <v>8</v>
      </c>
      <c r="AJ78" s="98">
        <v>4.1666666666666699E-2</v>
      </c>
      <c r="AK78" s="233">
        <v>1</v>
      </c>
      <c r="AL78" s="98">
        <v>1.6949152542372899E-2</v>
      </c>
      <c r="AM78" s="233">
        <v>0</v>
      </c>
      <c r="AN78" s="98">
        <v>0</v>
      </c>
      <c r="AO78" s="233">
        <v>0</v>
      </c>
      <c r="AP78" s="98">
        <v>0</v>
      </c>
    </row>
    <row r="79" spans="2:42" x14ac:dyDescent="0.25">
      <c r="B79" s="89">
        <v>86</v>
      </c>
      <c r="C79" s="33" t="s">
        <v>43</v>
      </c>
      <c r="D79" s="233">
        <v>303</v>
      </c>
      <c r="E79" s="233">
        <v>6</v>
      </c>
      <c r="F79" s="98">
        <v>4.7808764940238998E-3</v>
      </c>
      <c r="G79" s="233">
        <v>9</v>
      </c>
      <c r="H79" s="98">
        <v>3.7098103874690898E-3</v>
      </c>
      <c r="I79" s="233">
        <v>206</v>
      </c>
      <c r="J79" s="98">
        <v>1.47205945405174E-2</v>
      </c>
      <c r="K79" s="233">
        <v>43</v>
      </c>
      <c r="L79" s="98">
        <v>1.3174019607843101E-2</v>
      </c>
      <c r="M79" s="233">
        <v>3</v>
      </c>
      <c r="N79" s="98">
        <v>3.5545023696682502E-3</v>
      </c>
      <c r="O79" s="233">
        <v>36</v>
      </c>
      <c r="P79" s="98">
        <v>7.2332730560578703E-3</v>
      </c>
      <c r="Q79" s="233">
        <v>244</v>
      </c>
      <c r="R79" s="233">
        <v>6</v>
      </c>
      <c r="S79" s="98">
        <v>5.4595086442220204E-3</v>
      </c>
      <c r="T79" s="233">
        <v>7</v>
      </c>
      <c r="U79" s="98">
        <v>3.27868852459016E-3</v>
      </c>
      <c r="V79" s="233">
        <v>169</v>
      </c>
      <c r="W79" s="98">
        <v>1.42435735356089E-2</v>
      </c>
      <c r="X79" s="233">
        <v>32</v>
      </c>
      <c r="Y79" s="98">
        <v>1.17820324005891E-2</v>
      </c>
      <c r="Z79" s="233">
        <v>3</v>
      </c>
      <c r="AA79" s="98">
        <v>4.0816326530612197E-3</v>
      </c>
      <c r="AB79" s="233">
        <v>27</v>
      </c>
      <c r="AC79" s="98">
        <v>6.4209274673008299E-3</v>
      </c>
      <c r="AD79" s="233">
        <v>6</v>
      </c>
      <c r="AE79" s="233">
        <v>0</v>
      </c>
      <c r="AF79" s="98">
        <v>0</v>
      </c>
      <c r="AG79" s="233">
        <v>0</v>
      </c>
      <c r="AH79" s="98">
        <v>0</v>
      </c>
      <c r="AI79" s="233">
        <v>5</v>
      </c>
      <c r="AJ79" s="98">
        <v>2.6041666666666699E-2</v>
      </c>
      <c r="AK79" s="233">
        <v>1</v>
      </c>
      <c r="AL79" s="98">
        <v>1.6949152542372899E-2</v>
      </c>
      <c r="AM79" s="233">
        <v>0</v>
      </c>
      <c r="AN79" s="98">
        <v>0</v>
      </c>
      <c r="AO79" s="233">
        <v>0</v>
      </c>
      <c r="AP79" s="98">
        <v>0</v>
      </c>
    </row>
    <row r="80" spans="2:42" x14ac:dyDescent="0.25">
      <c r="B80" s="89">
        <v>63</v>
      </c>
      <c r="C80" s="33" t="s">
        <v>44</v>
      </c>
      <c r="D80" s="233">
        <v>221</v>
      </c>
      <c r="E80" s="233">
        <v>16</v>
      </c>
      <c r="F80" s="98">
        <v>1.27490039840637E-2</v>
      </c>
      <c r="G80" s="233">
        <v>16</v>
      </c>
      <c r="H80" s="98">
        <v>6.5952184666117101E-3</v>
      </c>
      <c r="I80" s="233">
        <v>108</v>
      </c>
      <c r="J80" s="98">
        <v>7.7175932542518201E-3</v>
      </c>
      <c r="K80" s="233">
        <v>14</v>
      </c>
      <c r="L80" s="98">
        <v>4.2892156862745102E-3</v>
      </c>
      <c r="M80" s="233">
        <v>4</v>
      </c>
      <c r="N80" s="98">
        <v>4.739336492891E-3</v>
      </c>
      <c r="O80" s="233">
        <v>63</v>
      </c>
      <c r="P80" s="98">
        <v>1.26582278481013E-2</v>
      </c>
      <c r="Q80" s="233">
        <v>189</v>
      </c>
      <c r="R80" s="233">
        <v>14</v>
      </c>
      <c r="S80" s="98">
        <v>1.27388535031847E-2</v>
      </c>
      <c r="T80" s="233">
        <v>16</v>
      </c>
      <c r="U80" s="98">
        <v>7.4941451990632301E-3</v>
      </c>
      <c r="V80" s="233">
        <v>92</v>
      </c>
      <c r="W80" s="98">
        <v>7.7538980193847503E-3</v>
      </c>
      <c r="X80" s="233">
        <v>9</v>
      </c>
      <c r="Y80" s="98">
        <v>3.31369661266568E-3</v>
      </c>
      <c r="Z80" s="233">
        <v>4</v>
      </c>
      <c r="AA80" s="98">
        <v>5.4421768707482998E-3</v>
      </c>
      <c r="AB80" s="233">
        <v>54</v>
      </c>
      <c r="AC80" s="98">
        <v>1.28418549346017E-2</v>
      </c>
      <c r="AD80" s="233">
        <v>8</v>
      </c>
      <c r="AE80" s="233">
        <v>0</v>
      </c>
      <c r="AF80" s="98">
        <v>0</v>
      </c>
      <c r="AG80" s="233">
        <v>0</v>
      </c>
      <c r="AH80" s="98">
        <v>0</v>
      </c>
      <c r="AI80" s="233">
        <v>2</v>
      </c>
      <c r="AJ80" s="98">
        <v>1.0416666666666701E-2</v>
      </c>
      <c r="AK80" s="233">
        <v>1</v>
      </c>
      <c r="AL80" s="98">
        <v>1.6949152542372899E-2</v>
      </c>
      <c r="AM80" s="233">
        <v>0</v>
      </c>
      <c r="AN80" s="98">
        <v>0</v>
      </c>
      <c r="AO80" s="233">
        <v>5</v>
      </c>
      <c r="AP80" s="98">
        <v>4.4247787610619503E-2</v>
      </c>
    </row>
    <row r="81" spans="2:42" x14ac:dyDescent="0.25">
      <c r="B81" s="89">
        <v>66</v>
      </c>
      <c r="C81" s="33" t="s">
        <v>45</v>
      </c>
      <c r="D81" s="233">
        <v>518</v>
      </c>
      <c r="E81" s="233">
        <v>71</v>
      </c>
      <c r="F81" s="98">
        <v>5.6573705179282903E-2</v>
      </c>
      <c r="G81" s="233">
        <v>15</v>
      </c>
      <c r="H81" s="98">
        <v>6.1830173124484697E-3</v>
      </c>
      <c r="I81" s="233">
        <v>217</v>
      </c>
      <c r="J81" s="98">
        <v>1.55066457053023E-2</v>
      </c>
      <c r="K81" s="233">
        <v>95</v>
      </c>
      <c r="L81" s="98">
        <v>2.9105392156862701E-2</v>
      </c>
      <c r="M81" s="233">
        <v>6</v>
      </c>
      <c r="N81" s="98">
        <v>7.10900473933649E-3</v>
      </c>
      <c r="O81" s="233">
        <v>114</v>
      </c>
      <c r="P81" s="98">
        <v>2.2905364677516599E-2</v>
      </c>
      <c r="Q81" s="233">
        <v>442</v>
      </c>
      <c r="R81" s="233">
        <v>65</v>
      </c>
      <c r="S81" s="98">
        <v>5.91446769790719E-2</v>
      </c>
      <c r="T81" s="233">
        <v>14</v>
      </c>
      <c r="U81" s="98">
        <v>6.5573770491803296E-3</v>
      </c>
      <c r="V81" s="233">
        <v>191</v>
      </c>
      <c r="W81" s="98">
        <v>1.6097766540244401E-2</v>
      </c>
      <c r="X81" s="233">
        <v>79</v>
      </c>
      <c r="Y81" s="98">
        <v>2.90868924889543E-2</v>
      </c>
      <c r="Z81" s="233">
        <v>5</v>
      </c>
      <c r="AA81" s="98">
        <v>6.8027210884353704E-3</v>
      </c>
      <c r="AB81" s="233">
        <v>88</v>
      </c>
      <c r="AC81" s="98">
        <v>2.0927467300832302E-2</v>
      </c>
      <c r="AD81" s="233">
        <v>15</v>
      </c>
      <c r="AE81" s="233">
        <v>0</v>
      </c>
      <c r="AF81" s="98">
        <v>0</v>
      </c>
      <c r="AG81" s="233">
        <v>0</v>
      </c>
      <c r="AH81" s="98">
        <v>0</v>
      </c>
      <c r="AI81" s="233">
        <v>1</v>
      </c>
      <c r="AJ81" s="98">
        <v>5.2083333333333296E-3</v>
      </c>
      <c r="AK81" s="233">
        <v>2</v>
      </c>
      <c r="AL81" s="98">
        <v>3.3898305084745797E-2</v>
      </c>
      <c r="AM81" s="233">
        <v>0</v>
      </c>
      <c r="AN81" s="98">
        <v>0</v>
      </c>
      <c r="AO81" s="233">
        <v>12</v>
      </c>
      <c r="AP81" s="98">
        <v>0.106194690265487</v>
      </c>
    </row>
    <row r="82" spans="2:42" x14ac:dyDescent="0.25">
      <c r="B82" s="89">
        <v>68</v>
      </c>
      <c r="C82" s="33" t="s">
        <v>46</v>
      </c>
      <c r="D82" s="233">
        <v>1199</v>
      </c>
      <c r="E82" s="233">
        <v>42</v>
      </c>
      <c r="F82" s="98">
        <v>3.3466135458167297E-2</v>
      </c>
      <c r="G82" s="233">
        <v>220</v>
      </c>
      <c r="H82" s="98">
        <v>9.0684253915911006E-2</v>
      </c>
      <c r="I82" s="233">
        <v>647</v>
      </c>
      <c r="J82" s="98">
        <v>4.6234100328712301E-2</v>
      </c>
      <c r="K82" s="233">
        <v>44</v>
      </c>
      <c r="L82" s="98">
        <v>1.3480392156862701E-2</v>
      </c>
      <c r="M82" s="233">
        <v>67</v>
      </c>
      <c r="N82" s="98">
        <v>7.9383886255924199E-2</v>
      </c>
      <c r="O82" s="233">
        <v>179</v>
      </c>
      <c r="P82" s="98">
        <v>3.5965441028732198E-2</v>
      </c>
      <c r="Q82" s="233">
        <v>1028</v>
      </c>
      <c r="R82" s="233">
        <v>36</v>
      </c>
      <c r="S82" s="98">
        <v>3.27570518653321E-2</v>
      </c>
      <c r="T82" s="233">
        <v>203</v>
      </c>
      <c r="U82" s="98">
        <v>9.5081967213114807E-2</v>
      </c>
      <c r="V82" s="233">
        <v>546</v>
      </c>
      <c r="W82" s="98">
        <v>4.6017699115044199E-2</v>
      </c>
      <c r="X82" s="233">
        <v>33</v>
      </c>
      <c r="Y82" s="98">
        <v>1.2150220913107501E-2</v>
      </c>
      <c r="Z82" s="233">
        <v>58</v>
      </c>
      <c r="AA82" s="98">
        <v>7.8911564625850306E-2</v>
      </c>
      <c r="AB82" s="233">
        <v>152</v>
      </c>
      <c r="AC82" s="98">
        <v>3.6147443519619502E-2</v>
      </c>
      <c r="AD82" s="233">
        <v>16</v>
      </c>
      <c r="AE82" s="233">
        <v>0</v>
      </c>
      <c r="AF82" s="98">
        <v>0</v>
      </c>
      <c r="AG82" s="233">
        <v>0</v>
      </c>
      <c r="AH82" s="98">
        <v>0</v>
      </c>
      <c r="AI82" s="233">
        <v>15</v>
      </c>
      <c r="AJ82" s="98">
        <v>7.8125E-2</v>
      </c>
      <c r="AK82" s="233">
        <v>1</v>
      </c>
      <c r="AL82" s="98">
        <v>1.6949152542372899E-2</v>
      </c>
      <c r="AM82" s="233">
        <v>0</v>
      </c>
      <c r="AN82" s="98">
        <v>0</v>
      </c>
      <c r="AO82" s="233">
        <v>0</v>
      </c>
      <c r="AP82" s="98">
        <v>0</v>
      </c>
    </row>
    <row r="83" spans="2:42" x14ac:dyDescent="0.25">
      <c r="B83" s="89">
        <v>70</v>
      </c>
      <c r="C83" s="33" t="s">
        <v>47</v>
      </c>
      <c r="D83" s="233">
        <v>518</v>
      </c>
      <c r="E83" s="233">
        <v>17</v>
      </c>
      <c r="F83" s="98">
        <v>1.3545816733067701E-2</v>
      </c>
      <c r="G83" s="233">
        <v>13</v>
      </c>
      <c r="H83" s="98">
        <v>5.3586150041220098E-3</v>
      </c>
      <c r="I83" s="233">
        <v>215</v>
      </c>
      <c r="J83" s="98">
        <v>1.5363727311704999E-2</v>
      </c>
      <c r="K83" s="233">
        <v>112</v>
      </c>
      <c r="L83" s="98">
        <v>3.4313725490196102E-2</v>
      </c>
      <c r="M83" s="233">
        <v>11</v>
      </c>
      <c r="N83" s="98">
        <v>1.30331753554502E-2</v>
      </c>
      <c r="O83" s="233">
        <v>150</v>
      </c>
      <c r="P83" s="98">
        <v>3.0138637733574399E-2</v>
      </c>
      <c r="Q83" s="233">
        <v>464</v>
      </c>
      <c r="R83" s="233">
        <v>14</v>
      </c>
      <c r="S83" s="98">
        <v>1.27388535031847E-2</v>
      </c>
      <c r="T83" s="233">
        <v>12</v>
      </c>
      <c r="U83" s="98">
        <v>5.6206088992974204E-3</v>
      </c>
      <c r="V83" s="233">
        <v>190</v>
      </c>
      <c r="W83" s="98">
        <v>1.6013485040033699E-2</v>
      </c>
      <c r="X83" s="233">
        <v>104</v>
      </c>
      <c r="Y83" s="98">
        <v>3.8291605301914597E-2</v>
      </c>
      <c r="Z83" s="233">
        <v>7</v>
      </c>
      <c r="AA83" s="98">
        <v>9.5238095238095195E-3</v>
      </c>
      <c r="AB83" s="233">
        <v>137</v>
      </c>
      <c r="AC83" s="98">
        <v>3.2580261593341299E-2</v>
      </c>
      <c r="AD83" s="233">
        <v>1</v>
      </c>
      <c r="AE83" s="233">
        <v>0</v>
      </c>
      <c r="AF83" s="98">
        <v>0</v>
      </c>
      <c r="AG83" s="233">
        <v>0</v>
      </c>
      <c r="AH83" s="98">
        <v>0</v>
      </c>
      <c r="AI83" s="233">
        <v>1</v>
      </c>
      <c r="AJ83" s="98">
        <v>5.2083333333333296E-3</v>
      </c>
      <c r="AK83" s="233">
        <v>0</v>
      </c>
      <c r="AL83" s="98">
        <v>0</v>
      </c>
      <c r="AM83" s="233">
        <v>0</v>
      </c>
      <c r="AN83" s="98">
        <v>0</v>
      </c>
      <c r="AO83" s="233">
        <v>0</v>
      </c>
      <c r="AP83" s="98">
        <v>0</v>
      </c>
    </row>
    <row r="84" spans="2:42" x14ac:dyDescent="0.25">
      <c r="B84" s="89">
        <v>73</v>
      </c>
      <c r="C84" s="33" t="s">
        <v>48</v>
      </c>
      <c r="D84" s="233">
        <v>639</v>
      </c>
      <c r="E84" s="233">
        <v>20</v>
      </c>
      <c r="F84" s="98">
        <v>1.5936254980079698E-2</v>
      </c>
      <c r="G84" s="233">
        <v>96</v>
      </c>
      <c r="H84" s="98">
        <v>3.9571310799670197E-2</v>
      </c>
      <c r="I84" s="233">
        <v>367</v>
      </c>
      <c r="J84" s="98">
        <v>2.62255252250965E-2</v>
      </c>
      <c r="K84" s="233">
        <v>38</v>
      </c>
      <c r="L84" s="98">
        <v>1.16421568627451E-2</v>
      </c>
      <c r="M84" s="233">
        <v>10</v>
      </c>
      <c r="N84" s="98">
        <v>1.1848341232227499E-2</v>
      </c>
      <c r="O84" s="233">
        <v>108</v>
      </c>
      <c r="P84" s="98">
        <v>2.1699819168173599E-2</v>
      </c>
      <c r="Q84" s="233">
        <v>526</v>
      </c>
      <c r="R84" s="233">
        <v>17</v>
      </c>
      <c r="S84" s="98">
        <v>1.54686078252957E-2</v>
      </c>
      <c r="T84" s="233">
        <v>77</v>
      </c>
      <c r="U84" s="98">
        <v>3.6065573770491799E-2</v>
      </c>
      <c r="V84" s="233">
        <v>310</v>
      </c>
      <c r="W84" s="98">
        <v>2.6127265065318199E-2</v>
      </c>
      <c r="X84" s="233">
        <v>27</v>
      </c>
      <c r="Y84" s="98">
        <v>9.9410898379970504E-3</v>
      </c>
      <c r="Z84" s="233">
        <v>9</v>
      </c>
      <c r="AA84" s="98">
        <v>1.2244897959183701E-2</v>
      </c>
      <c r="AB84" s="233">
        <v>86</v>
      </c>
      <c r="AC84" s="98">
        <v>2.0451843043995201E-2</v>
      </c>
      <c r="AD84" s="233">
        <v>13</v>
      </c>
      <c r="AE84" s="233">
        <v>0</v>
      </c>
      <c r="AF84" s="98">
        <v>0</v>
      </c>
      <c r="AG84" s="233">
        <v>0</v>
      </c>
      <c r="AH84" s="98">
        <v>0</v>
      </c>
      <c r="AI84" s="233">
        <v>5</v>
      </c>
      <c r="AJ84" s="98">
        <v>2.6041666666666699E-2</v>
      </c>
      <c r="AK84" s="233">
        <v>4</v>
      </c>
      <c r="AL84" s="98">
        <v>6.7796610169491497E-2</v>
      </c>
      <c r="AM84" s="233">
        <v>0</v>
      </c>
      <c r="AN84" s="98">
        <v>0</v>
      </c>
      <c r="AO84" s="233">
        <v>4</v>
      </c>
      <c r="AP84" s="98">
        <v>3.5398230088495602E-2</v>
      </c>
    </row>
    <row r="85" spans="2:42" x14ac:dyDescent="0.25">
      <c r="B85" s="89">
        <v>76</v>
      </c>
      <c r="C85" s="33" t="s">
        <v>49</v>
      </c>
      <c r="D85" s="233">
        <v>1197</v>
      </c>
      <c r="E85" s="233">
        <v>39</v>
      </c>
      <c r="F85" s="98">
        <v>3.1075697211155402E-2</v>
      </c>
      <c r="G85" s="233">
        <v>39</v>
      </c>
      <c r="H85" s="98">
        <v>1.6075845012365999E-2</v>
      </c>
      <c r="I85" s="233">
        <v>608</v>
      </c>
      <c r="J85" s="98">
        <v>4.3447191653565802E-2</v>
      </c>
      <c r="K85" s="233">
        <v>183</v>
      </c>
      <c r="L85" s="98">
        <v>5.6066176470588203E-2</v>
      </c>
      <c r="M85" s="233">
        <v>25</v>
      </c>
      <c r="N85" s="98">
        <v>2.96208530805687E-2</v>
      </c>
      <c r="O85" s="233">
        <v>303</v>
      </c>
      <c r="P85" s="98">
        <v>6.0880048221820401E-2</v>
      </c>
      <c r="Q85" s="233">
        <v>870</v>
      </c>
      <c r="R85" s="233">
        <v>33</v>
      </c>
      <c r="S85" s="98">
        <v>3.0027297543221101E-2</v>
      </c>
      <c r="T85" s="233">
        <v>32</v>
      </c>
      <c r="U85" s="98">
        <v>1.49882903981265E-2</v>
      </c>
      <c r="V85" s="233">
        <v>436</v>
      </c>
      <c r="W85" s="98">
        <v>3.6746734091866802E-2</v>
      </c>
      <c r="X85" s="233">
        <v>135</v>
      </c>
      <c r="Y85" s="98">
        <v>4.9705449189985297E-2</v>
      </c>
      <c r="Z85" s="233">
        <v>20</v>
      </c>
      <c r="AA85" s="98">
        <v>2.7210884353741499E-2</v>
      </c>
      <c r="AB85" s="233">
        <v>214</v>
      </c>
      <c r="AC85" s="98">
        <v>5.08917954815696E-2</v>
      </c>
      <c r="AD85" s="233">
        <v>40</v>
      </c>
      <c r="AE85" s="233">
        <v>0</v>
      </c>
      <c r="AF85" s="98">
        <v>0</v>
      </c>
      <c r="AG85" s="233">
        <v>0</v>
      </c>
      <c r="AH85" s="98">
        <v>0</v>
      </c>
      <c r="AI85" s="233">
        <v>5</v>
      </c>
      <c r="AJ85" s="98">
        <v>2.6041666666666699E-2</v>
      </c>
      <c r="AK85" s="233">
        <v>3</v>
      </c>
      <c r="AL85" s="98">
        <v>5.0847457627118599E-2</v>
      </c>
      <c r="AM85" s="233">
        <v>0</v>
      </c>
      <c r="AN85" s="98">
        <v>0</v>
      </c>
      <c r="AO85" s="233">
        <v>32</v>
      </c>
      <c r="AP85" s="98">
        <v>0.28318584070796499</v>
      </c>
    </row>
    <row r="86" spans="2:42" x14ac:dyDescent="0.25">
      <c r="B86" s="89">
        <v>97</v>
      </c>
      <c r="C86" s="33" t="s">
        <v>50</v>
      </c>
      <c r="D86" s="233">
        <v>28</v>
      </c>
      <c r="E86" s="233">
        <v>0</v>
      </c>
      <c r="F86" s="98">
        <v>0</v>
      </c>
      <c r="G86" s="233">
        <v>3</v>
      </c>
      <c r="H86" s="98">
        <v>1.23660346248969E-3</v>
      </c>
      <c r="I86" s="233">
        <v>14</v>
      </c>
      <c r="J86" s="98">
        <v>1.0004287551807899E-3</v>
      </c>
      <c r="K86" s="233">
        <v>10</v>
      </c>
      <c r="L86" s="98">
        <v>3.0637254901960801E-3</v>
      </c>
      <c r="M86" s="233">
        <v>0</v>
      </c>
      <c r="N86" s="98">
        <v>0</v>
      </c>
      <c r="O86" s="233">
        <v>1</v>
      </c>
      <c r="P86" s="98">
        <v>2.0092425155716299E-4</v>
      </c>
      <c r="Q86" s="233">
        <v>22</v>
      </c>
      <c r="R86" s="233">
        <v>0</v>
      </c>
      <c r="S86" s="98">
        <v>0</v>
      </c>
      <c r="T86" s="233">
        <v>2</v>
      </c>
      <c r="U86" s="98">
        <v>9.3676814988290398E-4</v>
      </c>
      <c r="V86" s="233">
        <v>13</v>
      </c>
      <c r="W86" s="98">
        <v>1.0956595027391499E-3</v>
      </c>
      <c r="X86" s="233">
        <v>7</v>
      </c>
      <c r="Y86" s="98">
        <v>2.5773195876288698E-3</v>
      </c>
      <c r="Z86" s="233">
        <v>0</v>
      </c>
      <c r="AA86" s="98">
        <v>0</v>
      </c>
      <c r="AB86" s="233">
        <v>0</v>
      </c>
      <c r="AC86" s="98">
        <v>0</v>
      </c>
      <c r="AD86" s="233">
        <v>0</v>
      </c>
      <c r="AE86" s="233">
        <v>0</v>
      </c>
      <c r="AF86" s="98">
        <v>0</v>
      </c>
      <c r="AG86" s="233">
        <v>0</v>
      </c>
      <c r="AH86" s="98">
        <v>0</v>
      </c>
      <c r="AI86" s="233">
        <v>0</v>
      </c>
      <c r="AJ86" s="98">
        <v>0</v>
      </c>
      <c r="AK86" s="233">
        <v>0</v>
      </c>
      <c r="AL86" s="98">
        <v>0</v>
      </c>
      <c r="AM86" s="233">
        <v>0</v>
      </c>
      <c r="AN86" s="98">
        <v>0</v>
      </c>
      <c r="AO86" s="233">
        <v>0</v>
      </c>
      <c r="AP86" s="98">
        <v>0</v>
      </c>
    </row>
    <row r="87" spans="2:42" x14ac:dyDescent="0.25">
      <c r="B87" s="89">
        <v>99</v>
      </c>
      <c r="C87" s="33" t="s">
        <v>51</v>
      </c>
      <c r="D87" s="233">
        <v>40</v>
      </c>
      <c r="E87" s="233">
        <v>3</v>
      </c>
      <c r="F87" s="98">
        <v>2.3904382470119499E-3</v>
      </c>
      <c r="G87" s="233">
        <v>3</v>
      </c>
      <c r="H87" s="98">
        <v>1.23660346248969E-3</v>
      </c>
      <c r="I87" s="233">
        <v>25</v>
      </c>
      <c r="J87" s="98">
        <v>1.7864799199657001E-3</v>
      </c>
      <c r="K87" s="233">
        <v>4</v>
      </c>
      <c r="L87" s="98">
        <v>1.2254901960784301E-3</v>
      </c>
      <c r="M87" s="233">
        <v>0</v>
      </c>
      <c r="N87" s="98">
        <v>0</v>
      </c>
      <c r="O87" s="233">
        <v>5</v>
      </c>
      <c r="P87" s="98">
        <v>1.0046212577858101E-3</v>
      </c>
      <c r="Q87" s="233">
        <v>35</v>
      </c>
      <c r="R87" s="233">
        <v>3</v>
      </c>
      <c r="S87" s="98">
        <v>2.7297543221110102E-3</v>
      </c>
      <c r="T87" s="233">
        <v>3</v>
      </c>
      <c r="U87" s="98">
        <v>1.4051522248243601E-3</v>
      </c>
      <c r="V87" s="233">
        <v>21</v>
      </c>
      <c r="W87" s="98">
        <v>1.76991150442478E-3</v>
      </c>
      <c r="X87" s="233">
        <v>4</v>
      </c>
      <c r="Y87" s="98">
        <v>1.4727540500736401E-3</v>
      </c>
      <c r="Z87" s="233">
        <v>0</v>
      </c>
      <c r="AA87" s="98">
        <v>0</v>
      </c>
      <c r="AB87" s="233">
        <v>4</v>
      </c>
      <c r="AC87" s="98">
        <v>9.5124851367419695E-4</v>
      </c>
      <c r="AD87" s="233">
        <v>1</v>
      </c>
      <c r="AE87" s="233">
        <v>0</v>
      </c>
      <c r="AF87" s="98">
        <v>0</v>
      </c>
      <c r="AG87" s="233">
        <v>0</v>
      </c>
      <c r="AH87" s="98">
        <v>0</v>
      </c>
      <c r="AI87" s="233">
        <v>1</v>
      </c>
      <c r="AJ87" s="98">
        <v>5.2083333333333296E-3</v>
      </c>
      <c r="AK87" s="233">
        <v>0</v>
      </c>
      <c r="AL87" s="98">
        <v>0</v>
      </c>
      <c r="AM87" s="233">
        <v>0</v>
      </c>
      <c r="AN87" s="98">
        <v>0</v>
      </c>
      <c r="AO87" s="233">
        <v>0</v>
      </c>
      <c r="AP87" s="98">
        <v>0</v>
      </c>
    </row>
    <row r="88" spans="2:42" x14ac:dyDescent="0.25">
      <c r="B88" s="19"/>
      <c r="C88" s="33" t="s">
        <v>52</v>
      </c>
      <c r="D88" s="233">
        <v>2</v>
      </c>
      <c r="E88" s="233">
        <v>1</v>
      </c>
      <c r="F88" s="98">
        <v>7.9681274900398398E-4</v>
      </c>
      <c r="G88" s="233">
        <v>0</v>
      </c>
      <c r="H88" s="98">
        <v>0</v>
      </c>
      <c r="I88" s="233">
        <v>1</v>
      </c>
      <c r="J88" s="98">
        <v>7.1459196798627993E-5</v>
      </c>
      <c r="K88" s="233">
        <v>0</v>
      </c>
      <c r="L88" s="98">
        <v>0</v>
      </c>
      <c r="M88" s="233">
        <v>0</v>
      </c>
      <c r="N88" s="98">
        <v>0</v>
      </c>
      <c r="O88" s="233">
        <v>0</v>
      </c>
      <c r="P88" s="98">
        <v>0</v>
      </c>
      <c r="Q88" s="233">
        <v>1</v>
      </c>
      <c r="R88" s="233">
        <v>1</v>
      </c>
      <c r="S88" s="98">
        <v>9.0991810737033703E-4</v>
      </c>
      <c r="T88" s="233">
        <v>0</v>
      </c>
      <c r="U88" s="98">
        <v>0</v>
      </c>
      <c r="V88" s="233">
        <v>0</v>
      </c>
      <c r="W88" s="98">
        <v>0</v>
      </c>
      <c r="X88" s="233">
        <v>0</v>
      </c>
      <c r="Y88" s="98">
        <v>0</v>
      </c>
      <c r="Z88" s="233">
        <v>0</v>
      </c>
      <c r="AA88" s="98">
        <v>0</v>
      </c>
      <c r="AB88" s="233">
        <v>0</v>
      </c>
      <c r="AC88" s="98">
        <v>0</v>
      </c>
      <c r="AD88" s="233">
        <v>0</v>
      </c>
      <c r="AE88" s="233">
        <v>0</v>
      </c>
      <c r="AF88" s="98">
        <v>0</v>
      </c>
      <c r="AG88" s="233">
        <v>0</v>
      </c>
      <c r="AH88" s="98">
        <v>0</v>
      </c>
      <c r="AI88" s="233">
        <v>0</v>
      </c>
      <c r="AJ88" s="98">
        <v>0</v>
      </c>
      <c r="AK88" s="233">
        <v>0</v>
      </c>
      <c r="AL88" s="98">
        <v>0</v>
      </c>
      <c r="AM88" s="233">
        <v>0</v>
      </c>
      <c r="AN88" s="98">
        <v>0</v>
      </c>
      <c r="AO88" s="233">
        <v>0</v>
      </c>
      <c r="AP88" s="98">
        <v>0</v>
      </c>
    </row>
    <row r="89" spans="2:42" x14ac:dyDescent="0.25">
      <c r="B89" s="48"/>
      <c r="C89" s="7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row>
    <row r="90" spans="2:42" x14ac:dyDescent="0.25">
      <c r="B90" s="152" t="s">
        <v>58</v>
      </c>
      <c r="C90" s="204" t="s">
        <v>90</v>
      </c>
      <c r="D90" s="152" t="s">
        <v>188</v>
      </c>
      <c r="E90" s="121" t="s">
        <v>189</v>
      </c>
      <c r="F90" s="121"/>
      <c r="G90" s="121"/>
      <c r="H90" s="121"/>
      <c r="I90" s="121"/>
      <c r="J90" s="121"/>
      <c r="K90" s="121"/>
      <c r="L90" s="121"/>
      <c r="M90" s="121"/>
      <c r="N90" s="121"/>
      <c r="O90" s="121"/>
      <c r="P90" s="121"/>
      <c r="Q90" s="121" t="s">
        <v>65</v>
      </c>
      <c r="R90" s="121"/>
      <c r="S90" s="121"/>
      <c r="T90" s="121"/>
      <c r="U90" s="121"/>
      <c r="V90" s="121"/>
      <c r="W90" s="121"/>
      <c r="X90" s="121"/>
      <c r="Y90" s="121"/>
      <c r="Z90" s="121"/>
      <c r="AA90" s="121"/>
      <c r="AB90" s="121"/>
      <c r="AC90" s="121"/>
      <c r="AD90" s="121" t="s">
        <v>66</v>
      </c>
      <c r="AE90" s="121"/>
      <c r="AF90" s="121"/>
      <c r="AG90" s="121"/>
      <c r="AH90" s="121"/>
      <c r="AI90" s="121"/>
      <c r="AJ90" s="121"/>
      <c r="AK90" s="121"/>
      <c r="AL90" s="121"/>
      <c r="AM90" s="121"/>
      <c r="AN90" s="121"/>
      <c r="AO90" s="121"/>
      <c r="AP90" s="121"/>
    </row>
    <row r="91" spans="2:42" ht="48" x14ac:dyDescent="0.25">
      <c r="B91" s="152"/>
      <c r="C91" s="204"/>
      <c r="D91" s="152"/>
      <c r="E91" s="203" t="s">
        <v>190</v>
      </c>
      <c r="F91" s="203"/>
      <c r="G91" s="203" t="s">
        <v>191</v>
      </c>
      <c r="H91" s="203"/>
      <c r="I91" s="203" t="s">
        <v>192</v>
      </c>
      <c r="J91" s="203"/>
      <c r="K91" s="203" t="s">
        <v>193</v>
      </c>
      <c r="L91" s="203"/>
      <c r="M91" s="203" t="s">
        <v>194</v>
      </c>
      <c r="N91" s="203"/>
      <c r="O91" s="203" t="s">
        <v>195</v>
      </c>
      <c r="P91" s="203"/>
      <c r="Q91" s="187" t="s">
        <v>188</v>
      </c>
      <c r="R91" s="153" t="s">
        <v>190</v>
      </c>
      <c r="S91" s="153"/>
      <c r="T91" s="153" t="s">
        <v>191</v>
      </c>
      <c r="U91" s="153"/>
      <c r="V91" s="153" t="s">
        <v>192</v>
      </c>
      <c r="W91" s="153"/>
      <c r="X91" s="153" t="s">
        <v>193</v>
      </c>
      <c r="Y91" s="153"/>
      <c r="Z91" s="153" t="s">
        <v>194</v>
      </c>
      <c r="AA91" s="153"/>
      <c r="AB91" s="153" t="s">
        <v>195</v>
      </c>
      <c r="AC91" s="153"/>
      <c r="AD91" s="95" t="s">
        <v>188</v>
      </c>
      <c r="AE91" s="153" t="s">
        <v>190</v>
      </c>
      <c r="AF91" s="153"/>
      <c r="AG91" s="153" t="s">
        <v>191</v>
      </c>
      <c r="AH91" s="153"/>
      <c r="AI91" s="153" t="s">
        <v>192</v>
      </c>
      <c r="AJ91" s="153"/>
      <c r="AK91" s="153" t="s">
        <v>193</v>
      </c>
      <c r="AL91" s="153"/>
      <c r="AM91" s="153" t="s">
        <v>194</v>
      </c>
      <c r="AN91" s="153"/>
      <c r="AO91" s="153" t="s">
        <v>195</v>
      </c>
      <c r="AP91" s="153"/>
    </row>
    <row r="92" spans="2:42" x14ac:dyDescent="0.25">
      <c r="B92" s="152"/>
      <c r="C92" s="204"/>
      <c r="D92" s="152"/>
      <c r="E92" s="96" t="s">
        <v>17</v>
      </c>
      <c r="F92" s="96" t="s">
        <v>69</v>
      </c>
      <c r="G92" s="96" t="s">
        <v>17</v>
      </c>
      <c r="H92" s="96" t="s">
        <v>69</v>
      </c>
      <c r="I92" s="96" t="s">
        <v>17</v>
      </c>
      <c r="J92" s="96" t="s">
        <v>69</v>
      </c>
      <c r="K92" s="96" t="s">
        <v>17</v>
      </c>
      <c r="L92" s="96" t="s">
        <v>69</v>
      </c>
      <c r="M92" s="96" t="s">
        <v>17</v>
      </c>
      <c r="N92" s="96" t="s">
        <v>69</v>
      </c>
      <c r="O92" s="96" t="s">
        <v>17</v>
      </c>
      <c r="P92" s="96" t="s">
        <v>69</v>
      </c>
      <c r="Q92" s="188"/>
      <c r="R92" s="96" t="s">
        <v>17</v>
      </c>
      <c r="S92" s="96" t="s">
        <v>69</v>
      </c>
      <c r="T92" s="96" t="s">
        <v>17</v>
      </c>
      <c r="U92" s="96" t="s">
        <v>69</v>
      </c>
      <c r="V92" s="96" t="s">
        <v>17</v>
      </c>
      <c r="W92" s="100" t="s">
        <v>69</v>
      </c>
      <c r="X92" s="96" t="s">
        <v>17</v>
      </c>
      <c r="Y92" s="96" t="s">
        <v>69</v>
      </c>
      <c r="Z92" s="96" t="s">
        <v>17</v>
      </c>
      <c r="AA92" s="96" t="s">
        <v>69</v>
      </c>
      <c r="AB92" s="96" t="s">
        <v>17</v>
      </c>
      <c r="AC92" s="96" t="s">
        <v>69</v>
      </c>
      <c r="AD92" s="96" t="s">
        <v>68</v>
      </c>
      <c r="AE92" s="96" t="s">
        <v>17</v>
      </c>
      <c r="AF92" s="96" t="s">
        <v>69</v>
      </c>
      <c r="AG92" s="96" t="s">
        <v>17</v>
      </c>
      <c r="AH92" s="96" t="s">
        <v>69</v>
      </c>
      <c r="AI92" s="96" t="s">
        <v>17</v>
      </c>
      <c r="AJ92" s="96" t="s">
        <v>69</v>
      </c>
      <c r="AK92" s="96" t="s">
        <v>17</v>
      </c>
      <c r="AL92" s="96" t="s">
        <v>69</v>
      </c>
      <c r="AM92" s="96" t="s">
        <v>17</v>
      </c>
      <c r="AN92" s="96" t="s">
        <v>69</v>
      </c>
      <c r="AO92" s="96" t="s">
        <v>17</v>
      </c>
      <c r="AP92" s="96" t="s">
        <v>69</v>
      </c>
    </row>
    <row r="93" spans="2:42" x14ac:dyDescent="0.25">
      <c r="B93" s="86"/>
      <c r="C93" s="35" t="s">
        <v>18</v>
      </c>
      <c r="D93" s="232">
        <v>6046</v>
      </c>
      <c r="E93" s="232">
        <v>504</v>
      </c>
      <c r="F93" s="99">
        <v>1</v>
      </c>
      <c r="G93" s="232">
        <v>683</v>
      </c>
      <c r="H93" s="99">
        <v>1</v>
      </c>
      <c r="I93" s="232">
        <v>2675</v>
      </c>
      <c r="J93" s="99">
        <v>1</v>
      </c>
      <c r="K93" s="232">
        <v>802</v>
      </c>
      <c r="L93" s="99">
        <v>1</v>
      </c>
      <c r="M93" s="232">
        <v>304</v>
      </c>
      <c r="N93" s="99">
        <v>1</v>
      </c>
      <c r="O93" s="232">
        <v>1078</v>
      </c>
      <c r="P93" s="99">
        <v>1</v>
      </c>
      <c r="Q93" s="232">
        <v>5454</v>
      </c>
      <c r="R93" s="232">
        <v>467</v>
      </c>
      <c r="S93" s="99">
        <v>1</v>
      </c>
      <c r="T93" s="232">
        <v>639</v>
      </c>
      <c r="U93" s="99">
        <v>1</v>
      </c>
      <c r="V93" s="232">
        <v>2426</v>
      </c>
      <c r="W93" s="99">
        <v>1</v>
      </c>
      <c r="X93" s="232">
        <v>706</v>
      </c>
      <c r="Y93" s="99">
        <v>1</v>
      </c>
      <c r="Z93" s="232">
        <v>278</v>
      </c>
      <c r="AA93" s="99">
        <v>1</v>
      </c>
      <c r="AB93" s="232">
        <v>938</v>
      </c>
      <c r="AC93" s="99">
        <v>1</v>
      </c>
      <c r="AD93" s="232">
        <v>183</v>
      </c>
      <c r="AE93" s="232">
        <v>10</v>
      </c>
      <c r="AF93" s="99">
        <v>1</v>
      </c>
      <c r="AG93" s="232">
        <v>6</v>
      </c>
      <c r="AH93" s="97">
        <v>1</v>
      </c>
      <c r="AI93" s="232">
        <v>75</v>
      </c>
      <c r="AJ93" s="99">
        <v>1</v>
      </c>
      <c r="AK93" s="232">
        <v>32</v>
      </c>
      <c r="AL93" s="99">
        <v>1</v>
      </c>
      <c r="AM93" s="232">
        <v>3</v>
      </c>
      <c r="AN93" s="99">
        <v>1</v>
      </c>
      <c r="AO93" s="232">
        <v>57</v>
      </c>
      <c r="AP93" s="99">
        <v>1</v>
      </c>
    </row>
    <row r="94" spans="2:42" x14ac:dyDescent="0.25">
      <c r="B94" s="89">
        <v>91</v>
      </c>
      <c r="C94" s="33" t="s">
        <v>19</v>
      </c>
      <c r="D94" s="233">
        <v>2</v>
      </c>
      <c r="E94" s="233">
        <v>1</v>
      </c>
      <c r="F94" s="98">
        <v>1.9841269841269801E-3</v>
      </c>
      <c r="G94" s="233">
        <v>0</v>
      </c>
      <c r="H94" s="98">
        <v>0</v>
      </c>
      <c r="I94" s="233">
        <v>1</v>
      </c>
      <c r="J94" s="98">
        <v>3.73831775700935E-4</v>
      </c>
      <c r="K94" s="233">
        <v>0</v>
      </c>
      <c r="L94" s="98">
        <v>0</v>
      </c>
      <c r="M94" s="233">
        <v>0</v>
      </c>
      <c r="N94" s="98">
        <v>0</v>
      </c>
      <c r="O94" s="233">
        <v>0</v>
      </c>
      <c r="P94" s="98">
        <v>0</v>
      </c>
      <c r="Q94" s="233">
        <v>2</v>
      </c>
      <c r="R94" s="233">
        <v>1</v>
      </c>
      <c r="S94" s="98">
        <v>2.1413276231263402E-3</v>
      </c>
      <c r="T94" s="233">
        <v>0</v>
      </c>
      <c r="U94" s="98">
        <v>0</v>
      </c>
      <c r="V94" s="233">
        <v>1</v>
      </c>
      <c r="W94" s="98">
        <v>4.1220115416323199E-4</v>
      </c>
      <c r="X94" s="233">
        <v>0</v>
      </c>
      <c r="Y94" s="98">
        <v>0</v>
      </c>
      <c r="Z94" s="233">
        <v>0</v>
      </c>
      <c r="AA94" s="98">
        <v>0</v>
      </c>
      <c r="AB94" s="233">
        <v>0</v>
      </c>
      <c r="AC94" s="98">
        <v>0</v>
      </c>
      <c r="AD94" s="233">
        <v>0</v>
      </c>
      <c r="AE94" s="233">
        <v>0</v>
      </c>
      <c r="AF94" s="98">
        <v>0</v>
      </c>
      <c r="AG94" s="233">
        <v>0</v>
      </c>
      <c r="AH94" s="98">
        <v>0</v>
      </c>
      <c r="AI94" s="233">
        <v>0</v>
      </c>
      <c r="AJ94" s="98">
        <v>0</v>
      </c>
      <c r="AK94" s="233">
        <v>0</v>
      </c>
      <c r="AL94" s="98">
        <v>0</v>
      </c>
      <c r="AM94" s="233">
        <v>0</v>
      </c>
      <c r="AN94" s="98">
        <v>0</v>
      </c>
      <c r="AO94" s="233">
        <v>0</v>
      </c>
      <c r="AP94" s="98">
        <v>0</v>
      </c>
    </row>
    <row r="95" spans="2:42" x14ac:dyDescent="0.25">
      <c r="B95" s="89">
        <v>5</v>
      </c>
      <c r="C95" s="33" t="s">
        <v>20</v>
      </c>
      <c r="D95" s="233">
        <v>1005</v>
      </c>
      <c r="E95" s="233">
        <v>119</v>
      </c>
      <c r="F95" s="98">
        <v>0.23611111111111099</v>
      </c>
      <c r="G95" s="233">
        <v>138</v>
      </c>
      <c r="H95" s="98">
        <v>0.202049780380674</v>
      </c>
      <c r="I95" s="233">
        <v>429</v>
      </c>
      <c r="J95" s="98">
        <v>0.160373831775701</v>
      </c>
      <c r="K95" s="233">
        <v>91</v>
      </c>
      <c r="L95" s="98">
        <v>0.113466334164589</v>
      </c>
      <c r="M95" s="233">
        <v>53</v>
      </c>
      <c r="N95" s="98">
        <v>0.17434210526315799</v>
      </c>
      <c r="O95" s="233">
        <v>175</v>
      </c>
      <c r="P95" s="98">
        <v>0.162337662337662</v>
      </c>
      <c r="Q95" s="233">
        <v>907</v>
      </c>
      <c r="R95" s="233">
        <v>113</v>
      </c>
      <c r="S95" s="98">
        <v>0.241970021413276</v>
      </c>
      <c r="T95" s="233">
        <v>132</v>
      </c>
      <c r="U95" s="98">
        <v>0.20657276995305199</v>
      </c>
      <c r="V95" s="233">
        <v>380</v>
      </c>
      <c r="W95" s="98">
        <v>0.156636438582028</v>
      </c>
      <c r="X95" s="233">
        <v>79</v>
      </c>
      <c r="Y95" s="98">
        <v>0.111898016997167</v>
      </c>
      <c r="Z95" s="233">
        <v>49</v>
      </c>
      <c r="AA95" s="98">
        <v>0.17625899280575499</v>
      </c>
      <c r="AB95" s="233">
        <v>154</v>
      </c>
      <c r="AC95" s="98">
        <v>0.164179104477612</v>
      </c>
      <c r="AD95" s="233">
        <v>34</v>
      </c>
      <c r="AE95" s="233">
        <v>1</v>
      </c>
      <c r="AF95" s="98">
        <v>0.1</v>
      </c>
      <c r="AG95" s="233">
        <v>1</v>
      </c>
      <c r="AH95" s="98">
        <v>0.16666666666666699</v>
      </c>
      <c r="AI95" s="233">
        <v>13</v>
      </c>
      <c r="AJ95" s="98">
        <v>0.17333333333333301</v>
      </c>
      <c r="AK95" s="233">
        <v>9</v>
      </c>
      <c r="AL95" s="98">
        <v>0.28125</v>
      </c>
      <c r="AM95" s="233">
        <v>0</v>
      </c>
      <c r="AN95" s="98">
        <v>0</v>
      </c>
      <c r="AO95" s="233">
        <v>10</v>
      </c>
      <c r="AP95" s="98">
        <v>0.175438596491228</v>
      </c>
    </row>
    <row r="96" spans="2:42" x14ac:dyDescent="0.25">
      <c r="B96" s="89">
        <v>81</v>
      </c>
      <c r="C96" s="33" t="s">
        <v>21</v>
      </c>
      <c r="D96" s="233">
        <v>59</v>
      </c>
      <c r="E96" s="233">
        <v>0</v>
      </c>
      <c r="F96" s="98">
        <v>0</v>
      </c>
      <c r="G96" s="233">
        <v>3</v>
      </c>
      <c r="H96" s="98">
        <v>4.3923865300146397E-3</v>
      </c>
      <c r="I96" s="233">
        <v>30</v>
      </c>
      <c r="J96" s="98">
        <v>1.1214953271028E-2</v>
      </c>
      <c r="K96" s="233">
        <v>4</v>
      </c>
      <c r="L96" s="98">
        <v>4.9875311720698296E-3</v>
      </c>
      <c r="M96" s="233">
        <v>5</v>
      </c>
      <c r="N96" s="98">
        <v>1.6447368421052599E-2</v>
      </c>
      <c r="O96" s="233">
        <v>17</v>
      </c>
      <c r="P96" s="98">
        <v>1.57699443413729E-2</v>
      </c>
      <c r="Q96" s="233">
        <v>52</v>
      </c>
      <c r="R96" s="233">
        <v>0</v>
      </c>
      <c r="S96" s="98">
        <v>0</v>
      </c>
      <c r="T96" s="233">
        <v>2</v>
      </c>
      <c r="U96" s="98">
        <v>3.1298904538341202E-3</v>
      </c>
      <c r="V96" s="233">
        <v>26</v>
      </c>
      <c r="W96" s="98">
        <v>1.0717230008244E-2</v>
      </c>
      <c r="X96" s="233">
        <v>4</v>
      </c>
      <c r="Y96" s="98">
        <v>5.6657223796033997E-3</v>
      </c>
      <c r="Z96" s="233">
        <v>5</v>
      </c>
      <c r="AA96" s="98">
        <v>1.7985611510791401E-2</v>
      </c>
      <c r="AB96" s="233">
        <v>15</v>
      </c>
      <c r="AC96" s="98">
        <v>1.5991471215351799E-2</v>
      </c>
      <c r="AD96" s="233">
        <v>2</v>
      </c>
      <c r="AE96" s="233">
        <v>0</v>
      </c>
      <c r="AF96" s="98">
        <v>0</v>
      </c>
      <c r="AG96" s="233">
        <v>0</v>
      </c>
      <c r="AH96" s="98">
        <v>0</v>
      </c>
      <c r="AI96" s="233">
        <v>1</v>
      </c>
      <c r="AJ96" s="98">
        <v>1.3333333333333299E-2</v>
      </c>
      <c r="AK96" s="233">
        <v>0</v>
      </c>
      <c r="AL96" s="98">
        <v>0</v>
      </c>
      <c r="AM96" s="233">
        <v>0</v>
      </c>
      <c r="AN96" s="98">
        <v>0</v>
      </c>
      <c r="AO96" s="233">
        <v>1</v>
      </c>
      <c r="AP96" s="98">
        <v>1.7543859649122799E-2</v>
      </c>
    </row>
    <row r="97" spans="2:42" x14ac:dyDescent="0.25">
      <c r="B97" s="89">
        <v>8</v>
      </c>
      <c r="C97" s="33" t="s">
        <v>23</v>
      </c>
      <c r="D97" s="233">
        <v>91</v>
      </c>
      <c r="E97" s="233">
        <v>2</v>
      </c>
      <c r="F97" s="98">
        <v>3.9682539682539698E-3</v>
      </c>
      <c r="G97" s="233">
        <v>4</v>
      </c>
      <c r="H97" s="98">
        <v>5.8565153733528604E-3</v>
      </c>
      <c r="I97" s="233">
        <v>75</v>
      </c>
      <c r="J97" s="98">
        <v>2.80373831775701E-2</v>
      </c>
      <c r="K97" s="233">
        <v>2</v>
      </c>
      <c r="L97" s="98">
        <v>2.4937655860349101E-3</v>
      </c>
      <c r="M97" s="233">
        <v>4</v>
      </c>
      <c r="N97" s="98">
        <v>1.3157894736842099E-2</v>
      </c>
      <c r="O97" s="233">
        <v>4</v>
      </c>
      <c r="P97" s="98">
        <v>3.7105751391465699E-3</v>
      </c>
      <c r="Q97" s="233">
        <v>85</v>
      </c>
      <c r="R97" s="233">
        <v>2</v>
      </c>
      <c r="S97" s="98">
        <v>4.2826552462526804E-3</v>
      </c>
      <c r="T97" s="233">
        <v>4</v>
      </c>
      <c r="U97" s="98">
        <v>6.25978090766823E-3</v>
      </c>
      <c r="V97" s="233">
        <v>71</v>
      </c>
      <c r="W97" s="98">
        <v>2.92662819455894E-2</v>
      </c>
      <c r="X97" s="233">
        <v>1</v>
      </c>
      <c r="Y97" s="98">
        <v>1.4164305949008499E-3</v>
      </c>
      <c r="Z97" s="233">
        <v>3</v>
      </c>
      <c r="AA97" s="98">
        <v>1.07913669064748E-2</v>
      </c>
      <c r="AB97" s="233">
        <v>4</v>
      </c>
      <c r="AC97" s="98">
        <v>4.26439232409382E-3</v>
      </c>
      <c r="AD97" s="233">
        <v>2</v>
      </c>
      <c r="AE97" s="233">
        <v>0</v>
      </c>
      <c r="AF97" s="98">
        <v>0</v>
      </c>
      <c r="AG97" s="233">
        <v>0</v>
      </c>
      <c r="AH97" s="98">
        <v>0</v>
      </c>
      <c r="AI97" s="233">
        <v>1</v>
      </c>
      <c r="AJ97" s="98">
        <v>1.3333333333333299E-2</v>
      </c>
      <c r="AK97" s="233">
        <v>1</v>
      </c>
      <c r="AL97" s="98">
        <v>3.125E-2</v>
      </c>
      <c r="AM97" s="233">
        <v>0</v>
      </c>
      <c r="AN97" s="98">
        <v>0</v>
      </c>
      <c r="AO97" s="233">
        <v>0</v>
      </c>
      <c r="AP97" s="98">
        <v>0</v>
      </c>
    </row>
    <row r="98" spans="2:42" x14ac:dyDescent="0.25">
      <c r="B98" s="89">
        <v>11</v>
      </c>
      <c r="C98" s="33" t="s">
        <v>24</v>
      </c>
      <c r="D98" s="233">
        <v>652</v>
      </c>
      <c r="E98" s="233">
        <v>69</v>
      </c>
      <c r="F98" s="98">
        <v>0.136904761904762</v>
      </c>
      <c r="G98" s="233">
        <v>138</v>
      </c>
      <c r="H98" s="98">
        <v>0.202049780380674</v>
      </c>
      <c r="I98" s="233">
        <v>141</v>
      </c>
      <c r="J98" s="98">
        <v>5.2710280373831797E-2</v>
      </c>
      <c r="K98" s="233">
        <v>134</v>
      </c>
      <c r="L98" s="98">
        <v>0.16708229426433899</v>
      </c>
      <c r="M98" s="233">
        <v>45</v>
      </c>
      <c r="N98" s="98">
        <v>0.14802631578947401</v>
      </c>
      <c r="O98" s="233">
        <v>125</v>
      </c>
      <c r="P98" s="98">
        <v>0.11595547309833</v>
      </c>
      <c r="Q98" s="233">
        <v>577</v>
      </c>
      <c r="R98" s="233">
        <v>66</v>
      </c>
      <c r="S98" s="98">
        <v>0.14132762312633801</v>
      </c>
      <c r="T98" s="233">
        <v>127</v>
      </c>
      <c r="U98" s="98">
        <v>0.198748043818466</v>
      </c>
      <c r="V98" s="233">
        <v>127</v>
      </c>
      <c r="W98" s="98">
        <v>5.2349546578730401E-2</v>
      </c>
      <c r="X98" s="233">
        <v>104</v>
      </c>
      <c r="Y98" s="98">
        <v>0.14730878186968799</v>
      </c>
      <c r="Z98" s="233">
        <v>44</v>
      </c>
      <c r="AA98" s="98">
        <v>0.15827338129496399</v>
      </c>
      <c r="AB98" s="233">
        <v>109</v>
      </c>
      <c r="AC98" s="98">
        <v>0.116204690831557</v>
      </c>
      <c r="AD98" s="233">
        <v>11</v>
      </c>
      <c r="AE98" s="233">
        <v>0</v>
      </c>
      <c r="AF98" s="98">
        <v>0</v>
      </c>
      <c r="AG98" s="233">
        <v>1</v>
      </c>
      <c r="AH98" s="98">
        <v>0.16666666666666699</v>
      </c>
      <c r="AI98" s="233">
        <v>1</v>
      </c>
      <c r="AJ98" s="98">
        <v>1.3333333333333299E-2</v>
      </c>
      <c r="AK98" s="233">
        <v>7</v>
      </c>
      <c r="AL98" s="98">
        <v>0.21875</v>
      </c>
      <c r="AM98" s="233">
        <v>0</v>
      </c>
      <c r="AN98" s="98">
        <v>0</v>
      </c>
      <c r="AO98" s="233">
        <v>2</v>
      </c>
      <c r="AP98" s="98">
        <v>3.5087719298245598E-2</v>
      </c>
    </row>
    <row r="99" spans="2:42" x14ac:dyDescent="0.25">
      <c r="B99" s="89">
        <v>13</v>
      </c>
      <c r="C99" s="33" t="s">
        <v>25</v>
      </c>
      <c r="D99" s="233">
        <v>145</v>
      </c>
      <c r="E99" s="233">
        <v>9</v>
      </c>
      <c r="F99" s="98">
        <v>1.7857142857142901E-2</v>
      </c>
      <c r="G99" s="233">
        <v>4</v>
      </c>
      <c r="H99" s="98">
        <v>5.8565153733528604E-3</v>
      </c>
      <c r="I99" s="233">
        <v>83</v>
      </c>
      <c r="J99" s="98">
        <v>3.1028037383177599E-2</v>
      </c>
      <c r="K99" s="233">
        <v>14</v>
      </c>
      <c r="L99" s="98">
        <v>1.7456359102244402E-2</v>
      </c>
      <c r="M99" s="233">
        <v>19</v>
      </c>
      <c r="N99" s="98">
        <v>6.25E-2</v>
      </c>
      <c r="O99" s="233">
        <v>16</v>
      </c>
      <c r="P99" s="98">
        <v>1.4842300556586301E-2</v>
      </c>
      <c r="Q99" s="233">
        <v>130</v>
      </c>
      <c r="R99" s="233">
        <v>9</v>
      </c>
      <c r="S99" s="98">
        <v>1.9271948608137E-2</v>
      </c>
      <c r="T99" s="233">
        <v>4</v>
      </c>
      <c r="U99" s="98">
        <v>6.25978090766823E-3</v>
      </c>
      <c r="V99" s="233">
        <v>74</v>
      </c>
      <c r="W99" s="98">
        <v>3.0502885408079099E-2</v>
      </c>
      <c r="X99" s="233">
        <v>12</v>
      </c>
      <c r="Y99" s="98">
        <v>1.69971671388102E-2</v>
      </c>
      <c r="Z99" s="233">
        <v>15</v>
      </c>
      <c r="AA99" s="98">
        <v>5.3956834532374098E-2</v>
      </c>
      <c r="AB99" s="233">
        <v>16</v>
      </c>
      <c r="AC99" s="98">
        <v>1.7057569296375301E-2</v>
      </c>
      <c r="AD99" s="233">
        <v>3</v>
      </c>
      <c r="AE99" s="233">
        <v>0</v>
      </c>
      <c r="AF99" s="98">
        <v>0</v>
      </c>
      <c r="AG99" s="233">
        <v>0</v>
      </c>
      <c r="AH99" s="98">
        <v>0</v>
      </c>
      <c r="AI99" s="233">
        <v>3</v>
      </c>
      <c r="AJ99" s="98">
        <v>0.04</v>
      </c>
      <c r="AK99" s="233">
        <v>0</v>
      </c>
      <c r="AL99" s="98">
        <v>0</v>
      </c>
      <c r="AM99" s="233">
        <v>0</v>
      </c>
      <c r="AN99" s="98">
        <v>0</v>
      </c>
      <c r="AO99" s="233">
        <v>0</v>
      </c>
      <c r="AP99" s="98">
        <v>0</v>
      </c>
    </row>
    <row r="100" spans="2:42" x14ac:dyDescent="0.25">
      <c r="B100" s="89">
        <v>15</v>
      </c>
      <c r="C100" s="33" t="s">
        <v>26</v>
      </c>
      <c r="D100" s="233">
        <v>95</v>
      </c>
      <c r="E100" s="233">
        <v>8</v>
      </c>
      <c r="F100" s="98">
        <v>1.58730158730159E-2</v>
      </c>
      <c r="G100" s="233">
        <v>9</v>
      </c>
      <c r="H100" s="98">
        <v>1.31771595900439E-2</v>
      </c>
      <c r="I100" s="233">
        <v>53</v>
      </c>
      <c r="J100" s="98">
        <v>1.98130841121495E-2</v>
      </c>
      <c r="K100" s="233">
        <v>11</v>
      </c>
      <c r="L100" s="98">
        <v>1.3715710723192E-2</v>
      </c>
      <c r="M100" s="233">
        <v>5</v>
      </c>
      <c r="N100" s="98">
        <v>1.6447368421052599E-2</v>
      </c>
      <c r="O100" s="233">
        <v>9</v>
      </c>
      <c r="P100" s="98">
        <v>8.3487940630797806E-3</v>
      </c>
      <c r="Q100" s="233">
        <v>86</v>
      </c>
      <c r="R100" s="233">
        <v>6</v>
      </c>
      <c r="S100" s="98">
        <v>1.2847965738758E-2</v>
      </c>
      <c r="T100" s="233">
        <v>9</v>
      </c>
      <c r="U100" s="98">
        <v>1.4084507042253501E-2</v>
      </c>
      <c r="V100" s="233">
        <v>48</v>
      </c>
      <c r="W100" s="98">
        <v>1.9785655399835098E-2</v>
      </c>
      <c r="X100" s="233">
        <v>10</v>
      </c>
      <c r="Y100" s="98">
        <v>1.4164305949008501E-2</v>
      </c>
      <c r="Z100" s="233">
        <v>4</v>
      </c>
      <c r="AA100" s="98">
        <v>1.4388489208633099E-2</v>
      </c>
      <c r="AB100" s="233">
        <v>9</v>
      </c>
      <c r="AC100" s="98">
        <v>9.5948827292110898E-3</v>
      </c>
      <c r="AD100" s="233">
        <v>4</v>
      </c>
      <c r="AE100" s="233">
        <v>0</v>
      </c>
      <c r="AF100" s="98">
        <v>0</v>
      </c>
      <c r="AG100" s="233">
        <v>0</v>
      </c>
      <c r="AH100" s="98">
        <v>0</v>
      </c>
      <c r="AI100" s="233">
        <v>2</v>
      </c>
      <c r="AJ100" s="98">
        <v>2.66666666666667E-2</v>
      </c>
      <c r="AK100" s="233">
        <v>1</v>
      </c>
      <c r="AL100" s="98">
        <v>3.125E-2</v>
      </c>
      <c r="AM100" s="233">
        <v>1</v>
      </c>
      <c r="AN100" s="98">
        <v>0.33333333333333298</v>
      </c>
      <c r="AO100" s="233">
        <v>0</v>
      </c>
      <c r="AP100" s="98">
        <v>0</v>
      </c>
    </row>
    <row r="101" spans="2:42" x14ac:dyDescent="0.25">
      <c r="B101" s="89">
        <v>17</v>
      </c>
      <c r="C101" s="33" t="s">
        <v>27</v>
      </c>
      <c r="D101" s="233">
        <v>93</v>
      </c>
      <c r="E101" s="233">
        <v>17</v>
      </c>
      <c r="F101" s="98">
        <v>3.3730158730158701E-2</v>
      </c>
      <c r="G101" s="233">
        <v>6</v>
      </c>
      <c r="H101" s="98">
        <v>8.7847730600292794E-3</v>
      </c>
      <c r="I101" s="233">
        <v>43</v>
      </c>
      <c r="J101" s="98">
        <v>1.6074766355140199E-2</v>
      </c>
      <c r="K101" s="233">
        <v>8</v>
      </c>
      <c r="L101" s="98">
        <v>9.9750623441396506E-3</v>
      </c>
      <c r="M101" s="233">
        <v>4</v>
      </c>
      <c r="N101" s="98">
        <v>1.3157894736842099E-2</v>
      </c>
      <c r="O101" s="233">
        <v>15</v>
      </c>
      <c r="P101" s="98">
        <v>1.3914656771799601E-2</v>
      </c>
      <c r="Q101" s="233">
        <v>88</v>
      </c>
      <c r="R101" s="233">
        <v>16</v>
      </c>
      <c r="S101" s="98">
        <v>3.4261241970021401E-2</v>
      </c>
      <c r="T101" s="233">
        <v>6</v>
      </c>
      <c r="U101" s="98">
        <v>9.3896713615023494E-3</v>
      </c>
      <c r="V101" s="233">
        <v>40</v>
      </c>
      <c r="W101" s="98">
        <v>1.64880461665293E-2</v>
      </c>
      <c r="X101" s="233">
        <v>8</v>
      </c>
      <c r="Y101" s="98">
        <v>1.1331444759206799E-2</v>
      </c>
      <c r="Z101" s="233">
        <v>4</v>
      </c>
      <c r="AA101" s="98">
        <v>1.4388489208633099E-2</v>
      </c>
      <c r="AB101" s="233">
        <v>14</v>
      </c>
      <c r="AC101" s="98">
        <v>1.49253731343284E-2</v>
      </c>
      <c r="AD101" s="233">
        <v>3</v>
      </c>
      <c r="AE101" s="233">
        <v>0</v>
      </c>
      <c r="AF101" s="98">
        <v>0</v>
      </c>
      <c r="AG101" s="233">
        <v>0</v>
      </c>
      <c r="AH101" s="98">
        <v>0</v>
      </c>
      <c r="AI101" s="233">
        <v>2</v>
      </c>
      <c r="AJ101" s="98">
        <v>2.66666666666667E-2</v>
      </c>
      <c r="AK101" s="233">
        <v>0</v>
      </c>
      <c r="AL101" s="98">
        <v>0</v>
      </c>
      <c r="AM101" s="233">
        <v>0</v>
      </c>
      <c r="AN101" s="98">
        <v>0</v>
      </c>
      <c r="AO101" s="233">
        <v>1</v>
      </c>
      <c r="AP101" s="98">
        <v>1.7543859649122799E-2</v>
      </c>
    </row>
    <row r="102" spans="2:42" x14ac:dyDescent="0.25">
      <c r="B102" s="89">
        <v>18</v>
      </c>
      <c r="C102" s="33" t="s">
        <v>28</v>
      </c>
      <c r="D102" s="233">
        <v>243</v>
      </c>
      <c r="E102" s="233">
        <v>15</v>
      </c>
      <c r="F102" s="98">
        <v>2.9761904761904798E-2</v>
      </c>
      <c r="G102" s="233">
        <v>38</v>
      </c>
      <c r="H102" s="98">
        <v>5.5636896046852097E-2</v>
      </c>
      <c r="I102" s="233">
        <v>94</v>
      </c>
      <c r="J102" s="98">
        <v>3.51401869158878E-2</v>
      </c>
      <c r="K102" s="233">
        <v>38</v>
      </c>
      <c r="L102" s="98">
        <v>4.7381546134663298E-2</v>
      </c>
      <c r="M102" s="233">
        <v>6</v>
      </c>
      <c r="N102" s="98">
        <v>1.9736842105263198E-2</v>
      </c>
      <c r="O102" s="233">
        <v>52</v>
      </c>
      <c r="P102" s="98">
        <v>4.8237476808905402E-2</v>
      </c>
      <c r="Q102" s="233">
        <v>224</v>
      </c>
      <c r="R102" s="233">
        <v>15</v>
      </c>
      <c r="S102" s="98">
        <v>3.2119914346895102E-2</v>
      </c>
      <c r="T102" s="233">
        <v>36</v>
      </c>
      <c r="U102" s="98">
        <v>5.63380281690141E-2</v>
      </c>
      <c r="V102" s="233">
        <v>85</v>
      </c>
      <c r="W102" s="98">
        <v>3.5037098103874703E-2</v>
      </c>
      <c r="X102" s="233">
        <v>37</v>
      </c>
      <c r="Y102" s="98">
        <v>5.2407932011331398E-2</v>
      </c>
      <c r="Z102" s="233">
        <v>6</v>
      </c>
      <c r="AA102" s="98">
        <v>2.15827338129496E-2</v>
      </c>
      <c r="AB102" s="233">
        <v>45</v>
      </c>
      <c r="AC102" s="98">
        <v>4.7974413646055397E-2</v>
      </c>
      <c r="AD102" s="233">
        <v>5</v>
      </c>
      <c r="AE102" s="233">
        <v>0</v>
      </c>
      <c r="AF102" s="98">
        <v>0</v>
      </c>
      <c r="AG102" s="233">
        <v>0</v>
      </c>
      <c r="AH102" s="98">
        <v>0</v>
      </c>
      <c r="AI102" s="233">
        <v>3</v>
      </c>
      <c r="AJ102" s="98">
        <v>0.04</v>
      </c>
      <c r="AK102" s="233">
        <v>0</v>
      </c>
      <c r="AL102" s="98">
        <v>0</v>
      </c>
      <c r="AM102" s="233">
        <v>0</v>
      </c>
      <c r="AN102" s="98">
        <v>0</v>
      </c>
      <c r="AO102" s="233">
        <v>2</v>
      </c>
      <c r="AP102" s="98">
        <v>3.5087719298245598E-2</v>
      </c>
    </row>
    <row r="103" spans="2:42" x14ac:dyDescent="0.25">
      <c r="B103" s="89">
        <v>85</v>
      </c>
      <c r="C103" s="33" t="s">
        <v>29</v>
      </c>
      <c r="D103" s="233">
        <v>148</v>
      </c>
      <c r="E103" s="233">
        <v>18</v>
      </c>
      <c r="F103" s="98">
        <v>3.5714285714285698E-2</v>
      </c>
      <c r="G103" s="233">
        <v>3</v>
      </c>
      <c r="H103" s="98">
        <v>4.3923865300146397E-3</v>
      </c>
      <c r="I103" s="233">
        <v>71</v>
      </c>
      <c r="J103" s="98">
        <v>2.6542056074766399E-2</v>
      </c>
      <c r="K103" s="233">
        <v>24</v>
      </c>
      <c r="L103" s="98">
        <v>2.9925187032419E-2</v>
      </c>
      <c r="M103" s="233">
        <v>0</v>
      </c>
      <c r="N103" s="98">
        <v>0</v>
      </c>
      <c r="O103" s="233">
        <v>32</v>
      </c>
      <c r="P103" s="98">
        <v>2.9684601113172501E-2</v>
      </c>
      <c r="Q103" s="233">
        <v>139</v>
      </c>
      <c r="R103" s="233">
        <v>15</v>
      </c>
      <c r="S103" s="98">
        <v>3.2119914346895102E-2</v>
      </c>
      <c r="T103" s="233">
        <v>3</v>
      </c>
      <c r="U103" s="98">
        <v>4.6948356807511703E-3</v>
      </c>
      <c r="V103" s="233">
        <v>66</v>
      </c>
      <c r="W103" s="98">
        <v>2.72052761747733E-2</v>
      </c>
      <c r="X103" s="233">
        <v>24</v>
      </c>
      <c r="Y103" s="98">
        <v>3.39943342776204E-2</v>
      </c>
      <c r="Z103" s="233">
        <v>0</v>
      </c>
      <c r="AA103" s="98">
        <v>0</v>
      </c>
      <c r="AB103" s="233">
        <v>31</v>
      </c>
      <c r="AC103" s="98">
        <v>3.30490405117271E-2</v>
      </c>
      <c r="AD103" s="233">
        <v>3</v>
      </c>
      <c r="AE103" s="233">
        <v>1</v>
      </c>
      <c r="AF103" s="98">
        <v>0.1</v>
      </c>
      <c r="AG103" s="233">
        <v>0</v>
      </c>
      <c r="AH103" s="98">
        <v>0</v>
      </c>
      <c r="AI103" s="233">
        <v>2</v>
      </c>
      <c r="AJ103" s="98">
        <v>2.66666666666667E-2</v>
      </c>
      <c r="AK103" s="233">
        <v>0</v>
      </c>
      <c r="AL103" s="98">
        <v>0</v>
      </c>
      <c r="AM103" s="233">
        <v>0</v>
      </c>
      <c r="AN103" s="98">
        <v>0</v>
      </c>
      <c r="AO103" s="233">
        <v>0</v>
      </c>
      <c r="AP103" s="98">
        <v>0</v>
      </c>
    </row>
    <row r="104" spans="2:42" x14ac:dyDescent="0.25">
      <c r="B104" s="89">
        <v>19</v>
      </c>
      <c r="C104" s="33" t="s">
        <v>30</v>
      </c>
      <c r="D104" s="233">
        <v>174</v>
      </c>
      <c r="E104" s="233">
        <v>17</v>
      </c>
      <c r="F104" s="98">
        <v>3.3730158730158701E-2</v>
      </c>
      <c r="G104" s="233">
        <v>16</v>
      </c>
      <c r="H104" s="98">
        <v>2.34260614934114E-2</v>
      </c>
      <c r="I104" s="233">
        <v>60</v>
      </c>
      <c r="J104" s="98">
        <v>2.2429906542056101E-2</v>
      </c>
      <c r="K104" s="233">
        <v>40</v>
      </c>
      <c r="L104" s="98">
        <v>4.9875311720698298E-2</v>
      </c>
      <c r="M104" s="233">
        <v>19</v>
      </c>
      <c r="N104" s="98">
        <v>6.25E-2</v>
      </c>
      <c r="O104" s="233">
        <v>22</v>
      </c>
      <c r="P104" s="98">
        <v>2.04081632653061E-2</v>
      </c>
      <c r="Q104" s="233">
        <v>155</v>
      </c>
      <c r="R104" s="233">
        <v>10</v>
      </c>
      <c r="S104" s="98">
        <v>2.1413276231263399E-2</v>
      </c>
      <c r="T104" s="233">
        <v>15</v>
      </c>
      <c r="U104" s="98">
        <v>2.3474178403755899E-2</v>
      </c>
      <c r="V104" s="233">
        <v>56</v>
      </c>
      <c r="W104" s="98">
        <v>2.3083264633141001E-2</v>
      </c>
      <c r="X104" s="233">
        <v>36</v>
      </c>
      <c r="Y104" s="98">
        <v>5.09915014164306E-2</v>
      </c>
      <c r="Z104" s="233">
        <v>18</v>
      </c>
      <c r="AA104" s="98">
        <v>6.4748201438848907E-2</v>
      </c>
      <c r="AB104" s="233">
        <v>20</v>
      </c>
      <c r="AC104" s="98">
        <v>2.13219616204691E-2</v>
      </c>
      <c r="AD104" s="233">
        <v>9</v>
      </c>
      <c r="AE104" s="233">
        <v>6</v>
      </c>
      <c r="AF104" s="98">
        <v>0.6</v>
      </c>
      <c r="AG104" s="233">
        <v>1</v>
      </c>
      <c r="AH104" s="98">
        <v>0.16666666666666699</v>
      </c>
      <c r="AI104" s="233">
        <v>1</v>
      </c>
      <c r="AJ104" s="98">
        <v>1.3333333333333299E-2</v>
      </c>
      <c r="AK104" s="233">
        <v>0</v>
      </c>
      <c r="AL104" s="98">
        <v>0</v>
      </c>
      <c r="AM104" s="233">
        <v>0</v>
      </c>
      <c r="AN104" s="98">
        <v>0</v>
      </c>
      <c r="AO104" s="233">
        <v>1</v>
      </c>
      <c r="AP104" s="98">
        <v>1.7543859649122799E-2</v>
      </c>
    </row>
    <row r="105" spans="2:42" x14ac:dyDescent="0.25">
      <c r="B105" s="89">
        <v>20</v>
      </c>
      <c r="C105" s="33" t="s">
        <v>31</v>
      </c>
      <c r="D105" s="233">
        <v>366</v>
      </c>
      <c r="E105" s="233">
        <v>9</v>
      </c>
      <c r="F105" s="98">
        <v>1.7857142857142901E-2</v>
      </c>
      <c r="G105" s="233">
        <v>7</v>
      </c>
      <c r="H105" s="98">
        <v>1.02489019033675E-2</v>
      </c>
      <c r="I105" s="233">
        <v>202</v>
      </c>
      <c r="J105" s="98">
        <v>7.5514018691588802E-2</v>
      </c>
      <c r="K105" s="233">
        <v>89</v>
      </c>
      <c r="L105" s="98">
        <v>0.110972568578554</v>
      </c>
      <c r="M105" s="233">
        <v>3</v>
      </c>
      <c r="N105" s="98">
        <v>9.8684210526315801E-3</v>
      </c>
      <c r="O105" s="233">
        <v>56</v>
      </c>
      <c r="P105" s="98">
        <v>5.1948051948052E-2</v>
      </c>
      <c r="Q105" s="233">
        <v>341</v>
      </c>
      <c r="R105" s="233">
        <v>9</v>
      </c>
      <c r="S105" s="98">
        <v>1.9271948608137E-2</v>
      </c>
      <c r="T105" s="233">
        <v>6</v>
      </c>
      <c r="U105" s="98">
        <v>9.3896713615023494E-3</v>
      </c>
      <c r="V105" s="233">
        <v>192</v>
      </c>
      <c r="W105" s="98">
        <v>7.9142621599340504E-2</v>
      </c>
      <c r="X105" s="233">
        <v>84</v>
      </c>
      <c r="Y105" s="98">
        <v>0.118980169971671</v>
      </c>
      <c r="Z105" s="233">
        <v>1</v>
      </c>
      <c r="AA105" s="98">
        <v>3.5971223021582701E-3</v>
      </c>
      <c r="AB105" s="233">
        <v>49</v>
      </c>
      <c r="AC105" s="98">
        <v>5.22388059701493E-2</v>
      </c>
      <c r="AD105" s="233">
        <v>5</v>
      </c>
      <c r="AE105" s="233">
        <v>0</v>
      </c>
      <c r="AF105" s="98">
        <v>0</v>
      </c>
      <c r="AG105" s="233">
        <v>1</v>
      </c>
      <c r="AH105" s="98">
        <v>0.16666666666666699</v>
      </c>
      <c r="AI105" s="233">
        <v>3</v>
      </c>
      <c r="AJ105" s="98">
        <v>0.04</v>
      </c>
      <c r="AK105" s="233">
        <v>0</v>
      </c>
      <c r="AL105" s="98">
        <v>0</v>
      </c>
      <c r="AM105" s="233">
        <v>0</v>
      </c>
      <c r="AN105" s="98">
        <v>0</v>
      </c>
      <c r="AO105" s="233">
        <v>1</v>
      </c>
      <c r="AP105" s="98">
        <v>1.7543859649122799E-2</v>
      </c>
    </row>
    <row r="106" spans="2:42" x14ac:dyDescent="0.25">
      <c r="B106" s="89">
        <v>27</v>
      </c>
      <c r="C106" s="33" t="s">
        <v>32</v>
      </c>
      <c r="D106" s="233">
        <v>79</v>
      </c>
      <c r="E106" s="233">
        <v>8</v>
      </c>
      <c r="F106" s="98">
        <v>1.58730158730159E-2</v>
      </c>
      <c r="G106" s="233">
        <v>6</v>
      </c>
      <c r="H106" s="98">
        <v>8.7847730600292794E-3</v>
      </c>
      <c r="I106" s="233">
        <v>34</v>
      </c>
      <c r="J106" s="98">
        <v>1.27102803738318E-2</v>
      </c>
      <c r="K106" s="233">
        <v>10</v>
      </c>
      <c r="L106" s="98">
        <v>1.2468827930174601E-2</v>
      </c>
      <c r="M106" s="233">
        <v>1</v>
      </c>
      <c r="N106" s="98">
        <v>3.28947368421053E-3</v>
      </c>
      <c r="O106" s="233">
        <v>20</v>
      </c>
      <c r="P106" s="98">
        <v>1.8552875695732801E-2</v>
      </c>
      <c r="Q106" s="233">
        <v>51</v>
      </c>
      <c r="R106" s="233">
        <v>7</v>
      </c>
      <c r="S106" s="98">
        <v>1.49892933618844E-2</v>
      </c>
      <c r="T106" s="233">
        <v>3</v>
      </c>
      <c r="U106" s="98">
        <v>4.6948356807511703E-3</v>
      </c>
      <c r="V106" s="233">
        <v>25</v>
      </c>
      <c r="W106" s="98">
        <v>1.03050288540808E-2</v>
      </c>
      <c r="X106" s="233">
        <v>5</v>
      </c>
      <c r="Y106" s="98">
        <v>7.0821529745042503E-3</v>
      </c>
      <c r="Z106" s="233">
        <v>1</v>
      </c>
      <c r="AA106" s="98">
        <v>3.5971223021582701E-3</v>
      </c>
      <c r="AB106" s="233">
        <v>10</v>
      </c>
      <c r="AC106" s="98">
        <v>1.06609808102345E-2</v>
      </c>
      <c r="AD106" s="233">
        <v>11</v>
      </c>
      <c r="AE106" s="233">
        <v>0</v>
      </c>
      <c r="AF106" s="98">
        <v>0</v>
      </c>
      <c r="AG106" s="233">
        <v>0</v>
      </c>
      <c r="AH106" s="98">
        <v>0</v>
      </c>
      <c r="AI106" s="233">
        <v>2</v>
      </c>
      <c r="AJ106" s="98">
        <v>2.66666666666667E-2</v>
      </c>
      <c r="AK106" s="233">
        <v>2</v>
      </c>
      <c r="AL106" s="98">
        <v>6.25E-2</v>
      </c>
      <c r="AM106" s="233">
        <v>0</v>
      </c>
      <c r="AN106" s="98">
        <v>0</v>
      </c>
      <c r="AO106" s="233">
        <v>7</v>
      </c>
      <c r="AP106" s="98">
        <v>0.12280701754386</v>
      </c>
    </row>
    <row r="107" spans="2:42" x14ac:dyDescent="0.25">
      <c r="B107" s="89">
        <v>23</v>
      </c>
      <c r="C107" s="33" t="s">
        <v>33</v>
      </c>
      <c r="D107" s="233">
        <v>187</v>
      </c>
      <c r="E107" s="233">
        <v>6</v>
      </c>
      <c r="F107" s="98">
        <v>1.1904761904761901E-2</v>
      </c>
      <c r="G107" s="233">
        <v>47</v>
      </c>
      <c r="H107" s="98">
        <v>6.8814055636895993E-2</v>
      </c>
      <c r="I107" s="233">
        <v>88</v>
      </c>
      <c r="J107" s="98">
        <v>3.28971962616822E-2</v>
      </c>
      <c r="K107" s="233">
        <v>18</v>
      </c>
      <c r="L107" s="98">
        <v>2.2443890274314201E-2</v>
      </c>
      <c r="M107" s="233">
        <v>10</v>
      </c>
      <c r="N107" s="98">
        <v>3.2894736842105303E-2</v>
      </c>
      <c r="O107" s="233">
        <v>18</v>
      </c>
      <c r="P107" s="98">
        <v>1.6697588126159599E-2</v>
      </c>
      <c r="Q107" s="233">
        <v>181</v>
      </c>
      <c r="R107" s="233">
        <v>6</v>
      </c>
      <c r="S107" s="98">
        <v>1.2847965738758E-2</v>
      </c>
      <c r="T107" s="233">
        <v>47</v>
      </c>
      <c r="U107" s="98">
        <v>7.3552425665101701E-2</v>
      </c>
      <c r="V107" s="233">
        <v>84</v>
      </c>
      <c r="W107" s="98">
        <v>3.4624896949711499E-2</v>
      </c>
      <c r="X107" s="233">
        <v>17</v>
      </c>
      <c r="Y107" s="98">
        <v>2.4079320113314401E-2</v>
      </c>
      <c r="Z107" s="233">
        <v>10</v>
      </c>
      <c r="AA107" s="98">
        <v>3.5971223021582698E-2</v>
      </c>
      <c r="AB107" s="233">
        <v>17</v>
      </c>
      <c r="AC107" s="98">
        <v>1.8123667377398699E-2</v>
      </c>
      <c r="AD107" s="233">
        <v>3</v>
      </c>
      <c r="AE107" s="233">
        <v>0</v>
      </c>
      <c r="AF107" s="98">
        <v>0</v>
      </c>
      <c r="AG107" s="233">
        <v>0</v>
      </c>
      <c r="AH107" s="98">
        <v>0</v>
      </c>
      <c r="AI107" s="233">
        <v>1</v>
      </c>
      <c r="AJ107" s="98">
        <v>1.3333333333333299E-2</v>
      </c>
      <c r="AK107" s="233">
        <v>1</v>
      </c>
      <c r="AL107" s="98">
        <v>3.125E-2</v>
      </c>
      <c r="AM107" s="233">
        <v>0</v>
      </c>
      <c r="AN107" s="98">
        <v>0</v>
      </c>
      <c r="AO107" s="233">
        <v>1</v>
      </c>
      <c r="AP107" s="98">
        <v>1.7543859649122799E-2</v>
      </c>
    </row>
    <row r="108" spans="2:42" x14ac:dyDescent="0.25">
      <c r="B108" s="89">
        <v>25</v>
      </c>
      <c r="C108" s="33" t="s">
        <v>34</v>
      </c>
      <c r="D108" s="233">
        <v>251</v>
      </c>
      <c r="E108" s="233">
        <v>32</v>
      </c>
      <c r="F108" s="98">
        <v>6.3492063492063502E-2</v>
      </c>
      <c r="G108" s="233">
        <v>47</v>
      </c>
      <c r="H108" s="98">
        <v>6.8814055636895993E-2</v>
      </c>
      <c r="I108" s="233">
        <v>90</v>
      </c>
      <c r="J108" s="98">
        <v>3.3644859813084099E-2</v>
      </c>
      <c r="K108" s="233">
        <v>43</v>
      </c>
      <c r="L108" s="98">
        <v>5.3615960099750601E-2</v>
      </c>
      <c r="M108" s="233">
        <v>16</v>
      </c>
      <c r="N108" s="98">
        <v>5.2631578947368397E-2</v>
      </c>
      <c r="O108" s="233">
        <v>23</v>
      </c>
      <c r="P108" s="98">
        <v>2.13358070500928E-2</v>
      </c>
      <c r="Q108" s="233">
        <v>232</v>
      </c>
      <c r="R108" s="233">
        <v>32</v>
      </c>
      <c r="S108" s="98">
        <v>6.8522483940042803E-2</v>
      </c>
      <c r="T108" s="233">
        <v>44</v>
      </c>
      <c r="U108" s="98">
        <v>6.8857589984350501E-2</v>
      </c>
      <c r="V108" s="233">
        <v>83</v>
      </c>
      <c r="W108" s="98">
        <v>3.4212695795548198E-2</v>
      </c>
      <c r="X108" s="233">
        <v>37</v>
      </c>
      <c r="Y108" s="98">
        <v>5.2407932011331398E-2</v>
      </c>
      <c r="Z108" s="233">
        <v>16</v>
      </c>
      <c r="AA108" s="98">
        <v>5.7553956834532398E-2</v>
      </c>
      <c r="AB108" s="233">
        <v>20</v>
      </c>
      <c r="AC108" s="98">
        <v>2.13219616204691E-2</v>
      </c>
      <c r="AD108" s="233">
        <v>2</v>
      </c>
      <c r="AE108" s="233">
        <v>0</v>
      </c>
      <c r="AF108" s="98">
        <v>0</v>
      </c>
      <c r="AG108" s="233">
        <v>0</v>
      </c>
      <c r="AH108" s="98">
        <v>0</v>
      </c>
      <c r="AI108" s="233">
        <v>0</v>
      </c>
      <c r="AJ108" s="98">
        <v>0</v>
      </c>
      <c r="AK108" s="233">
        <v>2</v>
      </c>
      <c r="AL108" s="98">
        <v>6.25E-2</v>
      </c>
      <c r="AM108" s="233">
        <v>0</v>
      </c>
      <c r="AN108" s="98">
        <v>0</v>
      </c>
      <c r="AO108" s="233">
        <v>0</v>
      </c>
      <c r="AP108" s="98">
        <v>0</v>
      </c>
    </row>
    <row r="109" spans="2:42" x14ac:dyDescent="0.25">
      <c r="B109" s="89">
        <v>94</v>
      </c>
      <c r="C109" s="33" t="s">
        <v>35</v>
      </c>
      <c r="D109" s="233">
        <v>11</v>
      </c>
      <c r="E109" s="233">
        <v>1</v>
      </c>
      <c r="F109" s="98">
        <v>1.9841269841269801E-3</v>
      </c>
      <c r="G109" s="233">
        <v>1</v>
      </c>
      <c r="H109" s="98">
        <v>1.4641288433382099E-3</v>
      </c>
      <c r="I109" s="233">
        <v>2</v>
      </c>
      <c r="J109" s="98">
        <v>7.4766355140186902E-4</v>
      </c>
      <c r="K109" s="233">
        <v>5</v>
      </c>
      <c r="L109" s="98">
        <v>6.2344139650872803E-3</v>
      </c>
      <c r="M109" s="233">
        <v>1</v>
      </c>
      <c r="N109" s="98">
        <v>3.28947368421053E-3</v>
      </c>
      <c r="O109" s="233">
        <v>1</v>
      </c>
      <c r="P109" s="98">
        <v>9.2764378478664205E-4</v>
      </c>
      <c r="Q109" s="233">
        <v>11</v>
      </c>
      <c r="R109" s="233">
        <v>1</v>
      </c>
      <c r="S109" s="98">
        <v>2.1413276231263402E-3</v>
      </c>
      <c r="T109" s="233">
        <v>1</v>
      </c>
      <c r="U109" s="98">
        <v>1.5649452269170601E-3</v>
      </c>
      <c r="V109" s="233">
        <v>2</v>
      </c>
      <c r="W109" s="98">
        <v>8.2440230832646301E-4</v>
      </c>
      <c r="X109" s="233">
        <v>5</v>
      </c>
      <c r="Y109" s="98">
        <v>7.0821529745042503E-3</v>
      </c>
      <c r="Z109" s="233">
        <v>1</v>
      </c>
      <c r="AA109" s="98">
        <v>3.5971223021582701E-3</v>
      </c>
      <c r="AB109" s="233">
        <v>1</v>
      </c>
      <c r="AC109" s="98">
        <v>1.06609808102345E-3</v>
      </c>
      <c r="AD109" s="233">
        <v>0</v>
      </c>
      <c r="AE109" s="233">
        <v>0</v>
      </c>
      <c r="AF109" s="98">
        <v>0</v>
      </c>
      <c r="AG109" s="233">
        <v>0</v>
      </c>
      <c r="AH109" s="98">
        <v>0</v>
      </c>
      <c r="AI109" s="233">
        <v>0</v>
      </c>
      <c r="AJ109" s="98">
        <v>0</v>
      </c>
      <c r="AK109" s="233">
        <v>0</v>
      </c>
      <c r="AL109" s="98">
        <v>0</v>
      </c>
      <c r="AM109" s="233">
        <v>0</v>
      </c>
      <c r="AN109" s="98">
        <v>0</v>
      </c>
      <c r="AO109" s="233">
        <v>0</v>
      </c>
      <c r="AP109" s="98">
        <v>0</v>
      </c>
    </row>
    <row r="110" spans="2:42" x14ac:dyDescent="0.25">
      <c r="B110" s="89">
        <v>95</v>
      </c>
      <c r="C110" s="33" t="s">
        <v>36</v>
      </c>
      <c r="D110" s="233">
        <v>47</v>
      </c>
      <c r="E110" s="233">
        <v>4</v>
      </c>
      <c r="F110" s="98">
        <v>7.9365079365079395E-3</v>
      </c>
      <c r="G110" s="233">
        <v>2</v>
      </c>
      <c r="H110" s="98">
        <v>2.9282576866764302E-3</v>
      </c>
      <c r="I110" s="233">
        <v>33</v>
      </c>
      <c r="J110" s="98">
        <v>1.23364485981308E-2</v>
      </c>
      <c r="K110" s="233">
        <v>3</v>
      </c>
      <c r="L110" s="98">
        <v>3.7406483790523699E-3</v>
      </c>
      <c r="M110" s="233">
        <v>3</v>
      </c>
      <c r="N110" s="98">
        <v>9.8684210526315801E-3</v>
      </c>
      <c r="O110" s="233">
        <v>2</v>
      </c>
      <c r="P110" s="98">
        <v>1.85528756957328E-3</v>
      </c>
      <c r="Q110" s="233">
        <v>43</v>
      </c>
      <c r="R110" s="233">
        <v>4</v>
      </c>
      <c r="S110" s="98">
        <v>8.5653104925053503E-3</v>
      </c>
      <c r="T110" s="233">
        <v>1</v>
      </c>
      <c r="U110" s="98">
        <v>1.5649452269170601E-3</v>
      </c>
      <c r="V110" s="233">
        <v>30</v>
      </c>
      <c r="W110" s="98">
        <v>1.2366034624897E-2</v>
      </c>
      <c r="X110" s="233">
        <v>3</v>
      </c>
      <c r="Y110" s="98">
        <v>4.24929178470255E-3</v>
      </c>
      <c r="Z110" s="233">
        <v>3</v>
      </c>
      <c r="AA110" s="98">
        <v>1.07913669064748E-2</v>
      </c>
      <c r="AB110" s="233">
        <v>2</v>
      </c>
      <c r="AC110" s="98">
        <v>2.13219616204691E-3</v>
      </c>
      <c r="AD110" s="233">
        <v>3</v>
      </c>
      <c r="AE110" s="233">
        <v>0</v>
      </c>
      <c r="AF110" s="98">
        <v>0</v>
      </c>
      <c r="AG110" s="233">
        <v>0</v>
      </c>
      <c r="AH110" s="98">
        <v>0</v>
      </c>
      <c r="AI110" s="233">
        <v>3</v>
      </c>
      <c r="AJ110" s="98">
        <v>0.04</v>
      </c>
      <c r="AK110" s="233">
        <v>0</v>
      </c>
      <c r="AL110" s="98">
        <v>0</v>
      </c>
      <c r="AM110" s="233">
        <v>0</v>
      </c>
      <c r="AN110" s="98">
        <v>0</v>
      </c>
      <c r="AO110" s="233">
        <v>0</v>
      </c>
      <c r="AP110" s="98">
        <v>0</v>
      </c>
    </row>
    <row r="111" spans="2:42" x14ac:dyDescent="0.25">
      <c r="B111" s="89">
        <v>41</v>
      </c>
      <c r="C111" s="33" t="s">
        <v>37</v>
      </c>
      <c r="D111" s="233">
        <v>263</v>
      </c>
      <c r="E111" s="233">
        <v>5</v>
      </c>
      <c r="F111" s="98">
        <v>9.9206349206349201E-3</v>
      </c>
      <c r="G111" s="233">
        <v>19</v>
      </c>
      <c r="H111" s="98">
        <v>2.78184480234261E-2</v>
      </c>
      <c r="I111" s="233">
        <v>121</v>
      </c>
      <c r="J111" s="98">
        <v>4.5233644859813099E-2</v>
      </c>
      <c r="K111" s="233">
        <v>41</v>
      </c>
      <c r="L111" s="98">
        <v>5.1122194513715698E-2</v>
      </c>
      <c r="M111" s="233">
        <v>13</v>
      </c>
      <c r="N111" s="98">
        <v>4.2763157894736802E-2</v>
      </c>
      <c r="O111" s="233">
        <v>64</v>
      </c>
      <c r="P111" s="98">
        <v>5.9369202226345098E-2</v>
      </c>
      <c r="Q111" s="233">
        <v>224</v>
      </c>
      <c r="R111" s="233">
        <v>5</v>
      </c>
      <c r="S111" s="98">
        <v>1.07066381156317E-2</v>
      </c>
      <c r="T111" s="233">
        <v>17</v>
      </c>
      <c r="U111" s="98">
        <v>2.6604068857590001E-2</v>
      </c>
      <c r="V111" s="233">
        <v>105</v>
      </c>
      <c r="W111" s="98">
        <v>4.3281121187139303E-2</v>
      </c>
      <c r="X111" s="233">
        <v>38</v>
      </c>
      <c r="Y111" s="98">
        <v>5.3824362606232301E-2</v>
      </c>
      <c r="Z111" s="233">
        <v>10</v>
      </c>
      <c r="AA111" s="98">
        <v>3.5971223021582698E-2</v>
      </c>
      <c r="AB111" s="233">
        <v>49</v>
      </c>
      <c r="AC111" s="98">
        <v>5.22388059701493E-2</v>
      </c>
      <c r="AD111" s="233">
        <v>17</v>
      </c>
      <c r="AE111" s="233">
        <v>0</v>
      </c>
      <c r="AF111" s="98">
        <v>0</v>
      </c>
      <c r="AG111" s="233">
        <v>0</v>
      </c>
      <c r="AH111" s="98">
        <v>0</v>
      </c>
      <c r="AI111" s="233">
        <v>9</v>
      </c>
      <c r="AJ111" s="98">
        <v>0.12</v>
      </c>
      <c r="AK111" s="233">
        <v>2</v>
      </c>
      <c r="AL111" s="98">
        <v>6.25E-2</v>
      </c>
      <c r="AM111" s="233">
        <v>2</v>
      </c>
      <c r="AN111" s="98">
        <v>0.66666666666666696</v>
      </c>
      <c r="AO111" s="233">
        <v>4</v>
      </c>
      <c r="AP111" s="98">
        <v>7.0175438596491196E-2</v>
      </c>
    </row>
    <row r="112" spans="2:42" x14ac:dyDescent="0.25">
      <c r="B112" s="89">
        <v>44</v>
      </c>
      <c r="C112" s="33" t="s">
        <v>38</v>
      </c>
      <c r="D112" s="233">
        <v>48</v>
      </c>
      <c r="E112" s="233">
        <v>1</v>
      </c>
      <c r="F112" s="98">
        <v>1.9841269841269801E-3</v>
      </c>
      <c r="G112" s="233">
        <v>1</v>
      </c>
      <c r="H112" s="98">
        <v>1.4641288433382099E-3</v>
      </c>
      <c r="I112" s="233">
        <v>26</v>
      </c>
      <c r="J112" s="98">
        <v>9.7196261682242994E-3</v>
      </c>
      <c r="K112" s="233">
        <v>9</v>
      </c>
      <c r="L112" s="98">
        <v>1.12219451371571E-2</v>
      </c>
      <c r="M112" s="233">
        <v>1</v>
      </c>
      <c r="N112" s="98">
        <v>3.28947368421053E-3</v>
      </c>
      <c r="O112" s="233">
        <v>10</v>
      </c>
      <c r="P112" s="98">
        <v>9.2764378478664197E-3</v>
      </c>
      <c r="Q112" s="233">
        <v>45</v>
      </c>
      <c r="R112" s="233">
        <v>1</v>
      </c>
      <c r="S112" s="98">
        <v>2.1413276231263402E-3</v>
      </c>
      <c r="T112" s="233">
        <v>0</v>
      </c>
      <c r="U112" s="98">
        <v>0</v>
      </c>
      <c r="V112" s="233">
        <v>25</v>
      </c>
      <c r="W112" s="98">
        <v>1.03050288540808E-2</v>
      </c>
      <c r="X112" s="233">
        <v>8</v>
      </c>
      <c r="Y112" s="98">
        <v>1.1331444759206799E-2</v>
      </c>
      <c r="Z112" s="233">
        <v>1</v>
      </c>
      <c r="AA112" s="98">
        <v>3.5971223021582701E-3</v>
      </c>
      <c r="AB112" s="233">
        <v>10</v>
      </c>
      <c r="AC112" s="98">
        <v>1.06609808102345E-2</v>
      </c>
      <c r="AD112" s="233">
        <v>1</v>
      </c>
      <c r="AE112" s="233">
        <v>0</v>
      </c>
      <c r="AF112" s="98">
        <v>0</v>
      </c>
      <c r="AG112" s="233">
        <v>0</v>
      </c>
      <c r="AH112" s="98">
        <v>0</v>
      </c>
      <c r="AI112" s="233">
        <v>0</v>
      </c>
      <c r="AJ112" s="98">
        <v>0</v>
      </c>
      <c r="AK112" s="233">
        <v>1</v>
      </c>
      <c r="AL112" s="98">
        <v>3.125E-2</v>
      </c>
      <c r="AM112" s="233">
        <v>0</v>
      </c>
      <c r="AN112" s="98">
        <v>0</v>
      </c>
      <c r="AO112" s="233">
        <v>0</v>
      </c>
      <c r="AP112" s="98">
        <v>0</v>
      </c>
    </row>
    <row r="113" spans="2:42" x14ac:dyDescent="0.25">
      <c r="B113" s="89">
        <v>47</v>
      </c>
      <c r="C113" s="33" t="s">
        <v>39</v>
      </c>
      <c r="D113" s="233">
        <v>128</v>
      </c>
      <c r="E113" s="233">
        <v>14</v>
      </c>
      <c r="F113" s="98">
        <v>2.7777777777777801E-2</v>
      </c>
      <c r="G113" s="233">
        <v>14</v>
      </c>
      <c r="H113" s="98">
        <v>2.0497803806735E-2</v>
      </c>
      <c r="I113" s="233">
        <v>46</v>
      </c>
      <c r="J113" s="98">
        <v>1.7196261682242999E-2</v>
      </c>
      <c r="K113" s="233">
        <v>36</v>
      </c>
      <c r="L113" s="98">
        <v>4.4887780548628402E-2</v>
      </c>
      <c r="M113" s="233">
        <v>1</v>
      </c>
      <c r="N113" s="98">
        <v>3.28947368421053E-3</v>
      </c>
      <c r="O113" s="233">
        <v>17</v>
      </c>
      <c r="P113" s="98">
        <v>1.57699443413729E-2</v>
      </c>
      <c r="Q113" s="233">
        <v>125</v>
      </c>
      <c r="R113" s="233">
        <v>13</v>
      </c>
      <c r="S113" s="98">
        <v>2.78372591006424E-2</v>
      </c>
      <c r="T113" s="233">
        <v>13</v>
      </c>
      <c r="U113" s="98">
        <v>2.03442879499218E-2</v>
      </c>
      <c r="V113" s="233">
        <v>46</v>
      </c>
      <c r="W113" s="98">
        <v>1.8961253091508701E-2</v>
      </c>
      <c r="X113" s="233">
        <v>35</v>
      </c>
      <c r="Y113" s="98">
        <v>4.9575070821529697E-2</v>
      </c>
      <c r="Z113" s="233">
        <v>1</v>
      </c>
      <c r="AA113" s="98">
        <v>3.5971223021582701E-3</v>
      </c>
      <c r="AB113" s="233">
        <v>17</v>
      </c>
      <c r="AC113" s="98">
        <v>1.8123667377398699E-2</v>
      </c>
      <c r="AD113" s="233">
        <v>1</v>
      </c>
      <c r="AE113" s="233">
        <v>0</v>
      </c>
      <c r="AF113" s="98">
        <v>0</v>
      </c>
      <c r="AG113" s="233">
        <v>1</v>
      </c>
      <c r="AH113" s="98">
        <v>0.16666666666666699</v>
      </c>
      <c r="AI113" s="233">
        <v>0</v>
      </c>
      <c r="AJ113" s="98">
        <v>0</v>
      </c>
      <c r="AK113" s="233">
        <v>0</v>
      </c>
      <c r="AL113" s="98">
        <v>0</v>
      </c>
      <c r="AM113" s="233">
        <v>0</v>
      </c>
      <c r="AN113" s="98">
        <v>0</v>
      </c>
      <c r="AO113" s="233">
        <v>0</v>
      </c>
      <c r="AP113" s="98">
        <v>0</v>
      </c>
    </row>
    <row r="114" spans="2:42" x14ac:dyDescent="0.25">
      <c r="B114" s="89">
        <v>50</v>
      </c>
      <c r="C114" s="33" t="s">
        <v>40</v>
      </c>
      <c r="D114" s="233">
        <v>598</v>
      </c>
      <c r="E114" s="233">
        <v>52</v>
      </c>
      <c r="F114" s="98">
        <v>0.103174603174603</v>
      </c>
      <c r="G114" s="233">
        <v>43</v>
      </c>
      <c r="H114" s="98">
        <v>6.2957540263543194E-2</v>
      </c>
      <c r="I114" s="233">
        <v>327</v>
      </c>
      <c r="J114" s="98">
        <v>0.122242990654206</v>
      </c>
      <c r="K114" s="233">
        <v>45</v>
      </c>
      <c r="L114" s="98">
        <v>5.6109725685785497E-2</v>
      </c>
      <c r="M114" s="233">
        <v>19</v>
      </c>
      <c r="N114" s="98">
        <v>6.25E-2</v>
      </c>
      <c r="O114" s="233">
        <v>112</v>
      </c>
      <c r="P114" s="98">
        <v>0.103896103896104</v>
      </c>
      <c r="Q114" s="233">
        <v>542</v>
      </c>
      <c r="R114" s="233">
        <v>43</v>
      </c>
      <c r="S114" s="98">
        <v>9.2077087794432494E-2</v>
      </c>
      <c r="T114" s="233">
        <v>39</v>
      </c>
      <c r="U114" s="98">
        <v>6.1032863849765299E-2</v>
      </c>
      <c r="V114" s="233">
        <v>299</v>
      </c>
      <c r="W114" s="98">
        <v>0.123248145094806</v>
      </c>
      <c r="X114" s="233">
        <v>41</v>
      </c>
      <c r="Y114" s="98">
        <v>5.8073654390934801E-2</v>
      </c>
      <c r="Z114" s="233">
        <v>18</v>
      </c>
      <c r="AA114" s="98">
        <v>6.4748201438848907E-2</v>
      </c>
      <c r="AB114" s="233">
        <v>102</v>
      </c>
      <c r="AC114" s="98">
        <v>0.108742004264392</v>
      </c>
      <c r="AD114" s="233">
        <v>13</v>
      </c>
      <c r="AE114" s="233">
        <v>0</v>
      </c>
      <c r="AF114" s="98">
        <v>0</v>
      </c>
      <c r="AG114" s="233">
        <v>0</v>
      </c>
      <c r="AH114" s="98">
        <v>0</v>
      </c>
      <c r="AI114" s="233">
        <v>6</v>
      </c>
      <c r="AJ114" s="98">
        <v>0.08</v>
      </c>
      <c r="AK114" s="233">
        <v>2</v>
      </c>
      <c r="AL114" s="98">
        <v>6.25E-2</v>
      </c>
      <c r="AM114" s="233">
        <v>0</v>
      </c>
      <c r="AN114" s="98">
        <v>0</v>
      </c>
      <c r="AO114" s="233">
        <v>5</v>
      </c>
      <c r="AP114" s="98">
        <v>8.7719298245614002E-2</v>
      </c>
    </row>
    <row r="115" spans="2:42" x14ac:dyDescent="0.25">
      <c r="B115" s="89">
        <v>52</v>
      </c>
      <c r="C115" s="33" t="s">
        <v>41</v>
      </c>
      <c r="D115" s="233">
        <v>102</v>
      </c>
      <c r="E115" s="233">
        <v>8</v>
      </c>
      <c r="F115" s="98">
        <v>1.58730158730159E-2</v>
      </c>
      <c r="G115" s="233">
        <v>6</v>
      </c>
      <c r="H115" s="98">
        <v>8.7847730600292794E-3</v>
      </c>
      <c r="I115" s="233">
        <v>54</v>
      </c>
      <c r="J115" s="98">
        <v>2.0186915887850501E-2</v>
      </c>
      <c r="K115" s="233">
        <v>12</v>
      </c>
      <c r="L115" s="98">
        <v>1.49625935162095E-2</v>
      </c>
      <c r="M115" s="233">
        <v>8</v>
      </c>
      <c r="N115" s="98">
        <v>2.6315789473684199E-2</v>
      </c>
      <c r="O115" s="233">
        <v>14</v>
      </c>
      <c r="P115" s="98">
        <v>1.2987012987013E-2</v>
      </c>
      <c r="Q115" s="233">
        <v>94</v>
      </c>
      <c r="R115" s="233">
        <v>7</v>
      </c>
      <c r="S115" s="98">
        <v>1.49892933618844E-2</v>
      </c>
      <c r="T115" s="233">
        <v>5</v>
      </c>
      <c r="U115" s="98">
        <v>7.8247261345852897E-3</v>
      </c>
      <c r="V115" s="233">
        <v>50</v>
      </c>
      <c r="W115" s="98">
        <v>2.06100577081616E-2</v>
      </c>
      <c r="X115" s="233">
        <v>12</v>
      </c>
      <c r="Y115" s="98">
        <v>1.69971671388102E-2</v>
      </c>
      <c r="Z115" s="233">
        <v>7</v>
      </c>
      <c r="AA115" s="98">
        <v>2.5179856115107899E-2</v>
      </c>
      <c r="AB115" s="233">
        <v>13</v>
      </c>
      <c r="AC115" s="98">
        <v>1.3859275053304899E-2</v>
      </c>
      <c r="AD115" s="233">
        <v>3</v>
      </c>
      <c r="AE115" s="233">
        <v>0</v>
      </c>
      <c r="AF115" s="98">
        <v>0</v>
      </c>
      <c r="AG115" s="233">
        <v>0</v>
      </c>
      <c r="AH115" s="98">
        <v>0</v>
      </c>
      <c r="AI115" s="233">
        <v>3</v>
      </c>
      <c r="AJ115" s="98">
        <v>0.04</v>
      </c>
      <c r="AK115" s="233">
        <v>0</v>
      </c>
      <c r="AL115" s="98">
        <v>0</v>
      </c>
      <c r="AM115" s="233">
        <v>0</v>
      </c>
      <c r="AN115" s="98">
        <v>0</v>
      </c>
      <c r="AO115" s="233">
        <v>0</v>
      </c>
      <c r="AP115" s="98">
        <v>0</v>
      </c>
    </row>
    <row r="116" spans="2:42" x14ac:dyDescent="0.25">
      <c r="B116" s="89">
        <v>54</v>
      </c>
      <c r="C116" s="33" t="s">
        <v>42</v>
      </c>
      <c r="D116" s="233">
        <v>114</v>
      </c>
      <c r="E116" s="233">
        <v>5</v>
      </c>
      <c r="F116" s="98">
        <v>9.9206349206349201E-3</v>
      </c>
      <c r="G116" s="233">
        <v>4</v>
      </c>
      <c r="H116" s="98">
        <v>5.8565153733528604E-3</v>
      </c>
      <c r="I116" s="233">
        <v>48</v>
      </c>
      <c r="J116" s="98">
        <v>1.7943925233644901E-2</v>
      </c>
      <c r="K116" s="233">
        <v>8</v>
      </c>
      <c r="L116" s="98">
        <v>9.9750623441396506E-3</v>
      </c>
      <c r="M116" s="233">
        <v>7</v>
      </c>
      <c r="N116" s="98">
        <v>2.30263157894737E-2</v>
      </c>
      <c r="O116" s="233">
        <v>42</v>
      </c>
      <c r="P116" s="98">
        <v>3.8961038961039002E-2</v>
      </c>
      <c r="Q116" s="233">
        <v>104</v>
      </c>
      <c r="R116" s="233">
        <v>5</v>
      </c>
      <c r="S116" s="98">
        <v>1.07066381156317E-2</v>
      </c>
      <c r="T116" s="233">
        <v>4</v>
      </c>
      <c r="U116" s="98">
        <v>6.25978090766823E-3</v>
      </c>
      <c r="V116" s="233">
        <v>42</v>
      </c>
      <c r="W116" s="98">
        <v>1.7312448474855701E-2</v>
      </c>
      <c r="X116" s="233">
        <v>7</v>
      </c>
      <c r="Y116" s="98">
        <v>9.9150141643059506E-3</v>
      </c>
      <c r="Z116" s="233">
        <v>6</v>
      </c>
      <c r="AA116" s="98">
        <v>2.15827338129496E-2</v>
      </c>
      <c r="AB116" s="233">
        <v>40</v>
      </c>
      <c r="AC116" s="98">
        <v>4.26439232409382E-2</v>
      </c>
      <c r="AD116" s="233">
        <v>8</v>
      </c>
      <c r="AE116" s="233">
        <v>0</v>
      </c>
      <c r="AF116" s="98">
        <v>0</v>
      </c>
      <c r="AG116" s="233">
        <v>0</v>
      </c>
      <c r="AH116" s="98">
        <v>0</v>
      </c>
      <c r="AI116" s="233">
        <v>6</v>
      </c>
      <c r="AJ116" s="98">
        <v>0.08</v>
      </c>
      <c r="AK116" s="233">
        <v>1</v>
      </c>
      <c r="AL116" s="98">
        <v>3.125E-2</v>
      </c>
      <c r="AM116" s="233">
        <v>0</v>
      </c>
      <c r="AN116" s="98">
        <v>0</v>
      </c>
      <c r="AO116" s="233">
        <v>1</v>
      </c>
      <c r="AP116" s="98">
        <v>1.7543859649122799E-2</v>
      </c>
    </row>
    <row r="117" spans="2:42" x14ac:dyDescent="0.25">
      <c r="B117" s="89">
        <v>86</v>
      </c>
      <c r="C117" s="33" t="s">
        <v>43</v>
      </c>
      <c r="D117" s="233">
        <v>109</v>
      </c>
      <c r="E117" s="233">
        <v>6</v>
      </c>
      <c r="F117" s="98">
        <v>1.1904761904761901E-2</v>
      </c>
      <c r="G117" s="233">
        <v>4</v>
      </c>
      <c r="H117" s="98">
        <v>5.8565153733528604E-3</v>
      </c>
      <c r="I117" s="233">
        <v>64</v>
      </c>
      <c r="J117" s="98">
        <v>2.3925233644859802E-2</v>
      </c>
      <c r="K117" s="233">
        <v>14</v>
      </c>
      <c r="L117" s="98">
        <v>1.7456359102244402E-2</v>
      </c>
      <c r="M117" s="233">
        <v>5</v>
      </c>
      <c r="N117" s="98">
        <v>1.6447368421052599E-2</v>
      </c>
      <c r="O117" s="233">
        <v>16</v>
      </c>
      <c r="P117" s="98">
        <v>1.4842300556586301E-2</v>
      </c>
      <c r="Q117" s="233">
        <v>101</v>
      </c>
      <c r="R117" s="233">
        <v>6</v>
      </c>
      <c r="S117" s="98">
        <v>1.2847965738758E-2</v>
      </c>
      <c r="T117" s="233">
        <v>4</v>
      </c>
      <c r="U117" s="98">
        <v>6.25978090766823E-3</v>
      </c>
      <c r="V117" s="233">
        <v>60</v>
      </c>
      <c r="W117" s="98">
        <v>2.47320692497939E-2</v>
      </c>
      <c r="X117" s="233">
        <v>13</v>
      </c>
      <c r="Y117" s="98">
        <v>1.8413597733710999E-2</v>
      </c>
      <c r="Z117" s="233">
        <v>5</v>
      </c>
      <c r="AA117" s="98">
        <v>1.7985611510791401E-2</v>
      </c>
      <c r="AB117" s="233">
        <v>13</v>
      </c>
      <c r="AC117" s="98">
        <v>1.3859275053304899E-2</v>
      </c>
      <c r="AD117" s="233">
        <v>1</v>
      </c>
      <c r="AE117" s="233">
        <v>0</v>
      </c>
      <c r="AF117" s="98">
        <v>0</v>
      </c>
      <c r="AG117" s="233">
        <v>0</v>
      </c>
      <c r="AH117" s="98">
        <v>0</v>
      </c>
      <c r="AI117" s="233">
        <v>1</v>
      </c>
      <c r="AJ117" s="98">
        <v>1.3333333333333299E-2</v>
      </c>
      <c r="AK117" s="233">
        <v>0</v>
      </c>
      <c r="AL117" s="98">
        <v>0</v>
      </c>
      <c r="AM117" s="233">
        <v>0</v>
      </c>
      <c r="AN117" s="98">
        <v>0</v>
      </c>
      <c r="AO117" s="233">
        <v>0</v>
      </c>
      <c r="AP117" s="98">
        <v>0</v>
      </c>
    </row>
    <row r="118" spans="2:42" x14ac:dyDescent="0.25">
      <c r="B118" s="89">
        <v>63</v>
      </c>
      <c r="C118" s="33" t="s">
        <v>44</v>
      </c>
      <c r="D118" s="233">
        <v>75</v>
      </c>
      <c r="E118" s="233">
        <v>9</v>
      </c>
      <c r="F118" s="98">
        <v>1.7857142857142901E-2</v>
      </c>
      <c r="G118" s="233">
        <v>5</v>
      </c>
      <c r="H118" s="98">
        <v>7.3206442166910699E-3</v>
      </c>
      <c r="I118" s="233">
        <v>34</v>
      </c>
      <c r="J118" s="98">
        <v>1.27102803738318E-2</v>
      </c>
      <c r="K118" s="233">
        <v>7</v>
      </c>
      <c r="L118" s="98">
        <v>8.7281795511221904E-3</v>
      </c>
      <c r="M118" s="233">
        <v>1</v>
      </c>
      <c r="N118" s="98">
        <v>3.28947368421053E-3</v>
      </c>
      <c r="O118" s="233">
        <v>19</v>
      </c>
      <c r="P118" s="98">
        <v>1.7625231910946199E-2</v>
      </c>
      <c r="Q118" s="233">
        <v>70</v>
      </c>
      <c r="R118" s="233">
        <v>9</v>
      </c>
      <c r="S118" s="98">
        <v>1.9271948608137E-2</v>
      </c>
      <c r="T118" s="233">
        <v>4</v>
      </c>
      <c r="U118" s="98">
        <v>6.25978090766823E-3</v>
      </c>
      <c r="V118" s="233">
        <v>33</v>
      </c>
      <c r="W118" s="98">
        <v>1.36026380873866E-2</v>
      </c>
      <c r="X118" s="233">
        <v>6</v>
      </c>
      <c r="Y118" s="98">
        <v>8.4985835694051E-3</v>
      </c>
      <c r="Z118" s="233">
        <v>1</v>
      </c>
      <c r="AA118" s="98">
        <v>3.5971223021582701E-3</v>
      </c>
      <c r="AB118" s="233">
        <v>17</v>
      </c>
      <c r="AC118" s="98">
        <v>1.8123667377398699E-2</v>
      </c>
      <c r="AD118" s="233">
        <v>2</v>
      </c>
      <c r="AE118" s="233">
        <v>0</v>
      </c>
      <c r="AF118" s="98">
        <v>0</v>
      </c>
      <c r="AG118" s="233">
        <v>0</v>
      </c>
      <c r="AH118" s="98">
        <v>0</v>
      </c>
      <c r="AI118" s="233">
        <v>0</v>
      </c>
      <c r="AJ118" s="98">
        <v>0</v>
      </c>
      <c r="AK118" s="233">
        <v>0</v>
      </c>
      <c r="AL118" s="98">
        <v>0</v>
      </c>
      <c r="AM118" s="233">
        <v>0</v>
      </c>
      <c r="AN118" s="98">
        <v>0</v>
      </c>
      <c r="AO118" s="233">
        <v>2</v>
      </c>
      <c r="AP118" s="98">
        <v>3.5087719298245598E-2</v>
      </c>
    </row>
    <row r="119" spans="2:42" x14ac:dyDescent="0.25">
      <c r="B119" s="89">
        <v>66</v>
      </c>
      <c r="C119" s="33" t="s">
        <v>45</v>
      </c>
      <c r="D119" s="233">
        <v>130</v>
      </c>
      <c r="E119" s="233">
        <v>21</v>
      </c>
      <c r="F119" s="98">
        <v>4.1666666666666699E-2</v>
      </c>
      <c r="G119" s="233">
        <v>6</v>
      </c>
      <c r="H119" s="98">
        <v>8.7847730600292794E-3</v>
      </c>
      <c r="I119" s="233">
        <v>42</v>
      </c>
      <c r="J119" s="98">
        <v>1.5700934579439298E-2</v>
      </c>
      <c r="K119" s="233">
        <v>15</v>
      </c>
      <c r="L119" s="98">
        <v>1.8703241895261801E-2</v>
      </c>
      <c r="M119" s="233">
        <v>8</v>
      </c>
      <c r="N119" s="98">
        <v>2.6315789473684199E-2</v>
      </c>
      <c r="O119" s="233">
        <v>38</v>
      </c>
      <c r="P119" s="98">
        <v>3.5250463821892397E-2</v>
      </c>
      <c r="Q119" s="233">
        <v>112</v>
      </c>
      <c r="R119" s="233">
        <v>21</v>
      </c>
      <c r="S119" s="98">
        <v>4.4967880085653097E-2</v>
      </c>
      <c r="T119" s="233">
        <v>5</v>
      </c>
      <c r="U119" s="98">
        <v>7.8247261345852897E-3</v>
      </c>
      <c r="V119" s="233">
        <v>38</v>
      </c>
      <c r="W119" s="98">
        <v>1.5663643858202798E-2</v>
      </c>
      <c r="X119" s="233">
        <v>14</v>
      </c>
      <c r="Y119" s="98">
        <v>1.9830028328611901E-2</v>
      </c>
      <c r="Z119" s="233">
        <v>8</v>
      </c>
      <c r="AA119" s="98">
        <v>2.8776978417266199E-2</v>
      </c>
      <c r="AB119" s="233">
        <v>26</v>
      </c>
      <c r="AC119" s="98">
        <v>2.7718550106609799E-2</v>
      </c>
      <c r="AD119" s="233">
        <v>9</v>
      </c>
      <c r="AE119" s="233">
        <v>0</v>
      </c>
      <c r="AF119" s="98">
        <v>0</v>
      </c>
      <c r="AG119" s="233">
        <v>0</v>
      </c>
      <c r="AH119" s="98">
        <v>0</v>
      </c>
      <c r="AI119" s="233">
        <v>1</v>
      </c>
      <c r="AJ119" s="98">
        <v>1.3333333333333299E-2</v>
      </c>
      <c r="AK119" s="233">
        <v>1</v>
      </c>
      <c r="AL119" s="98">
        <v>3.125E-2</v>
      </c>
      <c r="AM119" s="233">
        <v>0</v>
      </c>
      <c r="AN119" s="98">
        <v>0</v>
      </c>
      <c r="AO119" s="233">
        <v>7</v>
      </c>
      <c r="AP119" s="98">
        <v>0.12280701754386</v>
      </c>
    </row>
    <row r="120" spans="2:42" x14ac:dyDescent="0.25">
      <c r="B120" s="89">
        <v>68</v>
      </c>
      <c r="C120" s="33" t="s">
        <v>46</v>
      </c>
      <c r="D120" s="233">
        <v>254</v>
      </c>
      <c r="E120" s="233">
        <v>13</v>
      </c>
      <c r="F120" s="98">
        <v>2.5793650793650799E-2</v>
      </c>
      <c r="G120" s="233">
        <v>72</v>
      </c>
      <c r="H120" s="98">
        <v>0.10541727672035101</v>
      </c>
      <c r="I120" s="233">
        <v>102</v>
      </c>
      <c r="J120" s="98">
        <v>3.8130841121495299E-2</v>
      </c>
      <c r="K120" s="233">
        <v>4</v>
      </c>
      <c r="L120" s="98">
        <v>4.9875311720698296E-3</v>
      </c>
      <c r="M120" s="233">
        <v>23</v>
      </c>
      <c r="N120" s="98">
        <v>7.5657894736842105E-2</v>
      </c>
      <c r="O120" s="233">
        <v>40</v>
      </c>
      <c r="P120" s="98">
        <v>3.7105751391465699E-2</v>
      </c>
      <c r="Q120" s="233">
        <v>247</v>
      </c>
      <c r="R120" s="233">
        <v>13</v>
      </c>
      <c r="S120" s="98">
        <v>2.78372591006424E-2</v>
      </c>
      <c r="T120" s="233">
        <v>72</v>
      </c>
      <c r="U120" s="98">
        <v>0.11267605633802801</v>
      </c>
      <c r="V120" s="233">
        <v>97</v>
      </c>
      <c r="W120" s="98">
        <v>3.9983511953833498E-2</v>
      </c>
      <c r="X120" s="233">
        <v>4</v>
      </c>
      <c r="Y120" s="98">
        <v>5.6657223796033997E-3</v>
      </c>
      <c r="Z120" s="233">
        <v>21</v>
      </c>
      <c r="AA120" s="98">
        <v>7.5539568345323702E-2</v>
      </c>
      <c r="AB120" s="233">
        <v>40</v>
      </c>
      <c r="AC120" s="98">
        <v>4.26439232409382E-2</v>
      </c>
      <c r="AD120" s="233">
        <v>3</v>
      </c>
      <c r="AE120" s="233">
        <v>0</v>
      </c>
      <c r="AF120" s="98">
        <v>0</v>
      </c>
      <c r="AG120" s="233">
        <v>0</v>
      </c>
      <c r="AH120" s="98">
        <v>0</v>
      </c>
      <c r="AI120" s="233">
        <v>3</v>
      </c>
      <c r="AJ120" s="98">
        <v>0.04</v>
      </c>
      <c r="AK120" s="233">
        <v>0</v>
      </c>
      <c r="AL120" s="98">
        <v>0</v>
      </c>
      <c r="AM120" s="233">
        <v>0</v>
      </c>
      <c r="AN120" s="98">
        <v>0</v>
      </c>
      <c r="AO120" s="233">
        <v>0</v>
      </c>
      <c r="AP120" s="98">
        <v>0</v>
      </c>
    </row>
    <row r="121" spans="2:42" x14ac:dyDescent="0.25">
      <c r="B121" s="89">
        <v>70</v>
      </c>
      <c r="C121" s="33" t="s">
        <v>47</v>
      </c>
      <c r="D121" s="233">
        <v>73</v>
      </c>
      <c r="E121" s="233">
        <v>6</v>
      </c>
      <c r="F121" s="98">
        <v>1.1904761904761901E-2</v>
      </c>
      <c r="G121" s="233">
        <v>5</v>
      </c>
      <c r="H121" s="98">
        <v>7.3206442166910699E-3</v>
      </c>
      <c r="I121" s="233">
        <v>29</v>
      </c>
      <c r="J121" s="98">
        <v>1.0841121495327099E-2</v>
      </c>
      <c r="K121" s="233">
        <v>14</v>
      </c>
      <c r="L121" s="98">
        <v>1.7456359102244402E-2</v>
      </c>
      <c r="M121" s="233">
        <v>5</v>
      </c>
      <c r="N121" s="98">
        <v>1.6447368421052599E-2</v>
      </c>
      <c r="O121" s="233">
        <v>14</v>
      </c>
      <c r="P121" s="98">
        <v>1.2987012987013E-2</v>
      </c>
      <c r="Q121" s="233">
        <v>69</v>
      </c>
      <c r="R121" s="233">
        <v>5</v>
      </c>
      <c r="S121" s="98">
        <v>1.07066381156317E-2</v>
      </c>
      <c r="T121" s="233">
        <v>5</v>
      </c>
      <c r="U121" s="98">
        <v>7.8247261345852897E-3</v>
      </c>
      <c r="V121" s="233">
        <v>26</v>
      </c>
      <c r="W121" s="98">
        <v>1.0717230008244E-2</v>
      </c>
      <c r="X121" s="233">
        <v>14</v>
      </c>
      <c r="Y121" s="98">
        <v>1.9830028328611901E-2</v>
      </c>
      <c r="Z121" s="233">
        <v>5</v>
      </c>
      <c r="AA121" s="98">
        <v>1.7985611510791401E-2</v>
      </c>
      <c r="AB121" s="233">
        <v>14</v>
      </c>
      <c r="AC121" s="98">
        <v>1.49253731343284E-2</v>
      </c>
      <c r="AD121" s="233">
        <v>2</v>
      </c>
      <c r="AE121" s="233">
        <v>0</v>
      </c>
      <c r="AF121" s="98">
        <v>0</v>
      </c>
      <c r="AG121" s="233">
        <v>0</v>
      </c>
      <c r="AH121" s="98">
        <v>0</v>
      </c>
      <c r="AI121" s="233">
        <v>2</v>
      </c>
      <c r="AJ121" s="98">
        <v>2.66666666666667E-2</v>
      </c>
      <c r="AK121" s="233">
        <v>0</v>
      </c>
      <c r="AL121" s="98">
        <v>0</v>
      </c>
      <c r="AM121" s="233">
        <v>0</v>
      </c>
      <c r="AN121" s="98">
        <v>0</v>
      </c>
      <c r="AO121" s="233">
        <v>0</v>
      </c>
      <c r="AP121" s="98">
        <v>0</v>
      </c>
    </row>
    <row r="122" spans="2:42" x14ac:dyDescent="0.25">
      <c r="B122" s="89">
        <v>73</v>
      </c>
      <c r="C122" s="33" t="s">
        <v>48</v>
      </c>
      <c r="D122" s="233">
        <v>179</v>
      </c>
      <c r="E122" s="233">
        <v>4</v>
      </c>
      <c r="F122" s="98">
        <v>7.9365079365079395E-3</v>
      </c>
      <c r="G122" s="233">
        <v>23</v>
      </c>
      <c r="H122" s="98">
        <v>3.3674963396778897E-2</v>
      </c>
      <c r="I122" s="233">
        <v>95</v>
      </c>
      <c r="J122" s="98">
        <v>3.5514018691588801E-2</v>
      </c>
      <c r="K122" s="233">
        <v>22</v>
      </c>
      <c r="L122" s="98">
        <v>2.7431421446384E-2</v>
      </c>
      <c r="M122" s="233">
        <v>6</v>
      </c>
      <c r="N122" s="98">
        <v>1.9736842105263198E-2</v>
      </c>
      <c r="O122" s="233">
        <v>29</v>
      </c>
      <c r="P122" s="98">
        <v>2.6901669758812599E-2</v>
      </c>
      <c r="Q122" s="233">
        <v>153</v>
      </c>
      <c r="R122" s="233">
        <v>4</v>
      </c>
      <c r="S122" s="98">
        <v>8.5653104925053503E-3</v>
      </c>
      <c r="T122" s="233">
        <v>22</v>
      </c>
      <c r="U122" s="98">
        <v>3.4428794992175299E-2</v>
      </c>
      <c r="V122" s="233">
        <v>79</v>
      </c>
      <c r="W122" s="98">
        <v>3.2563891178895299E-2</v>
      </c>
      <c r="X122" s="233">
        <v>14</v>
      </c>
      <c r="Y122" s="98">
        <v>1.9830028328611901E-2</v>
      </c>
      <c r="Z122" s="233">
        <v>5</v>
      </c>
      <c r="AA122" s="98">
        <v>1.7985611510791401E-2</v>
      </c>
      <c r="AB122" s="233">
        <v>29</v>
      </c>
      <c r="AC122" s="98">
        <v>3.09168443496802E-2</v>
      </c>
      <c r="AD122" s="233">
        <v>6</v>
      </c>
      <c r="AE122" s="233">
        <v>0</v>
      </c>
      <c r="AF122" s="98">
        <v>0</v>
      </c>
      <c r="AG122" s="233">
        <v>0</v>
      </c>
      <c r="AH122" s="98">
        <v>0</v>
      </c>
      <c r="AI122" s="233">
        <v>4</v>
      </c>
      <c r="AJ122" s="98">
        <v>5.3333333333333302E-2</v>
      </c>
      <c r="AK122" s="233">
        <v>2</v>
      </c>
      <c r="AL122" s="98">
        <v>6.25E-2</v>
      </c>
      <c r="AM122" s="233">
        <v>0</v>
      </c>
      <c r="AN122" s="98">
        <v>0</v>
      </c>
      <c r="AO122" s="233">
        <v>0</v>
      </c>
      <c r="AP122" s="98">
        <v>0</v>
      </c>
    </row>
    <row r="123" spans="2:42" x14ac:dyDescent="0.25">
      <c r="B123" s="89">
        <v>76</v>
      </c>
      <c r="C123" s="33" t="s">
        <v>49</v>
      </c>
      <c r="D123" s="233">
        <v>304</v>
      </c>
      <c r="E123" s="233">
        <v>25</v>
      </c>
      <c r="F123" s="98">
        <v>4.96031746031746E-2</v>
      </c>
      <c r="G123" s="233">
        <v>9</v>
      </c>
      <c r="H123" s="98">
        <v>1.31771595900439E-2</v>
      </c>
      <c r="I123" s="233">
        <v>143</v>
      </c>
      <c r="J123" s="98">
        <v>5.3457943925233599E-2</v>
      </c>
      <c r="K123" s="233">
        <v>39</v>
      </c>
      <c r="L123" s="98">
        <v>4.8628428927680802E-2</v>
      </c>
      <c r="M123" s="233">
        <v>13</v>
      </c>
      <c r="N123" s="98">
        <v>4.2763157894736802E-2</v>
      </c>
      <c r="O123" s="233">
        <v>75</v>
      </c>
      <c r="P123" s="98">
        <v>6.9573283858998206E-2</v>
      </c>
      <c r="Q123" s="233">
        <v>248</v>
      </c>
      <c r="R123" s="233">
        <v>23</v>
      </c>
      <c r="S123" s="98">
        <v>4.92505353319058E-2</v>
      </c>
      <c r="T123" s="233">
        <v>7</v>
      </c>
      <c r="U123" s="98">
        <v>1.09546165884194E-2</v>
      </c>
      <c r="V123" s="233">
        <v>124</v>
      </c>
      <c r="W123" s="98">
        <v>5.1112943116240699E-2</v>
      </c>
      <c r="X123" s="233">
        <v>32</v>
      </c>
      <c r="Y123" s="98">
        <v>4.5325779036827198E-2</v>
      </c>
      <c r="Z123" s="233">
        <v>10</v>
      </c>
      <c r="AA123" s="98">
        <v>3.5971223021582698E-2</v>
      </c>
      <c r="AB123" s="233">
        <v>52</v>
      </c>
      <c r="AC123" s="98">
        <v>5.5437100213219598E-2</v>
      </c>
      <c r="AD123" s="233">
        <v>16</v>
      </c>
      <c r="AE123" s="233">
        <v>2</v>
      </c>
      <c r="AF123" s="98">
        <v>0.2</v>
      </c>
      <c r="AG123" s="233">
        <v>1</v>
      </c>
      <c r="AH123" s="98">
        <v>0.16666666666666699</v>
      </c>
      <c r="AI123" s="233">
        <v>1</v>
      </c>
      <c r="AJ123" s="98">
        <v>1.3333333333333299E-2</v>
      </c>
      <c r="AK123" s="233">
        <v>0</v>
      </c>
      <c r="AL123" s="98">
        <v>0</v>
      </c>
      <c r="AM123" s="233">
        <v>0</v>
      </c>
      <c r="AN123" s="98">
        <v>0</v>
      </c>
      <c r="AO123" s="233">
        <v>12</v>
      </c>
      <c r="AP123" s="98">
        <v>0.21052631578947401</v>
      </c>
    </row>
    <row r="124" spans="2:42" x14ac:dyDescent="0.25">
      <c r="B124" s="89">
        <v>97</v>
      </c>
      <c r="C124" s="33" t="s">
        <v>50</v>
      </c>
      <c r="D124" s="233">
        <v>13</v>
      </c>
      <c r="E124" s="233">
        <v>0</v>
      </c>
      <c r="F124" s="98">
        <v>0</v>
      </c>
      <c r="G124" s="233">
        <v>1</v>
      </c>
      <c r="H124" s="98">
        <v>1.4641288433382099E-3</v>
      </c>
      <c r="I124" s="233">
        <v>10</v>
      </c>
      <c r="J124" s="98">
        <v>3.7383177570093499E-3</v>
      </c>
      <c r="K124" s="233">
        <v>2</v>
      </c>
      <c r="L124" s="98">
        <v>2.4937655860349101E-3</v>
      </c>
      <c r="M124" s="233">
        <v>0</v>
      </c>
      <c r="N124" s="98">
        <v>0</v>
      </c>
      <c r="O124" s="233">
        <v>0</v>
      </c>
      <c r="P124" s="98">
        <v>0</v>
      </c>
      <c r="Q124" s="233">
        <v>11</v>
      </c>
      <c r="R124" s="233">
        <v>0</v>
      </c>
      <c r="S124" s="98">
        <v>0</v>
      </c>
      <c r="T124" s="233">
        <v>1</v>
      </c>
      <c r="U124" s="98">
        <v>1.5649452269170601E-3</v>
      </c>
      <c r="V124" s="233">
        <v>8</v>
      </c>
      <c r="W124" s="98">
        <v>3.2976092333058499E-3</v>
      </c>
      <c r="X124" s="233">
        <v>2</v>
      </c>
      <c r="Y124" s="98">
        <v>2.8328611898016999E-3</v>
      </c>
      <c r="Z124" s="233">
        <v>0</v>
      </c>
      <c r="AA124" s="98">
        <v>0</v>
      </c>
      <c r="AB124" s="233">
        <v>0</v>
      </c>
      <c r="AC124" s="98">
        <v>0</v>
      </c>
      <c r="AD124" s="233">
        <v>1</v>
      </c>
      <c r="AE124" s="233">
        <v>0</v>
      </c>
      <c r="AF124" s="98">
        <v>0</v>
      </c>
      <c r="AG124" s="233">
        <v>0</v>
      </c>
      <c r="AH124" s="98">
        <v>0</v>
      </c>
      <c r="AI124" s="233">
        <v>1</v>
      </c>
      <c r="AJ124" s="98">
        <v>1.3333333333333299E-2</v>
      </c>
      <c r="AK124" s="233">
        <v>0</v>
      </c>
      <c r="AL124" s="98">
        <v>0</v>
      </c>
      <c r="AM124" s="233">
        <v>0</v>
      </c>
      <c r="AN124" s="98">
        <v>0</v>
      </c>
      <c r="AO124" s="233">
        <v>0</v>
      </c>
      <c r="AP124" s="98">
        <v>0</v>
      </c>
    </row>
    <row r="125" spans="2:42" x14ac:dyDescent="0.25">
      <c r="B125" s="89">
        <v>99</v>
      </c>
      <c r="C125" s="33" t="s">
        <v>51</v>
      </c>
      <c r="D125" s="233">
        <v>8</v>
      </c>
      <c r="E125" s="233">
        <v>0</v>
      </c>
      <c r="F125" s="98">
        <v>0</v>
      </c>
      <c r="G125" s="233">
        <v>2</v>
      </c>
      <c r="H125" s="98">
        <v>2.9282576866764302E-3</v>
      </c>
      <c r="I125" s="233">
        <v>5</v>
      </c>
      <c r="J125" s="98">
        <v>1.8691588785046699E-3</v>
      </c>
      <c r="K125" s="233">
        <v>0</v>
      </c>
      <c r="L125" s="98">
        <v>0</v>
      </c>
      <c r="M125" s="233">
        <v>0</v>
      </c>
      <c r="N125" s="98">
        <v>0</v>
      </c>
      <c r="O125" s="233">
        <v>1</v>
      </c>
      <c r="P125" s="98">
        <v>9.2764378478664205E-4</v>
      </c>
      <c r="Q125" s="233">
        <v>5</v>
      </c>
      <c r="R125" s="233">
        <v>0</v>
      </c>
      <c r="S125" s="98">
        <v>0</v>
      </c>
      <c r="T125" s="233">
        <v>1</v>
      </c>
      <c r="U125" s="98">
        <v>1.5649452269170601E-3</v>
      </c>
      <c r="V125" s="233">
        <v>4</v>
      </c>
      <c r="W125" s="98">
        <v>1.6488046166529299E-3</v>
      </c>
      <c r="X125" s="233">
        <v>0</v>
      </c>
      <c r="Y125" s="98">
        <v>0</v>
      </c>
      <c r="Z125" s="233">
        <v>0</v>
      </c>
      <c r="AA125" s="98">
        <v>0</v>
      </c>
      <c r="AB125" s="233">
        <v>0</v>
      </c>
      <c r="AC125" s="98">
        <v>0</v>
      </c>
      <c r="AD125" s="233">
        <v>0</v>
      </c>
      <c r="AE125" s="233">
        <v>0</v>
      </c>
      <c r="AF125" s="98">
        <v>0</v>
      </c>
      <c r="AG125" s="233">
        <v>0</v>
      </c>
      <c r="AH125" s="98">
        <v>0</v>
      </c>
      <c r="AI125" s="233">
        <v>0</v>
      </c>
      <c r="AJ125" s="98">
        <v>0</v>
      </c>
      <c r="AK125" s="233">
        <v>0</v>
      </c>
      <c r="AL125" s="98">
        <v>0</v>
      </c>
      <c r="AM125" s="233">
        <v>0</v>
      </c>
      <c r="AN125" s="98">
        <v>0</v>
      </c>
      <c r="AO125" s="233">
        <v>0</v>
      </c>
      <c r="AP125" s="98">
        <v>0</v>
      </c>
    </row>
    <row r="126" spans="2:42" x14ac:dyDescent="0.25">
      <c r="D126" s="233"/>
      <c r="E126" s="233"/>
      <c r="F126" s="98"/>
      <c r="G126" s="233"/>
      <c r="H126" s="98"/>
      <c r="I126" s="233"/>
      <c r="J126" s="98"/>
      <c r="K126" s="233"/>
      <c r="L126" s="98"/>
      <c r="M126" s="233"/>
      <c r="N126" s="98"/>
      <c r="O126" s="233"/>
      <c r="P126" s="98"/>
      <c r="Q126" s="233"/>
      <c r="R126" s="233"/>
      <c r="S126" s="98"/>
      <c r="T126" s="233"/>
      <c r="U126" s="98"/>
      <c r="V126" s="233"/>
      <c r="W126" s="98"/>
      <c r="X126" s="233"/>
      <c r="Y126" s="98"/>
      <c r="Z126" s="233"/>
      <c r="AA126" s="98"/>
      <c r="AB126" s="233"/>
      <c r="AC126" s="98"/>
      <c r="AD126" s="233"/>
      <c r="AE126" s="233"/>
      <c r="AF126" s="98"/>
      <c r="AG126" s="233"/>
      <c r="AH126" s="98"/>
      <c r="AI126" s="233"/>
      <c r="AJ126" s="98"/>
      <c r="AK126" s="233"/>
      <c r="AL126" s="98"/>
      <c r="AM126" s="233"/>
      <c r="AN126" s="98"/>
      <c r="AO126" s="233"/>
      <c r="AP126" s="98"/>
    </row>
    <row r="127" spans="2:42" x14ac:dyDescent="0.25">
      <c r="D127" s="233"/>
      <c r="E127" s="233"/>
      <c r="F127" s="98"/>
      <c r="G127" s="233"/>
      <c r="H127" s="98"/>
      <c r="I127" s="233"/>
      <c r="J127" s="98"/>
      <c r="K127" s="233"/>
      <c r="L127" s="98"/>
      <c r="M127" s="233"/>
      <c r="N127" s="98"/>
      <c r="O127" s="233"/>
      <c r="P127" s="98"/>
      <c r="Q127" s="233"/>
      <c r="R127" s="233"/>
      <c r="S127" s="98"/>
      <c r="T127" s="233"/>
      <c r="U127" s="98"/>
      <c r="V127" s="233"/>
      <c r="W127" s="98"/>
      <c r="X127" s="233"/>
      <c r="Y127" s="98"/>
      <c r="Z127" s="233"/>
      <c r="AA127" s="98"/>
      <c r="AB127" s="233"/>
      <c r="AC127" s="98"/>
      <c r="AD127" s="233"/>
      <c r="AE127" s="233"/>
      <c r="AF127" s="98"/>
      <c r="AG127" s="233"/>
      <c r="AH127" s="98"/>
      <c r="AI127" s="233"/>
      <c r="AJ127" s="98"/>
      <c r="AK127" s="233"/>
      <c r="AL127" s="98"/>
      <c r="AM127" s="233"/>
      <c r="AN127" s="98"/>
      <c r="AO127" s="233"/>
      <c r="AP127" s="98"/>
    </row>
    <row r="131" spans="2:12" ht="15.75" thickBot="1" x14ac:dyDescent="0.3"/>
    <row r="132" spans="2:12" ht="177" customHeight="1" thickBot="1" x14ac:dyDescent="0.3">
      <c r="B132" s="172" t="s">
        <v>198</v>
      </c>
      <c r="C132" s="173"/>
      <c r="D132" s="173"/>
      <c r="E132" s="173"/>
      <c r="F132" s="173"/>
      <c r="G132" s="173"/>
      <c r="H132" s="173"/>
      <c r="I132" s="173"/>
      <c r="J132" s="173"/>
      <c r="K132" s="173"/>
      <c r="L132" s="174"/>
    </row>
  </sheetData>
  <mergeCells count="79">
    <mergeCell ref="AD12:AP12"/>
    <mergeCell ref="E13:F13"/>
    <mergeCell ref="G13:H13"/>
    <mergeCell ref="I13:J13"/>
    <mergeCell ref="K13:L13"/>
    <mergeCell ref="AM13:AN13"/>
    <mergeCell ref="AO13:AP13"/>
    <mergeCell ref="B12:B14"/>
    <mergeCell ref="C12:C14"/>
    <mergeCell ref="D12:D14"/>
    <mergeCell ref="E12:P12"/>
    <mergeCell ref="Q12:AC12"/>
    <mergeCell ref="M13:N13"/>
    <mergeCell ref="O13:P13"/>
    <mergeCell ref="R13:S13"/>
    <mergeCell ref="T13:U13"/>
    <mergeCell ref="V13:W13"/>
    <mergeCell ref="X13:Y13"/>
    <mergeCell ref="B51:B53"/>
    <mergeCell ref="C51:C53"/>
    <mergeCell ref="D51:D53"/>
    <mergeCell ref="E51:P51"/>
    <mergeCell ref="Q51:AC51"/>
    <mergeCell ref="E52:F52"/>
    <mergeCell ref="G52:H52"/>
    <mergeCell ref="R52:S52"/>
    <mergeCell ref="T52:U52"/>
    <mergeCell ref="Q52:Q53"/>
    <mergeCell ref="AD51:AP51"/>
    <mergeCell ref="Z13:AA13"/>
    <mergeCell ref="AB13:AC13"/>
    <mergeCell ref="AE13:AF13"/>
    <mergeCell ref="AG13:AH13"/>
    <mergeCell ref="AI13:AJ13"/>
    <mergeCell ref="AK13:AL13"/>
    <mergeCell ref="AI52:AJ52"/>
    <mergeCell ref="AK52:AL52"/>
    <mergeCell ref="AM52:AN52"/>
    <mergeCell ref="AO52:AP52"/>
    <mergeCell ref="B90:B92"/>
    <mergeCell ref="C90:C92"/>
    <mergeCell ref="D90:D92"/>
    <mergeCell ref="E90:P90"/>
    <mergeCell ref="Q90:AC90"/>
    <mergeCell ref="AD90:AP90"/>
    <mergeCell ref="V52:W52"/>
    <mergeCell ref="X52:Y52"/>
    <mergeCell ref="Z52:AA52"/>
    <mergeCell ref="AB52:AC52"/>
    <mergeCell ref="AE52:AF52"/>
    <mergeCell ref="AG52:AH52"/>
    <mergeCell ref="AO91:AP91"/>
    <mergeCell ref="R91:S91"/>
    <mergeCell ref="T91:U91"/>
    <mergeCell ref="V91:W91"/>
    <mergeCell ref="X91:Y91"/>
    <mergeCell ref="Z91:AA91"/>
    <mergeCell ref="AB91:AC91"/>
    <mergeCell ref="AE91:AF91"/>
    <mergeCell ref="AG91:AH91"/>
    <mergeCell ref="AI91:AJ91"/>
    <mergeCell ref="AK91:AL91"/>
    <mergeCell ref="AM91:AN91"/>
    <mergeCell ref="Q91:Q92"/>
    <mergeCell ref="B132:L132"/>
    <mergeCell ref="D3:I3"/>
    <mergeCell ref="B5:L5"/>
    <mergeCell ref="B7:L7"/>
    <mergeCell ref="B9:L9"/>
    <mergeCell ref="E91:F91"/>
    <mergeCell ref="G91:H91"/>
    <mergeCell ref="I91:J91"/>
    <mergeCell ref="K91:L91"/>
    <mergeCell ref="M91:N91"/>
    <mergeCell ref="O91:P91"/>
    <mergeCell ref="I52:J52"/>
    <mergeCell ref="K52:L52"/>
    <mergeCell ref="M52:N52"/>
    <mergeCell ref="O52:P5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DB361-9CC2-4EEC-8147-D67361C68BBF}">
  <dimension ref="B1:AJ129"/>
  <sheetViews>
    <sheetView showGridLines="0" topLeftCell="Q1" zoomScale="80" zoomScaleNormal="80" workbookViewId="0"/>
  </sheetViews>
  <sheetFormatPr baseColWidth="10" defaultColWidth="11.42578125" defaultRowHeight="15" x14ac:dyDescent="0.25"/>
  <cols>
    <col min="3" max="3" width="55.5703125" customWidth="1"/>
  </cols>
  <sheetData>
    <row r="1" spans="2:36" s="1" customFormat="1" ht="58.5" customHeight="1" x14ac:dyDescent="0.25">
      <c r="B1" s="11"/>
      <c r="M1" s="119"/>
      <c r="N1" s="119"/>
      <c r="O1" s="119"/>
      <c r="P1" s="119"/>
      <c r="Q1" s="119"/>
    </row>
    <row r="2" spans="2:36" s="1" customFormat="1" ht="3" customHeight="1" thickBot="1" x14ac:dyDescent="0.3">
      <c r="B2" s="11"/>
    </row>
    <row r="3" spans="2:36" s="1" customFormat="1" ht="20.25" customHeight="1" thickBot="1" x14ac:dyDescent="0.3">
      <c r="B3" s="11"/>
      <c r="D3" s="116" t="s">
        <v>14</v>
      </c>
      <c r="E3" s="117"/>
      <c r="F3" s="117"/>
      <c r="G3" s="117"/>
      <c r="H3" s="117"/>
      <c r="I3" s="117"/>
      <c r="J3" s="117"/>
      <c r="K3" s="117"/>
      <c r="L3" s="117"/>
      <c r="M3" s="118"/>
      <c r="Q3" s="12"/>
      <c r="Z3" s="120"/>
      <c r="AA3" s="120"/>
      <c r="AB3" s="120"/>
      <c r="AC3" s="120"/>
      <c r="AD3" s="120"/>
      <c r="AE3" s="120"/>
      <c r="AF3" s="120"/>
      <c r="AG3" s="120"/>
      <c r="AH3" s="120"/>
      <c r="AI3" s="120"/>
      <c r="AJ3" s="120"/>
    </row>
    <row r="4" spans="2:36" s="1" customFormat="1" ht="3.6" customHeight="1" x14ac:dyDescent="0.25">
      <c r="B4" s="11"/>
    </row>
    <row r="5" spans="2:36" s="1" customFormat="1" ht="11.25" customHeight="1" thickBot="1" x14ac:dyDescent="0.3">
      <c r="B5" s="11"/>
    </row>
    <row r="6" spans="2:36" s="1" customFormat="1" ht="19.5" customHeight="1" thickBot="1" x14ac:dyDescent="0.3">
      <c r="B6" s="116" t="s">
        <v>55</v>
      </c>
      <c r="C6" s="117"/>
      <c r="D6" s="117"/>
      <c r="E6" s="117"/>
      <c r="F6" s="117"/>
      <c r="G6" s="117"/>
      <c r="H6" s="117"/>
      <c r="I6" s="117"/>
      <c r="J6" s="117"/>
      <c r="K6" s="117"/>
      <c r="L6" s="117"/>
      <c r="M6" s="117"/>
      <c r="N6" s="117"/>
      <c r="O6" s="117"/>
      <c r="P6" s="118"/>
    </row>
    <row r="7" spans="2:36" s="1" customFormat="1" ht="6" customHeight="1" thickBot="1" x14ac:dyDescent="0.3">
      <c r="B7" s="11"/>
      <c r="C7" s="13"/>
      <c r="D7" s="13"/>
      <c r="E7" s="13"/>
      <c r="F7" s="13"/>
      <c r="G7" s="13"/>
      <c r="H7" s="13"/>
      <c r="I7" s="13"/>
      <c r="J7" s="13"/>
      <c r="K7" s="13"/>
      <c r="L7" s="13"/>
      <c r="M7" s="13"/>
      <c r="N7" s="13"/>
    </row>
    <row r="8" spans="2:36" s="1" customFormat="1" ht="20.25" customHeight="1" thickBot="1" x14ac:dyDescent="0.3">
      <c r="B8" s="116" t="s">
        <v>56</v>
      </c>
      <c r="C8" s="117"/>
      <c r="D8" s="117"/>
      <c r="E8" s="117"/>
      <c r="F8" s="117"/>
      <c r="G8" s="117"/>
      <c r="H8" s="117"/>
      <c r="I8" s="117"/>
      <c r="J8" s="117"/>
      <c r="K8" s="117"/>
      <c r="L8" s="117"/>
      <c r="M8" s="117"/>
      <c r="N8" s="117"/>
      <c r="O8" s="117"/>
      <c r="P8" s="118"/>
    </row>
    <row r="9" spans="2:36" s="1" customFormat="1" ht="5.25" customHeight="1" thickBot="1" x14ac:dyDescent="0.3">
      <c r="B9" s="11"/>
      <c r="C9" s="13"/>
      <c r="D9" s="13"/>
      <c r="E9" s="13"/>
      <c r="F9" s="13"/>
      <c r="G9" s="13"/>
      <c r="H9" s="13"/>
      <c r="I9" s="13"/>
      <c r="J9" s="13"/>
      <c r="K9" s="13"/>
      <c r="L9" s="13"/>
      <c r="M9" s="13"/>
      <c r="N9" s="13"/>
    </row>
    <row r="10" spans="2:36" s="1" customFormat="1" ht="17.100000000000001" customHeight="1" thickBot="1" x14ac:dyDescent="0.3">
      <c r="B10" s="116" t="s">
        <v>57</v>
      </c>
      <c r="C10" s="117"/>
      <c r="D10" s="117"/>
      <c r="E10" s="117"/>
      <c r="F10" s="117"/>
      <c r="G10" s="117"/>
      <c r="H10" s="117"/>
      <c r="I10" s="117"/>
      <c r="J10" s="117"/>
      <c r="K10" s="117"/>
      <c r="L10" s="117"/>
      <c r="M10" s="117"/>
      <c r="N10" s="117"/>
      <c r="O10" s="117"/>
      <c r="P10" s="118"/>
    </row>
    <row r="14" spans="2:36" x14ac:dyDescent="0.25">
      <c r="B14" s="121" t="s">
        <v>58</v>
      </c>
      <c r="C14" s="125" t="s">
        <v>15</v>
      </c>
      <c r="D14" s="121" t="s">
        <v>16</v>
      </c>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5" t="s">
        <v>17</v>
      </c>
    </row>
    <row r="15" spans="2:36" x14ac:dyDescent="0.25">
      <c r="B15" s="121"/>
      <c r="C15" s="125"/>
      <c r="D15" s="14">
        <v>2001</v>
      </c>
      <c r="E15" s="14">
        <v>2002</v>
      </c>
      <c r="F15" s="14">
        <v>2003</v>
      </c>
      <c r="G15" s="15">
        <v>2004</v>
      </c>
      <c r="H15" s="14">
        <v>2005</v>
      </c>
      <c r="I15" s="14">
        <v>2006</v>
      </c>
      <c r="J15" s="14">
        <v>2007</v>
      </c>
      <c r="K15" s="15">
        <v>2008</v>
      </c>
      <c r="L15" s="14">
        <v>2009</v>
      </c>
      <c r="M15" s="14">
        <v>2010</v>
      </c>
      <c r="N15" s="14">
        <v>2011</v>
      </c>
      <c r="O15" s="15">
        <v>2012</v>
      </c>
      <c r="P15" s="15">
        <v>2013</v>
      </c>
      <c r="Q15" s="14">
        <v>2014</v>
      </c>
      <c r="R15" s="14">
        <v>2015</v>
      </c>
      <c r="S15" s="14">
        <v>2016</v>
      </c>
      <c r="T15" s="14">
        <v>2017</v>
      </c>
      <c r="U15" s="14">
        <v>2018</v>
      </c>
      <c r="V15" s="14">
        <v>2019</v>
      </c>
      <c r="W15" s="14">
        <v>2020</v>
      </c>
      <c r="X15" s="14">
        <v>2021</v>
      </c>
      <c r="Y15" s="14">
        <v>2022</v>
      </c>
      <c r="Z15" s="14">
        <v>2023</v>
      </c>
      <c r="AA15" s="14">
        <v>2024</v>
      </c>
      <c r="AB15" s="14">
        <v>2025</v>
      </c>
      <c r="AC15" s="15">
        <v>2026</v>
      </c>
      <c r="AD15" s="16"/>
    </row>
    <row r="16" spans="2:36" x14ac:dyDescent="0.25">
      <c r="B16" s="17"/>
      <c r="C16" s="18" t="s">
        <v>18</v>
      </c>
      <c r="D16" s="205">
        <v>2</v>
      </c>
      <c r="E16" s="205">
        <v>9</v>
      </c>
      <c r="F16" s="205">
        <v>3511</v>
      </c>
      <c r="G16" s="206">
        <v>5576</v>
      </c>
      <c r="H16" s="205">
        <v>13236</v>
      </c>
      <c r="I16" s="205">
        <v>21005</v>
      </c>
      <c r="J16" s="205">
        <v>2950</v>
      </c>
      <c r="K16" s="206">
        <v>3008</v>
      </c>
      <c r="L16" s="205">
        <v>2805</v>
      </c>
      <c r="M16" s="205">
        <v>2229</v>
      </c>
      <c r="N16" s="205">
        <v>1369</v>
      </c>
      <c r="O16" s="206">
        <v>989</v>
      </c>
      <c r="P16" s="206">
        <v>1150</v>
      </c>
      <c r="Q16" s="205">
        <v>1034</v>
      </c>
      <c r="R16" s="205">
        <v>820</v>
      </c>
      <c r="S16" s="205">
        <v>730</v>
      </c>
      <c r="T16" s="205">
        <v>871</v>
      </c>
      <c r="U16" s="205">
        <v>435</v>
      </c>
      <c r="V16" s="205">
        <v>251</v>
      </c>
      <c r="W16" s="205">
        <v>205</v>
      </c>
      <c r="X16" s="205">
        <v>199</v>
      </c>
      <c r="Y16" s="205">
        <v>155</v>
      </c>
      <c r="Z16" s="205">
        <v>105</v>
      </c>
      <c r="AA16" s="205">
        <v>130</v>
      </c>
      <c r="AB16" s="205">
        <v>277</v>
      </c>
      <c r="AC16" s="206">
        <v>3</v>
      </c>
      <c r="AD16" s="205">
        <v>63054</v>
      </c>
    </row>
    <row r="17" spans="2:30" x14ac:dyDescent="0.25">
      <c r="B17" s="19">
        <v>91</v>
      </c>
      <c r="C17" s="20" t="s">
        <v>19</v>
      </c>
      <c r="D17" s="207">
        <v>0</v>
      </c>
      <c r="E17" s="207">
        <v>0</v>
      </c>
      <c r="F17" s="207">
        <v>2</v>
      </c>
      <c r="G17" s="208">
        <v>0</v>
      </c>
      <c r="H17" s="207">
        <v>0</v>
      </c>
      <c r="I17" s="207">
        <v>13</v>
      </c>
      <c r="J17" s="207">
        <v>2</v>
      </c>
      <c r="K17" s="208">
        <v>3</v>
      </c>
      <c r="L17" s="207">
        <v>2</v>
      </c>
      <c r="M17" s="207">
        <v>1</v>
      </c>
      <c r="N17" s="207">
        <v>2</v>
      </c>
      <c r="O17" s="208">
        <v>2</v>
      </c>
      <c r="P17" s="208">
        <v>0</v>
      </c>
      <c r="Q17" s="207">
        <v>1</v>
      </c>
      <c r="R17" s="207">
        <v>2</v>
      </c>
      <c r="S17" s="207">
        <v>0</v>
      </c>
      <c r="T17" s="207">
        <v>2</v>
      </c>
      <c r="U17" s="207">
        <v>0</v>
      </c>
      <c r="V17" s="207">
        <v>0</v>
      </c>
      <c r="W17" s="207">
        <v>0</v>
      </c>
      <c r="X17" s="207">
        <v>0</v>
      </c>
      <c r="Y17" s="207">
        <v>1</v>
      </c>
      <c r="Z17" s="207">
        <v>0</v>
      </c>
      <c r="AA17" s="207">
        <v>1</v>
      </c>
      <c r="AB17" s="207">
        <v>0</v>
      </c>
      <c r="AC17" s="208">
        <v>0</v>
      </c>
      <c r="AD17" s="207">
        <v>34</v>
      </c>
    </row>
    <row r="18" spans="2:30" x14ac:dyDescent="0.25">
      <c r="B18" s="19">
        <v>5</v>
      </c>
      <c r="C18" s="20" t="s">
        <v>20</v>
      </c>
      <c r="D18" s="207">
        <v>0</v>
      </c>
      <c r="E18" s="207">
        <v>0</v>
      </c>
      <c r="F18" s="207">
        <v>936</v>
      </c>
      <c r="G18" s="208">
        <v>933</v>
      </c>
      <c r="H18" s="207">
        <v>4388</v>
      </c>
      <c r="I18" s="207">
        <v>4454</v>
      </c>
      <c r="J18" s="207">
        <v>297</v>
      </c>
      <c r="K18" s="208">
        <v>262</v>
      </c>
      <c r="L18" s="207">
        <v>256</v>
      </c>
      <c r="M18" s="207">
        <v>213</v>
      </c>
      <c r="N18" s="207">
        <v>115</v>
      </c>
      <c r="O18" s="208">
        <v>118</v>
      </c>
      <c r="P18" s="208">
        <v>139</v>
      </c>
      <c r="Q18" s="207">
        <v>113</v>
      </c>
      <c r="R18" s="207">
        <v>94</v>
      </c>
      <c r="S18" s="207">
        <v>88</v>
      </c>
      <c r="T18" s="207">
        <v>81</v>
      </c>
      <c r="U18" s="207">
        <v>68</v>
      </c>
      <c r="V18" s="207">
        <v>61</v>
      </c>
      <c r="W18" s="207">
        <v>45</v>
      </c>
      <c r="X18" s="207">
        <v>38</v>
      </c>
      <c r="Y18" s="207">
        <v>24</v>
      </c>
      <c r="Z18" s="207">
        <v>18</v>
      </c>
      <c r="AA18" s="207">
        <v>27</v>
      </c>
      <c r="AB18" s="207">
        <v>31</v>
      </c>
      <c r="AC18" s="208">
        <v>0</v>
      </c>
      <c r="AD18" s="207">
        <v>12799</v>
      </c>
    </row>
    <row r="19" spans="2:30" x14ac:dyDescent="0.25">
      <c r="B19" s="19">
        <v>81</v>
      </c>
      <c r="C19" s="20" t="s">
        <v>21</v>
      </c>
      <c r="D19" s="207">
        <v>0</v>
      </c>
      <c r="E19" s="207">
        <v>0</v>
      </c>
      <c r="F19" s="207">
        <v>6</v>
      </c>
      <c r="G19" s="208">
        <v>14</v>
      </c>
      <c r="H19" s="207">
        <v>52</v>
      </c>
      <c r="I19" s="207">
        <v>30</v>
      </c>
      <c r="J19" s="207">
        <v>25</v>
      </c>
      <c r="K19" s="208">
        <v>19</v>
      </c>
      <c r="L19" s="207">
        <v>15</v>
      </c>
      <c r="M19" s="207">
        <v>15</v>
      </c>
      <c r="N19" s="207">
        <v>15</v>
      </c>
      <c r="O19" s="208">
        <v>9</v>
      </c>
      <c r="P19" s="208">
        <v>11</v>
      </c>
      <c r="Q19" s="207">
        <v>10</v>
      </c>
      <c r="R19" s="207">
        <v>13</v>
      </c>
      <c r="S19" s="207">
        <v>13</v>
      </c>
      <c r="T19" s="207">
        <v>13</v>
      </c>
      <c r="U19" s="207">
        <v>15</v>
      </c>
      <c r="V19" s="207">
        <v>5</v>
      </c>
      <c r="W19" s="207">
        <v>4</v>
      </c>
      <c r="X19" s="207">
        <v>0</v>
      </c>
      <c r="Y19" s="207">
        <v>1</v>
      </c>
      <c r="Z19" s="207">
        <v>0</v>
      </c>
      <c r="AA19" s="207">
        <v>1</v>
      </c>
      <c r="AB19" s="207">
        <v>0</v>
      </c>
      <c r="AC19" s="208">
        <v>0</v>
      </c>
      <c r="AD19" s="207">
        <v>286</v>
      </c>
    </row>
    <row r="20" spans="2:30" ht="24" x14ac:dyDescent="0.25">
      <c r="B20" s="19">
        <v>88</v>
      </c>
      <c r="C20" s="20" t="s">
        <v>22</v>
      </c>
      <c r="D20" s="207">
        <v>0</v>
      </c>
      <c r="E20" s="207">
        <v>0</v>
      </c>
      <c r="F20" s="207">
        <v>0</v>
      </c>
      <c r="G20" s="208">
        <v>0</v>
      </c>
      <c r="H20" s="207">
        <v>1</v>
      </c>
      <c r="I20" s="207">
        <v>0</v>
      </c>
      <c r="J20" s="207">
        <v>0</v>
      </c>
      <c r="K20" s="208">
        <v>0</v>
      </c>
      <c r="L20" s="207">
        <v>0</v>
      </c>
      <c r="M20" s="207">
        <v>0</v>
      </c>
      <c r="N20" s="207">
        <v>0</v>
      </c>
      <c r="O20" s="208">
        <v>0</v>
      </c>
      <c r="P20" s="208">
        <v>0</v>
      </c>
      <c r="Q20" s="207">
        <v>0</v>
      </c>
      <c r="R20" s="207">
        <v>0</v>
      </c>
      <c r="S20" s="207">
        <v>0</v>
      </c>
      <c r="T20" s="207">
        <v>0</v>
      </c>
      <c r="U20" s="207">
        <v>0</v>
      </c>
      <c r="V20" s="207">
        <v>0</v>
      </c>
      <c r="W20" s="207">
        <v>0</v>
      </c>
      <c r="X20" s="207">
        <v>0</v>
      </c>
      <c r="Y20" s="207">
        <v>0</v>
      </c>
      <c r="Z20" s="207">
        <v>0</v>
      </c>
      <c r="AA20" s="207">
        <v>0</v>
      </c>
      <c r="AB20" s="207">
        <v>0</v>
      </c>
      <c r="AC20" s="208">
        <v>0</v>
      </c>
      <c r="AD20" s="207">
        <v>1</v>
      </c>
    </row>
    <row r="21" spans="2:30" x14ac:dyDescent="0.25">
      <c r="B21" s="19">
        <v>8</v>
      </c>
      <c r="C21" s="20" t="s">
        <v>23</v>
      </c>
      <c r="D21" s="207">
        <v>0</v>
      </c>
      <c r="E21" s="207">
        <v>0</v>
      </c>
      <c r="F21" s="207">
        <v>25</v>
      </c>
      <c r="G21" s="208">
        <v>66</v>
      </c>
      <c r="H21" s="207">
        <v>287</v>
      </c>
      <c r="I21" s="207">
        <v>933</v>
      </c>
      <c r="J21" s="207">
        <v>32</v>
      </c>
      <c r="K21" s="208">
        <v>40</v>
      </c>
      <c r="L21" s="207">
        <v>28</v>
      </c>
      <c r="M21" s="207">
        <v>16</v>
      </c>
      <c r="N21" s="207">
        <v>4</v>
      </c>
      <c r="O21" s="208">
        <v>4</v>
      </c>
      <c r="P21" s="208">
        <v>9</v>
      </c>
      <c r="Q21" s="207">
        <v>7</v>
      </c>
      <c r="R21" s="207">
        <v>2</v>
      </c>
      <c r="S21" s="207">
        <v>3</v>
      </c>
      <c r="T21" s="207">
        <v>1</v>
      </c>
      <c r="U21" s="207">
        <v>1</v>
      </c>
      <c r="V21" s="207">
        <v>1</v>
      </c>
      <c r="W21" s="207">
        <v>3</v>
      </c>
      <c r="X21" s="207">
        <v>1</v>
      </c>
      <c r="Y21" s="207">
        <v>1</v>
      </c>
      <c r="Z21" s="207">
        <v>0</v>
      </c>
      <c r="AA21" s="207">
        <v>0</v>
      </c>
      <c r="AB21" s="207">
        <v>5</v>
      </c>
      <c r="AC21" s="208">
        <v>0</v>
      </c>
      <c r="AD21" s="207">
        <v>1469</v>
      </c>
    </row>
    <row r="22" spans="2:30" x14ac:dyDescent="0.25">
      <c r="B22" s="19">
        <v>11</v>
      </c>
      <c r="C22" s="20" t="s">
        <v>24</v>
      </c>
      <c r="D22" s="207">
        <v>0</v>
      </c>
      <c r="E22" s="207">
        <v>1</v>
      </c>
      <c r="F22" s="207">
        <v>556</v>
      </c>
      <c r="G22" s="208">
        <v>761</v>
      </c>
      <c r="H22" s="207">
        <v>988</v>
      </c>
      <c r="I22" s="207">
        <v>1275</v>
      </c>
      <c r="J22" s="207">
        <v>497</v>
      </c>
      <c r="K22" s="208">
        <v>350</v>
      </c>
      <c r="L22" s="207">
        <v>370</v>
      </c>
      <c r="M22" s="207">
        <v>322</v>
      </c>
      <c r="N22" s="207">
        <v>142</v>
      </c>
      <c r="O22" s="208">
        <v>97</v>
      </c>
      <c r="P22" s="208">
        <v>80</v>
      </c>
      <c r="Q22" s="207">
        <v>61</v>
      </c>
      <c r="R22" s="207">
        <v>52</v>
      </c>
      <c r="S22" s="207">
        <v>37</v>
      </c>
      <c r="T22" s="207">
        <v>44</v>
      </c>
      <c r="U22" s="207">
        <v>42</v>
      </c>
      <c r="V22" s="207">
        <v>24</v>
      </c>
      <c r="W22" s="207">
        <v>10</v>
      </c>
      <c r="X22" s="207">
        <v>24</v>
      </c>
      <c r="Y22" s="207">
        <v>10</v>
      </c>
      <c r="Z22" s="207">
        <v>6</v>
      </c>
      <c r="AA22" s="207">
        <v>15</v>
      </c>
      <c r="AB22" s="207">
        <v>25</v>
      </c>
      <c r="AC22" s="208">
        <v>3</v>
      </c>
      <c r="AD22" s="207">
        <v>5792</v>
      </c>
    </row>
    <row r="23" spans="2:30" x14ac:dyDescent="0.25">
      <c r="B23" s="19">
        <v>13</v>
      </c>
      <c r="C23" s="20" t="s">
        <v>25</v>
      </c>
      <c r="D23" s="207">
        <v>0</v>
      </c>
      <c r="E23" s="207">
        <v>0</v>
      </c>
      <c r="F23" s="207">
        <v>18</v>
      </c>
      <c r="G23" s="208">
        <v>112</v>
      </c>
      <c r="H23" s="207">
        <v>397</v>
      </c>
      <c r="I23" s="207">
        <v>587</v>
      </c>
      <c r="J23" s="207">
        <v>58</v>
      </c>
      <c r="K23" s="208">
        <v>71</v>
      </c>
      <c r="L23" s="207">
        <v>41</v>
      </c>
      <c r="M23" s="207">
        <v>21</v>
      </c>
      <c r="N23" s="207">
        <v>9</v>
      </c>
      <c r="O23" s="208">
        <v>13</v>
      </c>
      <c r="P23" s="208">
        <v>12</v>
      </c>
      <c r="Q23" s="207">
        <v>12</v>
      </c>
      <c r="R23" s="207">
        <v>8</v>
      </c>
      <c r="S23" s="207">
        <v>10</v>
      </c>
      <c r="T23" s="207">
        <v>10</v>
      </c>
      <c r="U23" s="207">
        <v>8</v>
      </c>
      <c r="V23" s="207">
        <v>9</v>
      </c>
      <c r="W23" s="207">
        <v>4</v>
      </c>
      <c r="X23" s="207">
        <v>7</v>
      </c>
      <c r="Y23" s="207">
        <v>2</v>
      </c>
      <c r="Z23" s="207">
        <v>2</v>
      </c>
      <c r="AA23" s="207">
        <v>1</v>
      </c>
      <c r="AB23" s="207">
        <v>10</v>
      </c>
      <c r="AC23" s="208">
        <v>0</v>
      </c>
      <c r="AD23" s="207">
        <v>1422</v>
      </c>
    </row>
    <row r="24" spans="2:30" x14ac:dyDescent="0.25">
      <c r="B24" s="19">
        <v>15</v>
      </c>
      <c r="C24" s="20" t="s">
        <v>26</v>
      </c>
      <c r="D24" s="207">
        <v>0</v>
      </c>
      <c r="E24" s="207">
        <v>0</v>
      </c>
      <c r="F24" s="207">
        <v>27</v>
      </c>
      <c r="G24" s="208">
        <v>48</v>
      </c>
      <c r="H24" s="207">
        <v>80</v>
      </c>
      <c r="I24" s="207">
        <v>547</v>
      </c>
      <c r="J24" s="207">
        <v>31</v>
      </c>
      <c r="K24" s="208">
        <v>38</v>
      </c>
      <c r="L24" s="207">
        <v>42</v>
      </c>
      <c r="M24" s="207">
        <v>12</v>
      </c>
      <c r="N24" s="207">
        <v>11</v>
      </c>
      <c r="O24" s="208">
        <v>11</v>
      </c>
      <c r="P24" s="208">
        <v>4</v>
      </c>
      <c r="Q24" s="207">
        <v>12</v>
      </c>
      <c r="R24" s="207">
        <v>6</v>
      </c>
      <c r="S24" s="207">
        <v>4</v>
      </c>
      <c r="T24" s="207">
        <v>10</v>
      </c>
      <c r="U24" s="207">
        <v>6</v>
      </c>
      <c r="V24" s="207">
        <v>3</v>
      </c>
      <c r="W24" s="207">
        <v>2</v>
      </c>
      <c r="X24" s="207">
        <v>0</v>
      </c>
      <c r="Y24" s="207">
        <v>0</v>
      </c>
      <c r="Z24" s="207">
        <v>0</v>
      </c>
      <c r="AA24" s="207">
        <v>1</v>
      </c>
      <c r="AB24" s="207">
        <v>5</v>
      </c>
      <c r="AC24" s="208">
        <v>0</v>
      </c>
      <c r="AD24" s="207">
        <v>900</v>
      </c>
    </row>
    <row r="25" spans="2:30" x14ac:dyDescent="0.25">
      <c r="B25" s="19">
        <v>17</v>
      </c>
      <c r="C25" s="20" t="s">
        <v>27</v>
      </c>
      <c r="D25" s="207">
        <v>0</v>
      </c>
      <c r="E25" s="207">
        <v>0</v>
      </c>
      <c r="F25" s="207">
        <v>13</v>
      </c>
      <c r="G25" s="208">
        <v>21</v>
      </c>
      <c r="H25" s="207">
        <v>134</v>
      </c>
      <c r="I25" s="207">
        <v>260</v>
      </c>
      <c r="J25" s="207">
        <v>33</v>
      </c>
      <c r="K25" s="208">
        <v>70</v>
      </c>
      <c r="L25" s="207">
        <v>33</v>
      </c>
      <c r="M25" s="207">
        <v>16</v>
      </c>
      <c r="N25" s="207">
        <v>13</v>
      </c>
      <c r="O25" s="208">
        <v>5</v>
      </c>
      <c r="P25" s="208">
        <v>15</v>
      </c>
      <c r="Q25" s="207">
        <v>11</v>
      </c>
      <c r="R25" s="207">
        <v>5</v>
      </c>
      <c r="S25" s="207">
        <v>7</v>
      </c>
      <c r="T25" s="207">
        <v>5</v>
      </c>
      <c r="U25" s="207">
        <v>7</v>
      </c>
      <c r="V25" s="207">
        <v>2</v>
      </c>
      <c r="W25" s="207">
        <v>2</v>
      </c>
      <c r="X25" s="207">
        <v>5</v>
      </c>
      <c r="Y25" s="207">
        <v>4</v>
      </c>
      <c r="Z25" s="207">
        <v>3</v>
      </c>
      <c r="AA25" s="207">
        <v>1</v>
      </c>
      <c r="AB25" s="207">
        <v>3</v>
      </c>
      <c r="AC25" s="208">
        <v>0</v>
      </c>
      <c r="AD25" s="207">
        <v>668</v>
      </c>
    </row>
    <row r="26" spans="2:30" x14ac:dyDescent="0.25">
      <c r="B26" s="19">
        <v>18</v>
      </c>
      <c r="C26" s="20" t="s">
        <v>28</v>
      </c>
      <c r="D26" s="207">
        <v>0</v>
      </c>
      <c r="E26" s="207">
        <v>1</v>
      </c>
      <c r="F26" s="207">
        <v>28</v>
      </c>
      <c r="G26" s="208">
        <v>27</v>
      </c>
      <c r="H26" s="207">
        <v>59</v>
      </c>
      <c r="I26" s="207">
        <v>184</v>
      </c>
      <c r="J26" s="207">
        <v>114</v>
      </c>
      <c r="K26" s="208">
        <v>119</v>
      </c>
      <c r="L26" s="207">
        <v>121</v>
      </c>
      <c r="M26" s="207">
        <v>148</v>
      </c>
      <c r="N26" s="207">
        <v>74</v>
      </c>
      <c r="O26" s="208">
        <v>46</v>
      </c>
      <c r="P26" s="208">
        <v>72</v>
      </c>
      <c r="Q26" s="207">
        <v>74</v>
      </c>
      <c r="R26" s="207">
        <v>65</v>
      </c>
      <c r="S26" s="207">
        <v>62</v>
      </c>
      <c r="T26" s="207">
        <v>44</v>
      </c>
      <c r="U26" s="207">
        <v>8</v>
      </c>
      <c r="V26" s="207">
        <v>5</v>
      </c>
      <c r="W26" s="207">
        <v>1</v>
      </c>
      <c r="X26" s="207">
        <v>6</v>
      </c>
      <c r="Y26" s="207">
        <v>5</v>
      </c>
      <c r="Z26" s="207">
        <v>2</v>
      </c>
      <c r="AA26" s="207">
        <v>4</v>
      </c>
      <c r="AB26" s="207">
        <v>7</v>
      </c>
      <c r="AC26" s="208">
        <v>0</v>
      </c>
      <c r="AD26" s="207">
        <v>1276</v>
      </c>
    </row>
    <row r="27" spans="2:30" x14ac:dyDescent="0.25">
      <c r="B27" s="19">
        <v>85</v>
      </c>
      <c r="C27" s="20" t="s">
        <v>29</v>
      </c>
      <c r="D27" s="207">
        <v>0</v>
      </c>
      <c r="E27" s="207">
        <v>3</v>
      </c>
      <c r="F27" s="207">
        <v>33</v>
      </c>
      <c r="G27" s="208">
        <v>82</v>
      </c>
      <c r="H27" s="207">
        <v>353</v>
      </c>
      <c r="I27" s="207">
        <v>163</v>
      </c>
      <c r="J27" s="207">
        <v>48</v>
      </c>
      <c r="K27" s="208">
        <v>53</v>
      </c>
      <c r="L27" s="207">
        <v>67</v>
      </c>
      <c r="M27" s="207">
        <v>40</v>
      </c>
      <c r="N27" s="207">
        <v>41</v>
      </c>
      <c r="O27" s="208">
        <v>20</v>
      </c>
      <c r="P27" s="208">
        <v>13</v>
      </c>
      <c r="Q27" s="207">
        <v>18</v>
      </c>
      <c r="R27" s="207">
        <v>10</v>
      </c>
      <c r="S27" s="207">
        <v>5</v>
      </c>
      <c r="T27" s="207">
        <v>10</v>
      </c>
      <c r="U27" s="207">
        <v>8</v>
      </c>
      <c r="V27" s="207">
        <v>3</v>
      </c>
      <c r="W27" s="207">
        <v>1</v>
      </c>
      <c r="X27" s="207">
        <v>3</v>
      </c>
      <c r="Y27" s="207">
        <v>2</v>
      </c>
      <c r="Z27" s="207">
        <v>2</v>
      </c>
      <c r="AA27" s="207">
        <v>1</v>
      </c>
      <c r="AB27" s="207">
        <v>3</v>
      </c>
      <c r="AC27" s="208">
        <v>0</v>
      </c>
      <c r="AD27" s="207">
        <v>982</v>
      </c>
    </row>
    <row r="28" spans="2:30" x14ac:dyDescent="0.25">
      <c r="B28" s="19">
        <v>19</v>
      </c>
      <c r="C28" s="20" t="s">
        <v>30</v>
      </c>
      <c r="D28" s="207">
        <v>0</v>
      </c>
      <c r="E28" s="207">
        <v>0</v>
      </c>
      <c r="F28" s="207">
        <v>24</v>
      </c>
      <c r="G28" s="208">
        <v>54</v>
      </c>
      <c r="H28" s="207">
        <v>68</v>
      </c>
      <c r="I28" s="207">
        <v>140</v>
      </c>
      <c r="J28" s="207">
        <v>104</v>
      </c>
      <c r="K28" s="208">
        <v>189</v>
      </c>
      <c r="L28" s="207">
        <v>85</v>
      </c>
      <c r="M28" s="207">
        <v>55</v>
      </c>
      <c r="N28" s="207">
        <v>34</v>
      </c>
      <c r="O28" s="208">
        <v>24</v>
      </c>
      <c r="P28" s="208">
        <v>66</v>
      </c>
      <c r="Q28" s="207">
        <v>46</v>
      </c>
      <c r="R28" s="207">
        <v>54</v>
      </c>
      <c r="S28" s="207">
        <v>23</v>
      </c>
      <c r="T28" s="207">
        <v>26</v>
      </c>
      <c r="U28" s="207">
        <v>15</v>
      </c>
      <c r="V28" s="207">
        <v>8</v>
      </c>
      <c r="W28" s="207">
        <v>19</v>
      </c>
      <c r="X28" s="207">
        <v>5</v>
      </c>
      <c r="Y28" s="207">
        <v>12</v>
      </c>
      <c r="Z28" s="207">
        <v>8</v>
      </c>
      <c r="AA28" s="207">
        <v>12</v>
      </c>
      <c r="AB28" s="207">
        <v>16</v>
      </c>
      <c r="AC28" s="208">
        <v>0</v>
      </c>
      <c r="AD28" s="207">
        <v>1087</v>
      </c>
    </row>
    <row r="29" spans="2:30" x14ac:dyDescent="0.25">
      <c r="B29" s="19">
        <v>20</v>
      </c>
      <c r="C29" s="20" t="s">
        <v>31</v>
      </c>
      <c r="D29" s="207">
        <v>0</v>
      </c>
      <c r="E29" s="207">
        <v>0</v>
      </c>
      <c r="F29" s="207">
        <v>29</v>
      </c>
      <c r="G29" s="208">
        <v>108</v>
      </c>
      <c r="H29" s="207">
        <v>197</v>
      </c>
      <c r="I29" s="207">
        <v>2534</v>
      </c>
      <c r="J29" s="207">
        <v>44</v>
      </c>
      <c r="K29" s="208">
        <v>42</v>
      </c>
      <c r="L29" s="207">
        <v>42</v>
      </c>
      <c r="M29" s="207">
        <v>17</v>
      </c>
      <c r="N29" s="207">
        <v>18</v>
      </c>
      <c r="O29" s="208">
        <v>20</v>
      </c>
      <c r="P29" s="208">
        <v>28</v>
      </c>
      <c r="Q29" s="207">
        <v>23</v>
      </c>
      <c r="R29" s="207">
        <v>11</v>
      </c>
      <c r="S29" s="207">
        <v>14</v>
      </c>
      <c r="T29" s="207">
        <v>12</v>
      </c>
      <c r="U29" s="207">
        <v>12</v>
      </c>
      <c r="V29" s="207">
        <v>8</v>
      </c>
      <c r="W29" s="207">
        <v>8</v>
      </c>
      <c r="X29" s="207">
        <v>1</v>
      </c>
      <c r="Y29" s="207">
        <v>2</v>
      </c>
      <c r="Z29" s="207">
        <v>3</v>
      </c>
      <c r="AA29" s="207">
        <v>1</v>
      </c>
      <c r="AB29" s="207">
        <v>12</v>
      </c>
      <c r="AC29" s="208">
        <v>0</v>
      </c>
      <c r="AD29" s="207">
        <v>3186</v>
      </c>
    </row>
    <row r="30" spans="2:30" x14ac:dyDescent="0.25">
      <c r="B30" s="19">
        <v>27</v>
      </c>
      <c r="C30" s="20" t="s">
        <v>32</v>
      </c>
      <c r="D30" s="207">
        <v>0</v>
      </c>
      <c r="E30" s="207">
        <v>0</v>
      </c>
      <c r="F30" s="207">
        <v>13</v>
      </c>
      <c r="G30" s="208">
        <v>40</v>
      </c>
      <c r="H30" s="207">
        <v>117</v>
      </c>
      <c r="I30" s="207">
        <v>298</v>
      </c>
      <c r="J30" s="207">
        <v>10</v>
      </c>
      <c r="K30" s="208">
        <v>33</v>
      </c>
      <c r="L30" s="207">
        <v>29</v>
      </c>
      <c r="M30" s="207">
        <v>26</v>
      </c>
      <c r="N30" s="207">
        <v>15</v>
      </c>
      <c r="O30" s="208">
        <v>13</v>
      </c>
      <c r="P30" s="208">
        <v>20</v>
      </c>
      <c r="Q30" s="207">
        <v>19</v>
      </c>
      <c r="R30" s="207">
        <v>27</v>
      </c>
      <c r="S30" s="207">
        <v>31</v>
      </c>
      <c r="T30" s="207">
        <v>46</v>
      </c>
      <c r="U30" s="207">
        <v>20</v>
      </c>
      <c r="V30" s="207">
        <v>18</v>
      </c>
      <c r="W30" s="207">
        <v>14</v>
      </c>
      <c r="X30" s="207">
        <v>23</v>
      </c>
      <c r="Y30" s="207">
        <v>13</v>
      </c>
      <c r="Z30" s="207">
        <v>6</v>
      </c>
      <c r="AA30" s="207">
        <v>4</v>
      </c>
      <c r="AB30" s="207">
        <v>3</v>
      </c>
      <c r="AC30" s="208">
        <v>0</v>
      </c>
      <c r="AD30" s="207">
        <v>838</v>
      </c>
    </row>
    <row r="31" spans="2:30" x14ac:dyDescent="0.25">
      <c r="B31" s="19">
        <v>23</v>
      </c>
      <c r="C31" s="20" t="s">
        <v>33</v>
      </c>
      <c r="D31" s="207">
        <v>0</v>
      </c>
      <c r="E31" s="207">
        <v>0</v>
      </c>
      <c r="F31" s="207">
        <v>9</v>
      </c>
      <c r="G31" s="208">
        <v>379</v>
      </c>
      <c r="H31" s="207">
        <v>1631</v>
      </c>
      <c r="I31" s="207">
        <v>1283</v>
      </c>
      <c r="J31" s="207">
        <v>6</v>
      </c>
      <c r="K31" s="208">
        <v>6</v>
      </c>
      <c r="L31" s="207">
        <v>21</v>
      </c>
      <c r="M31" s="207">
        <v>14</v>
      </c>
      <c r="N31" s="207">
        <v>15</v>
      </c>
      <c r="O31" s="208">
        <v>7</v>
      </c>
      <c r="P31" s="208">
        <v>9</v>
      </c>
      <c r="Q31" s="207">
        <v>12</v>
      </c>
      <c r="R31" s="207">
        <v>10</v>
      </c>
      <c r="S31" s="207">
        <v>3</v>
      </c>
      <c r="T31" s="207">
        <v>2</v>
      </c>
      <c r="U31" s="207">
        <v>10</v>
      </c>
      <c r="V31" s="207">
        <v>4</v>
      </c>
      <c r="W31" s="207">
        <v>2</v>
      </c>
      <c r="X31" s="207">
        <v>2</v>
      </c>
      <c r="Y31" s="207">
        <v>1</v>
      </c>
      <c r="Z31" s="207">
        <v>1</v>
      </c>
      <c r="AA31" s="207">
        <v>2</v>
      </c>
      <c r="AB31" s="207">
        <v>2</v>
      </c>
      <c r="AC31" s="208">
        <v>0</v>
      </c>
      <c r="AD31" s="207">
        <v>3431</v>
      </c>
    </row>
    <row r="32" spans="2:30" x14ac:dyDescent="0.25">
      <c r="B32" s="19">
        <v>25</v>
      </c>
      <c r="C32" s="20" t="s">
        <v>34</v>
      </c>
      <c r="D32" s="207">
        <v>0</v>
      </c>
      <c r="E32" s="207">
        <v>0</v>
      </c>
      <c r="F32" s="207">
        <v>145</v>
      </c>
      <c r="G32" s="208">
        <v>240</v>
      </c>
      <c r="H32" s="207">
        <v>289</v>
      </c>
      <c r="I32" s="207">
        <v>495</v>
      </c>
      <c r="J32" s="207">
        <v>104</v>
      </c>
      <c r="K32" s="208">
        <v>107</v>
      </c>
      <c r="L32" s="207">
        <v>113</v>
      </c>
      <c r="M32" s="207">
        <v>96</v>
      </c>
      <c r="N32" s="207">
        <v>47</v>
      </c>
      <c r="O32" s="208">
        <v>34</v>
      </c>
      <c r="P32" s="208">
        <v>39</v>
      </c>
      <c r="Q32" s="207">
        <v>48</v>
      </c>
      <c r="R32" s="207">
        <v>36</v>
      </c>
      <c r="S32" s="207">
        <v>27</v>
      </c>
      <c r="T32" s="207">
        <v>27</v>
      </c>
      <c r="U32" s="207">
        <v>14</v>
      </c>
      <c r="V32" s="207">
        <v>4</v>
      </c>
      <c r="W32" s="207">
        <v>4</v>
      </c>
      <c r="X32" s="207">
        <v>9</v>
      </c>
      <c r="Y32" s="207">
        <v>8</v>
      </c>
      <c r="Z32" s="207">
        <v>9</v>
      </c>
      <c r="AA32" s="207">
        <v>8</v>
      </c>
      <c r="AB32" s="207">
        <v>17</v>
      </c>
      <c r="AC32" s="208">
        <v>0</v>
      </c>
      <c r="AD32" s="207">
        <v>1920</v>
      </c>
    </row>
    <row r="33" spans="2:30" x14ac:dyDescent="0.25">
      <c r="B33" s="19">
        <v>94</v>
      </c>
      <c r="C33" s="20" t="s">
        <v>35</v>
      </c>
      <c r="D33" s="207">
        <v>0</v>
      </c>
      <c r="E33" s="207">
        <v>0</v>
      </c>
      <c r="F33" s="207">
        <v>1</v>
      </c>
      <c r="G33" s="208">
        <v>1</v>
      </c>
      <c r="H33" s="207">
        <v>2</v>
      </c>
      <c r="I33" s="207">
        <v>4</v>
      </c>
      <c r="J33" s="207">
        <v>5</v>
      </c>
      <c r="K33" s="208">
        <v>10</v>
      </c>
      <c r="L33" s="207">
        <v>8</v>
      </c>
      <c r="M33" s="207">
        <v>5</v>
      </c>
      <c r="N33" s="207">
        <v>3</v>
      </c>
      <c r="O33" s="208">
        <v>0</v>
      </c>
      <c r="P33" s="208">
        <v>7</v>
      </c>
      <c r="Q33" s="207">
        <v>1</v>
      </c>
      <c r="R33" s="207">
        <v>2</v>
      </c>
      <c r="S33" s="207">
        <v>4</v>
      </c>
      <c r="T33" s="207">
        <v>0</v>
      </c>
      <c r="U33" s="207">
        <v>1</v>
      </c>
      <c r="V33" s="207">
        <v>0</v>
      </c>
      <c r="W33" s="207">
        <v>0</v>
      </c>
      <c r="X33" s="207">
        <v>0</v>
      </c>
      <c r="Y33" s="207">
        <v>0</v>
      </c>
      <c r="Z33" s="207">
        <v>0</v>
      </c>
      <c r="AA33" s="207">
        <v>0</v>
      </c>
      <c r="AB33" s="207">
        <v>0</v>
      </c>
      <c r="AC33" s="208">
        <v>0</v>
      </c>
      <c r="AD33" s="207">
        <v>54</v>
      </c>
    </row>
    <row r="34" spans="2:30" x14ac:dyDescent="0.25">
      <c r="B34" s="19">
        <v>95</v>
      </c>
      <c r="C34" s="20" t="s">
        <v>36</v>
      </c>
      <c r="D34" s="207">
        <v>0</v>
      </c>
      <c r="E34" s="207">
        <v>0</v>
      </c>
      <c r="F34" s="207">
        <v>3</v>
      </c>
      <c r="G34" s="208">
        <v>5</v>
      </c>
      <c r="H34" s="207">
        <v>11</v>
      </c>
      <c r="I34" s="207">
        <v>45</v>
      </c>
      <c r="J34" s="207">
        <v>8</v>
      </c>
      <c r="K34" s="208">
        <v>15</v>
      </c>
      <c r="L34" s="207">
        <v>16</v>
      </c>
      <c r="M34" s="207">
        <v>17</v>
      </c>
      <c r="N34" s="207">
        <v>23</v>
      </c>
      <c r="O34" s="208">
        <v>11</v>
      </c>
      <c r="P34" s="208">
        <v>14</v>
      </c>
      <c r="Q34" s="207">
        <v>19</v>
      </c>
      <c r="R34" s="207">
        <v>17</v>
      </c>
      <c r="S34" s="207">
        <v>12</v>
      </c>
      <c r="T34" s="207">
        <v>42</v>
      </c>
      <c r="U34" s="207">
        <v>3</v>
      </c>
      <c r="V34" s="207">
        <v>3</v>
      </c>
      <c r="W34" s="207">
        <v>0</v>
      </c>
      <c r="X34" s="207">
        <v>1</v>
      </c>
      <c r="Y34" s="207">
        <v>2</v>
      </c>
      <c r="Z34" s="207">
        <v>0</v>
      </c>
      <c r="AA34" s="207">
        <v>1</v>
      </c>
      <c r="AB34" s="207">
        <v>5</v>
      </c>
      <c r="AC34" s="208">
        <v>0</v>
      </c>
      <c r="AD34" s="207">
        <v>273</v>
      </c>
    </row>
    <row r="35" spans="2:30" x14ac:dyDescent="0.25">
      <c r="B35" s="19">
        <v>41</v>
      </c>
      <c r="C35" s="20" t="s">
        <v>37</v>
      </c>
      <c r="D35" s="207">
        <v>0</v>
      </c>
      <c r="E35" s="207">
        <v>0</v>
      </c>
      <c r="F35" s="207">
        <v>47</v>
      </c>
      <c r="G35" s="208">
        <v>71</v>
      </c>
      <c r="H35" s="207">
        <v>91</v>
      </c>
      <c r="I35" s="207">
        <v>203</v>
      </c>
      <c r="J35" s="207">
        <v>141</v>
      </c>
      <c r="K35" s="208">
        <v>133</v>
      </c>
      <c r="L35" s="207">
        <v>169</v>
      </c>
      <c r="M35" s="207">
        <v>119</v>
      </c>
      <c r="N35" s="207">
        <v>88</v>
      </c>
      <c r="O35" s="208">
        <v>50</v>
      </c>
      <c r="P35" s="208">
        <v>49</v>
      </c>
      <c r="Q35" s="207">
        <v>67</v>
      </c>
      <c r="R35" s="207">
        <v>44</v>
      </c>
      <c r="S35" s="207">
        <v>22</v>
      </c>
      <c r="T35" s="207">
        <v>27</v>
      </c>
      <c r="U35" s="207">
        <v>9</v>
      </c>
      <c r="V35" s="207">
        <v>4</v>
      </c>
      <c r="W35" s="207">
        <v>4</v>
      </c>
      <c r="X35" s="207">
        <v>4</v>
      </c>
      <c r="Y35" s="207">
        <v>5</v>
      </c>
      <c r="Z35" s="207">
        <v>1</v>
      </c>
      <c r="AA35" s="207">
        <v>7</v>
      </c>
      <c r="AB35" s="207">
        <v>8</v>
      </c>
      <c r="AC35" s="208">
        <v>0</v>
      </c>
      <c r="AD35" s="207">
        <v>1363</v>
      </c>
    </row>
    <row r="36" spans="2:30" x14ac:dyDescent="0.25">
      <c r="B36" s="19">
        <v>44</v>
      </c>
      <c r="C36" s="20" t="s">
        <v>38</v>
      </c>
      <c r="D36" s="207">
        <v>0</v>
      </c>
      <c r="E36" s="207">
        <v>0</v>
      </c>
      <c r="F36" s="207">
        <v>5</v>
      </c>
      <c r="G36" s="208">
        <v>10</v>
      </c>
      <c r="H36" s="207">
        <v>27</v>
      </c>
      <c r="I36" s="207">
        <v>309</v>
      </c>
      <c r="J36" s="207">
        <v>11</v>
      </c>
      <c r="K36" s="208">
        <v>9</v>
      </c>
      <c r="L36" s="207">
        <v>7</v>
      </c>
      <c r="M36" s="207">
        <v>7</v>
      </c>
      <c r="N36" s="207">
        <v>4</v>
      </c>
      <c r="O36" s="208">
        <v>1</v>
      </c>
      <c r="P36" s="208">
        <v>11</v>
      </c>
      <c r="Q36" s="207">
        <v>11</v>
      </c>
      <c r="R36" s="207">
        <v>2</v>
      </c>
      <c r="S36" s="207">
        <v>5</v>
      </c>
      <c r="T36" s="207">
        <v>4</v>
      </c>
      <c r="U36" s="207">
        <v>3</v>
      </c>
      <c r="V36" s="207">
        <v>2</v>
      </c>
      <c r="W36" s="207">
        <v>1</v>
      </c>
      <c r="X36" s="207">
        <v>0</v>
      </c>
      <c r="Y36" s="207">
        <v>3</v>
      </c>
      <c r="Z36" s="207">
        <v>0</v>
      </c>
      <c r="AA36" s="207">
        <v>0</v>
      </c>
      <c r="AB36" s="207">
        <v>1</v>
      </c>
      <c r="AC36" s="208">
        <v>0</v>
      </c>
      <c r="AD36" s="207">
        <v>433</v>
      </c>
    </row>
    <row r="37" spans="2:30" x14ac:dyDescent="0.25">
      <c r="B37" s="19">
        <v>47</v>
      </c>
      <c r="C37" s="20" t="s">
        <v>39</v>
      </c>
      <c r="D37" s="207">
        <v>0</v>
      </c>
      <c r="E37" s="207">
        <v>0</v>
      </c>
      <c r="F37" s="207">
        <v>10</v>
      </c>
      <c r="G37" s="208">
        <v>75</v>
      </c>
      <c r="H37" s="207">
        <v>118</v>
      </c>
      <c r="I37" s="207">
        <v>1797</v>
      </c>
      <c r="J37" s="207">
        <v>10</v>
      </c>
      <c r="K37" s="208">
        <v>11</v>
      </c>
      <c r="L37" s="207">
        <v>7</v>
      </c>
      <c r="M37" s="207">
        <v>9</v>
      </c>
      <c r="N37" s="207">
        <v>6</v>
      </c>
      <c r="O37" s="208">
        <v>7</v>
      </c>
      <c r="P37" s="208">
        <v>13</v>
      </c>
      <c r="Q37" s="207">
        <v>7</v>
      </c>
      <c r="R37" s="207">
        <v>3</v>
      </c>
      <c r="S37" s="207">
        <v>5</v>
      </c>
      <c r="T37" s="207">
        <v>1</v>
      </c>
      <c r="U37" s="207">
        <v>1</v>
      </c>
      <c r="V37" s="207">
        <v>0</v>
      </c>
      <c r="W37" s="207">
        <v>7</v>
      </c>
      <c r="X37" s="207">
        <v>0</v>
      </c>
      <c r="Y37" s="207">
        <v>0</v>
      </c>
      <c r="Z37" s="207">
        <v>0</v>
      </c>
      <c r="AA37" s="207">
        <v>1</v>
      </c>
      <c r="AB37" s="207">
        <v>5</v>
      </c>
      <c r="AC37" s="208">
        <v>0</v>
      </c>
      <c r="AD37" s="207">
        <v>2093</v>
      </c>
    </row>
    <row r="38" spans="2:30" x14ac:dyDescent="0.25">
      <c r="B38" s="19">
        <v>50</v>
      </c>
      <c r="C38" s="20" t="s">
        <v>40</v>
      </c>
      <c r="D38" s="207">
        <v>0</v>
      </c>
      <c r="E38" s="207">
        <v>1</v>
      </c>
      <c r="F38" s="207">
        <v>91</v>
      </c>
      <c r="G38" s="208">
        <v>149</v>
      </c>
      <c r="H38" s="207">
        <v>488</v>
      </c>
      <c r="I38" s="207">
        <v>889</v>
      </c>
      <c r="J38" s="207">
        <v>158</v>
      </c>
      <c r="K38" s="208">
        <v>375</v>
      </c>
      <c r="L38" s="207">
        <v>207</v>
      </c>
      <c r="M38" s="207">
        <v>235</v>
      </c>
      <c r="N38" s="207">
        <v>194</v>
      </c>
      <c r="O38" s="208">
        <v>138</v>
      </c>
      <c r="P38" s="208">
        <v>109</v>
      </c>
      <c r="Q38" s="207">
        <v>125</v>
      </c>
      <c r="R38" s="207">
        <v>80</v>
      </c>
      <c r="S38" s="207">
        <v>99</v>
      </c>
      <c r="T38" s="207">
        <v>111</v>
      </c>
      <c r="U38" s="207">
        <v>26</v>
      </c>
      <c r="V38" s="207">
        <v>6</v>
      </c>
      <c r="W38" s="207">
        <v>4</v>
      </c>
      <c r="X38" s="207">
        <v>8</v>
      </c>
      <c r="Y38" s="207">
        <v>5</v>
      </c>
      <c r="Z38" s="207">
        <v>6</v>
      </c>
      <c r="AA38" s="207">
        <v>5</v>
      </c>
      <c r="AB38" s="207">
        <v>11</v>
      </c>
      <c r="AC38" s="208">
        <v>0</v>
      </c>
      <c r="AD38" s="207">
        <v>3520</v>
      </c>
    </row>
    <row r="39" spans="2:30" x14ac:dyDescent="0.25">
      <c r="B39" s="19">
        <v>52</v>
      </c>
      <c r="C39" s="20" t="s">
        <v>41</v>
      </c>
      <c r="D39" s="207">
        <v>0</v>
      </c>
      <c r="E39" s="207">
        <v>0</v>
      </c>
      <c r="F39" s="207">
        <v>8</v>
      </c>
      <c r="G39" s="208">
        <v>15</v>
      </c>
      <c r="H39" s="207">
        <v>155</v>
      </c>
      <c r="I39" s="207">
        <v>90</v>
      </c>
      <c r="J39" s="207">
        <v>37</v>
      </c>
      <c r="K39" s="208">
        <v>31</v>
      </c>
      <c r="L39" s="207">
        <v>45</v>
      </c>
      <c r="M39" s="207">
        <v>33</v>
      </c>
      <c r="N39" s="207">
        <v>20</v>
      </c>
      <c r="O39" s="208">
        <v>21</v>
      </c>
      <c r="P39" s="208">
        <v>32</v>
      </c>
      <c r="Q39" s="207">
        <v>23</v>
      </c>
      <c r="R39" s="207">
        <v>25</v>
      </c>
      <c r="S39" s="207">
        <v>27</v>
      </c>
      <c r="T39" s="207">
        <v>119</v>
      </c>
      <c r="U39" s="207">
        <v>21</v>
      </c>
      <c r="V39" s="207">
        <v>7</v>
      </c>
      <c r="W39" s="207">
        <v>4</v>
      </c>
      <c r="X39" s="207">
        <v>3</v>
      </c>
      <c r="Y39" s="207">
        <v>5</v>
      </c>
      <c r="Z39" s="207">
        <v>1</v>
      </c>
      <c r="AA39" s="207">
        <v>2</v>
      </c>
      <c r="AB39" s="207">
        <v>5</v>
      </c>
      <c r="AC39" s="208">
        <v>0</v>
      </c>
      <c r="AD39" s="207">
        <v>729</v>
      </c>
    </row>
    <row r="40" spans="2:30" x14ac:dyDescent="0.25">
      <c r="B40" s="19">
        <v>54</v>
      </c>
      <c r="C40" s="20" t="s">
        <v>42</v>
      </c>
      <c r="D40" s="207">
        <v>0</v>
      </c>
      <c r="E40" s="207">
        <v>0</v>
      </c>
      <c r="F40" s="207">
        <v>36</v>
      </c>
      <c r="G40" s="208">
        <v>487</v>
      </c>
      <c r="H40" s="207">
        <v>224</v>
      </c>
      <c r="I40" s="207">
        <v>331</v>
      </c>
      <c r="J40" s="207">
        <v>39</v>
      </c>
      <c r="K40" s="208">
        <v>31</v>
      </c>
      <c r="L40" s="207">
        <v>35</v>
      </c>
      <c r="M40" s="207">
        <v>43</v>
      </c>
      <c r="N40" s="207">
        <v>14</v>
      </c>
      <c r="O40" s="208">
        <v>28</v>
      </c>
      <c r="P40" s="208">
        <v>18</v>
      </c>
      <c r="Q40" s="207">
        <v>35</v>
      </c>
      <c r="R40" s="207">
        <v>8</v>
      </c>
      <c r="S40" s="207">
        <v>19</v>
      </c>
      <c r="T40" s="207">
        <v>15</v>
      </c>
      <c r="U40" s="207">
        <v>23</v>
      </c>
      <c r="V40" s="207">
        <v>17</v>
      </c>
      <c r="W40" s="207">
        <v>21</v>
      </c>
      <c r="X40" s="207">
        <v>11</v>
      </c>
      <c r="Y40" s="207">
        <v>4</v>
      </c>
      <c r="Z40" s="207">
        <v>5</v>
      </c>
      <c r="AA40" s="207">
        <v>4</v>
      </c>
      <c r="AB40" s="207">
        <v>28</v>
      </c>
      <c r="AC40" s="208">
        <v>0</v>
      </c>
      <c r="AD40" s="207">
        <v>1476</v>
      </c>
    </row>
    <row r="41" spans="2:30" x14ac:dyDescent="0.25">
      <c r="B41" s="19">
        <v>86</v>
      </c>
      <c r="C41" s="20" t="s">
        <v>43</v>
      </c>
      <c r="D41" s="207">
        <v>0</v>
      </c>
      <c r="E41" s="207">
        <v>0</v>
      </c>
      <c r="F41" s="207">
        <v>12</v>
      </c>
      <c r="G41" s="208">
        <v>17</v>
      </c>
      <c r="H41" s="207">
        <v>25</v>
      </c>
      <c r="I41" s="207">
        <v>124</v>
      </c>
      <c r="J41" s="207">
        <v>41</v>
      </c>
      <c r="K41" s="208">
        <v>60</v>
      </c>
      <c r="L41" s="207">
        <v>67</v>
      </c>
      <c r="M41" s="207">
        <v>88</v>
      </c>
      <c r="N41" s="207">
        <v>29</v>
      </c>
      <c r="O41" s="208">
        <v>30</v>
      </c>
      <c r="P41" s="208">
        <v>46</v>
      </c>
      <c r="Q41" s="207">
        <v>18</v>
      </c>
      <c r="R41" s="207">
        <v>23</v>
      </c>
      <c r="S41" s="207">
        <v>13</v>
      </c>
      <c r="T41" s="207">
        <v>18</v>
      </c>
      <c r="U41" s="207">
        <v>10</v>
      </c>
      <c r="V41" s="207">
        <v>4</v>
      </c>
      <c r="W41" s="207">
        <v>3</v>
      </c>
      <c r="X41" s="207">
        <v>1</v>
      </c>
      <c r="Y41" s="207">
        <v>1</v>
      </c>
      <c r="Z41" s="207">
        <v>1</v>
      </c>
      <c r="AA41" s="207">
        <v>2</v>
      </c>
      <c r="AB41" s="207">
        <v>7</v>
      </c>
      <c r="AC41" s="208">
        <v>0</v>
      </c>
      <c r="AD41" s="207">
        <v>640</v>
      </c>
    </row>
    <row r="42" spans="2:30" x14ac:dyDescent="0.25">
      <c r="B42" s="19">
        <v>63</v>
      </c>
      <c r="C42" s="20" t="s">
        <v>44</v>
      </c>
      <c r="D42" s="207">
        <v>0</v>
      </c>
      <c r="E42" s="207">
        <v>0</v>
      </c>
      <c r="F42" s="207">
        <v>24</v>
      </c>
      <c r="G42" s="208">
        <v>36</v>
      </c>
      <c r="H42" s="207">
        <v>98</v>
      </c>
      <c r="I42" s="207">
        <v>92</v>
      </c>
      <c r="J42" s="207">
        <v>26</v>
      </c>
      <c r="K42" s="208">
        <v>29</v>
      </c>
      <c r="L42" s="207">
        <v>42</v>
      </c>
      <c r="M42" s="207">
        <v>30</v>
      </c>
      <c r="N42" s="207">
        <v>26</v>
      </c>
      <c r="O42" s="208">
        <v>11</v>
      </c>
      <c r="P42" s="208">
        <v>10</v>
      </c>
      <c r="Q42" s="207">
        <v>16</v>
      </c>
      <c r="R42" s="207">
        <v>13</v>
      </c>
      <c r="S42" s="207">
        <v>7</v>
      </c>
      <c r="T42" s="207">
        <v>12</v>
      </c>
      <c r="U42" s="207">
        <v>3</v>
      </c>
      <c r="V42" s="207">
        <v>3</v>
      </c>
      <c r="W42" s="207">
        <v>3</v>
      </c>
      <c r="X42" s="207">
        <v>0</v>
      </c>
      <c r="Y42" s="207">
        <v>1</v>
      </c>
      <c r="Z42" s="207">
        <v>6</v>
      </c>
      <c r="AA42" s="207">
        <v>0</v>
      </c>
      <c r="AB42" s="207">
        <v>5</v>
      </c>
      <c r="AC42" s="208">
        <v>0</v>
      </c>
      <c r="AD42" s="207">
        <v>493</v>
      </c>
    </row>
    <row r="43" spans="2:30" x14ac:dyDescent="0.25">
      <c r="B43" s="19">
        <v>66</v>
      </c>
      <c r="C43" s="20" t="s">
        <v>45</v>
      </c>
      <c r="D43" s="207">
        <v>0</v>
      </c>
      <c r="E43" s="207">
        <v>0</v>
      </c>
      <c r="F43" s="207">
        <v>30</v>
      </c>
      <c r="G43" s="208">
        <v>44</v>
      </c>
      <c r="H43" s="207">
        <v>409</v>
      </c>
      <c r="I43" s="207">
        <v>234</v>
      </c>
      <c r="J43" s="207">
        <v>73</v>
      </c>
      <c r="K43" s="208">
        <v>76</v>
      </c>
      <c r="L43" s="207">
        <v>52</v>
      </c>
      <c r="M43" s="207">
        <v>46</v>
      </c>
      <c r="N43" s="207">
        <v>23</v>
      </c>
      <c r="O43" s="208">
        <v>11</v>
      </c>
      <c r="P43" s="208">
        <v>22</v>
      </c>
      <c r="Q43" s="207">
        <v>19</v>
      </c>
      <c r="R43" s="207">
        <v>24</v>
      </c>
      <c r="S43" s="207">
        <v>22</v>
      </c>
      <c r="T43" s="207">
        <v>13</v>
      </c>
      <c r="U43" s="207">
        <v>22</v>
      </c>
      <c r="V43" s="207">
        <v>3</v>
      </c>
      <c r="W43" s="207">
        <v>3</v>
      </c>
      <c r="X43" s="207">
        <v>4</v>
      </c>
      <c r="Y43" s="207">
        <v>8</v>
      </c>
      <c r="Z43" s="207">
        <v>0</v>
      </c>
      <c r="AA43" s="207">
        <v>2</v>
      </c>
      <c r="AB43" s="207">
        <v>4</v>
      </c>
      <c r="AC43" s="208">
        <v>0</v>
      </c>
      <c r="AD43" s="207">
        <v>1144</v>
      </c>
    </row>
    <row r="44" spans="2:30" x14ac:dyDescent="0.25">
      <c r="B44" s="19">
        <v>68</v>
      </c>
      <c r="C44" s="20" t="s">
        <v>46</v>
      </c>
      <c r="D44" s="207">
        <v>0</v>
      </c>
      <c r="E44" s="207">
        <v>0</v>
      </c>
      <c r="F44" s="207">
        <v>95</v>
      </c>
      <c r="G44" s="208">
        <v>133</v>
      </c>
      <c r="H44" s="207">
        <v>381</v>
      </c>
      <c r="I44" s="207">
        <v>1453</v>
      </c>
      <c r="J44" s="207">
        <v>74</v>
      </c>
      <c r="K44" s="208">
        <v>63</v>
      </c>
      <c r="L44" s="207">
        <v>55</v>
      </c>
      <c r="M44" s="207">
        <v>42</v>
      </c>
      <c r="N44" s="207">
        <v>27</v>
      </c>
      <c r="O44" s="208">
        <v>40</v>
      </c>
      <c r="P44" s="208">
        <v>32</v>
      </c>
      <c r="Q44" s="207">
        <v>22</v>
      </c>
      <c r="R44" s="207">
        <v>16</v>
      </c>
      <c r="S44" s="207">
        <v>14</v>
      </c>
      <c r="T44" s="207">
        <v>13</v>
      </c>
      <c r="U44" s="207">
        <v>13</v>
      </c>
      <c r="V44" s="207">
        <v>17</v>
      </c>
      <c r="W44" s="207">
        <v>8</v>
      </c>
      <c r="X44" s="207">
        <v>4</v>
      </c>
      <c r="Y44" s="207">
        <v>7</v>
      </c>
      <c r="Z44" s="207">
        <v>4</v>
      </c>
      <c r="AA44" s="207">
        <v>3</v>
      </c>
      <c r="AB44" s="207">
        <v>29</v>
      </c>
      <c r="AC44" s="208">
        <v>0</v>
      </c>
      <c r="AD44" s="207">
        <v>2545</v>
      </c>
    </row>
    <row r="45" spans="2:30" x14ac:dyDescent="0.25">
      <c r="B45" s="19">
        <v>70</v>
      </c>
      <c r="C45" s="20" t="s">
        <v>47</v>
      </c>
      <c r="D45" s="207">
        <v>0</v>
      </c>
      <c r="E45" s="207">
        <v>0</v>
      </c>
      <c r="F45" s="207">
        <v>5</v>
      </c>
      <c r="G45" s="208">
        <v>94</v>
      </c>
      <c r="H45" s="207">
        <v>358</v>
      </c>
      <c r="I45" s="207">
        <v>309</v>
      </c>
      <c r="J45" s="207">
        <v>51</v>
      </c>
      <c r="K45" s="208">
        <v>47</v>
      </c>
      <c r="L45" s="207">
        <v>22</v>
      </c>
      <c r="M45" s="207">
        <v>12</v>
      </c>
      <c r="N45" s="207">
        <v>12</v>
      </c>
      <c r="O45" s="208">
        <v>4</v>
      </c>
      <c r="P45" s="208">
        <v>1</v>
      </c>
      <c r="Q45" s="207">
        <v>2</v>
      </c>
      <c r="R45" s="207">
        <v>4</v>
      </c>
      <c r="S45" s="207">
        <v>1</v>
      </c>
      <c r="T45" s="207">
        <v>1</v>
      </c>
      <c r="U45" s="207">
        <v>0</v>
      </c>
      <c r="V45" s="207">
        <v>3</v>
      </c>
      <c r="W45" s="207">
        <v>3</v>
      </c>
      <c r="X45" s="207">
        <v>4</v>
      </c>
      <c r="Y45" s="207">
        <v>0</v>
      </c>
      <c r="Z45" s="207">
        <v>0</v>
      </c>
      <c r="AA45" s="207">
        <v>0</v>
      </c>
      <c r="AB45" s="207">
        <v>1</v>
      </c>
      <c r="AC45" s="208">
        <v>0</v>
      </c>
      <c r="AD45" s="207">
        <v>934</v>
      </c>
    </row>
    <row r="46" spans="2:30" x14ac:dyDescent="0.25">
      <c r="B46" s="19">
        <v>73</v>
      </c>
      <c r="C46" s="20" t="s">
        <v>48</v>
      </c>
      <c r="D46" s="207">
        <v>0</v>
      </c>
      <c r="E46" s="207">
        <v>2</v>
      </c>
      <c r="F46" s="207">
        <v>45</v>
      </c>
      <c r="G46" s="208">
        <v>80</v>
      </c>
      <c r="H46" s="207">
        <v>280</v>
      </c>
      <c r="I46" s="207">
        <v>304</v>
      </c>
      <c r="J46" s="207">
        <v>136</v>
      </c>
      <c r="K46" s="208">
        <v>119</v>
      </c>
      <c r="L46" s="207">
        <v>126</v>
      </c>
      <c r="M46" s="207">
        <v>100</v>
      </c>
      <c r="N46" s="207">
        <v>45</v>
      </c>
      <c r="O46" s="208">
        <v>32</v>
      </c>
      <c r="P46" s="208">
        <v>43</v>
      </c>
      <c r="Q46" s="207">
        <v>51</v>
      </c>
      <c r="R46" s="207">
        <v>24</v>
      </c>
      <c r="S46" s="207">
        <v>15</v>
      </c>
      <c r="T46" s="207">
        <v>16</v>
      </c>
      <c r="U46" s="207">
        <v>3</v>
      </c>
      <c r="V46" s="207">
        <v>0</v>
      </c>
      <c r="W46" s="207">
        <v>2</v>
      </c>
      <c r="X46" s="207">
        <v>7</v>
      </c>
      <c r="Y46" s="207">
        <v>4</v>
      </c>
      <c r="Z46" s="207">
        <v>3</v>
      </c>
      <c r="AA46" s="207">
        <v>5</v>
      </c>
      <c r="AB46" s="207">
        <v>10</v>
      </c>
      <c r="AC46" s="208">
        <v>0</v>
      </c>
      <c r="AD46" s="207">
        <v>1452</v>
      </c>
    </row>
    <row r="47" spans="2:30" x14ac:dyDescent="0.25">
      <c r="B47" s="19">
        <v>76</v>
      </c>
      <c r="C47" s="20" t="s">
        <v>49</v>
      </c>
      <c r="D47" s="207">
        <v>2</v>
      </c>
      <c r="E47" s="207">
        <v>1</v>
      </c>
      <c r="F47" s="207">
        <v>59</v>
      </c>
      <c r="G47" s="208">
        <v>352</v>
      </c>
      <c r="H47" s="207">
        <v>374</v>
      </c>
      <c r="I47" s="207">
        <v>406</v>
      </c>
      <c r="J47" s="207">
        <v>392</v>
      </c>
      <c r="K47" s="208">
        <v>223</v>
      </c>
      <c r="L47" s="207">
        <v>286</v>
      </c>
      <c r="M47" s="207">
        <v>185</v>
      </c>
      <c r="N47" s="207">
        <v>121</v>
      </c>
      <c r="O47" s="208">
        <v>89</v>
      </c>
      <c r="P47" s="208">
        <v>130</v>
      </c>
      <c r="Q47" s="207">
        <v>70</v>
      </c>
      <c r="R47" s="207">
        <v>74</v>
      </c>
      <c r="S47" s="207">
        <v>59</v>
      </c>
      <c r="T47" s="207">
        <v>70</v>
      </c>
      <c r="U47" s="207">
        <v>30</v>
      </c>
      <c r="V47" s="207">
        <v>19</v>
      </c>
      <c r="W47" s="207">
        <v>21</v>
      </c>
      <c r="X47" s="207">
        <v>24</v>
      </c>
      <c r="Y47" s="207">
        <v>21</v>
      </c>
      <c r="Z47" s="207">
        <v>18</v>
      </c>
      <c r="AA47" s="207">
        <v>17</v>
      </c>
      <c r="AB47" s="207">
        <v>18</v>
      </c>
      <c r="AC47" s="208">
        <v>0</v>
      </c>
      <c r="AD47" s="207">
        <v>3061</v>
      </c>
    </row>
    <row r="48" spans="2:30" x14ac:dyDescent="0.25">
      <c r="B48" s="19">
        <v>97</v>
      </c>
      <c r="C48" s="20" t="s">
        <v>50</v>
      </c>
      <c r="D48" s="207">
        <v>0</v>
      </c>
      <c r="E48" s="207">
        <v>0</v>
      </c>
      <c r="F48" s="207">
        <v>1</v>
      </c>
      <c r="G48" s="208">
        <v>1</v>
      </c>
      <c r="H48" s="207">
        <v>2</v>
      </c>
      <c r="I48" s="207">
        <v>3</v>
      </c>
      <c r="J48" s="207">
        <v>2</v>
      </c>
      <c r="K48" s="208">
        <v>3</v>
      </c>
      <c r="L48" s="207">
        <v>6</v>
      </c>
      <c r="M48" s="207">
        <v>9</v>
      </c>
      <c r="N48" s="207">
        <v>18</v>
      </c>
      <c r="O48" s="208">
        <v>6</v>
      </c>
      <c r="P48" s="208">
        <v>2</v>
      </c>
      <c r="Q48" s="207">
        <v>3</v>
      </c>
      <c r="R48" s="207">
        <v>7</v>
      </c>
      <c r="S48" s="207">
        <v>6</v>
      </c>
      <c r="T48" s="207">
        <v>5</v>
      </c>
      <c r="U48" s="207">
        <v>0</v>
      </c>
      <c r="V48" s="207">
        <v>0</v>
      </c>
      <c r="W48" s="207">
        <v>0</v>
      </c>
      <c r="X48" s="207">
        <v>0</v>
      </c>
      <c r="Y48" s="207">
        <v>1</v>
      </c>
      <c r="Z48" s="207">
        <v>0</v>
      </c>
      <c r="AA48" s="207">
        <v>0</v>
      </c>
      <c r="AB48" s="207">
        <v>0</v>
      </c>
      <c r="AC48" s="208">
        <v>0</v>
      </c>
      <c r="AD48" s="207">
        <v>75</v>
      </c>
    </row>
    <row r="49" spans="2:30" x14ac:dyDescent="0.25">
      <c r="B49" s="19">
        <v>99</v>
      </c>
      <c r="C49" s="20" t="s">
        <v>51</v>
      </c>
      <c r="D49" s="207">
        <v>0</v>
      </c>
      <c r="E49" s="207">
        <v>0</v>
      </c>
      <c r="F49" s="207">
        <v>2</v>
      </c>
      <c r="G49" s="208">
        <v>4</v>
      </c>
      <c r="H49" s="207">
        <v>13</v>
      </c>
      <c r="I49" s="207">
        <v>8</v>
      </c>
      <c r="J49" s="207">
        <v>8</v>
      </c>
      <c r="K49" s="208">
        <v>14</v>
      </c>
      <c r="L49" s="207">
        <v>5</v>
      </c>
      <c r="M49" s="207">
        <v>4</v>
      </c>
      <c r="N49" s="207">
        <v>3</v>
      </c>
      <c r="O49" s="208">
        <v>1</v>
      </c>
      <c r="P49" s="208">
        <v>0</v>
      </c>
      <c r="Q49" s="207">
        <v>3</v>
      </c>
      <c r="R49" s="207">
        <v>5</v>
      </c>
      <c r="S49" s="207">
        <v>4</v>
      </c>
      <c r="T49" s="207">
        <v>6</v>
      </c>
      <c r="U49" s="207">
        <v>0</v>
      </c>
      <c r="V49" s="207">
        <v>1</v>
      </c>
      <c r="W49" s="207">
        <v>0</v>
      </c>
      <c r="X49" s="207">
        <v>0</v>
      </c>
      <c r="Y49" s="207">
        <v>0</v>
      </c>
      <c r="Z49" s="207">
        <v>0</v>
      </c>
      <c r="AA49" s="207">
        <v>2</v>
      </c>
      <c r="AB49" s="207">
        <v>1</v>
      </c>
      <c r="AC49" s="208">
        <v>0</v>
      </c>
      <c r="AD49" s="207">
        <v>84</v>
      </c>
    </row>
    <row r="50" spans="2:30" x14ac:dyDescent="0.25">
      <c r="B50" s="22"/>
      <c r="C50" s="20" t="s">
        <v>52</v>
      </c>
      <c r="D50" s="207">
        <v>0</v>
      </c>
      <c r="E50" s="207">
        <v>0</v>
      </c>
      <c r="F50" s="207">
        <v>1173</v>
      </c>
      <c r="G50" s="208">
        <v>1117</v>
      </c>
      <c r="H50" s="207">
        <v>1139</v>
      </c>
      <c r="I50" s="207">
        <v>1208</v>
      </c>
      <c r="J50" s="207">
        <v>333</v>
      </c>
      <c r="K50" s="208">
        <v>357</v>
      </c>
      <c r="L50" s="207">
        <v>385</v>
      </c>
      <c r="M50" s="207">
        <v>233</v>
      </c>
      <c r="N50" s="207">
        <v>158</v>
      </c>
      <c r="O50" s="208">
        <v>86</v>
      </c>
      <c r="P50" s="208">
        <v>94</v>
      </c>
      <c r="Q50" s="207">
        <v>75</v>
      </c>
      <c r="R50" s="207">
        <v>54</v>
      </c>
      <c r="S50" s="207">
        <v>69</v>
      </c>
      <c r="T50" s="207">
        <v>65</v>
      </c>
      <c r="U50" s="207">
        <v>33</v>
      </c>
      <c r="V50" s="207">
        <v>7</v>
      </c>
      <c r="W50" s="207">
        <v>2</v>
      </c>
      <c r="X50" s="207">
        <v>4</v>
      </c>
      <c r="Y50" s="207">
        <v>2</v>
      </c>
      <c r="Z50" s="207">
        <v>0</v>
      </c>
      <c r="AA50" s="207">
        <v>0</v>
      </c>
      <c r="AB50" s="207">
        <v>0</v>
      </c>
      <c r="AC50" s="208">
        <v>0</v>
      </c>
      <c r="AD50" s="207">
        <v>6594</v>
      </c>
    </row>
    <row r="52" spans="2:30" ht="14.45" customHeight="1" x14ac:dyDescent="0.25">
      <c r="B52" s="121" t="s">
        <v>58</v>
      </c>
      <c r="C52" s="126" t="s">
        <v>53</v>
      </c>
      <c r="D52" s="126" t="s">
        <v>16</v>
      </c>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7"/>
      <c r="AD52" s="25" t="s">
        <v>17</v>
      </c>
    </row>
    <row r="53" spans="2:30" x14ac:dyDescent="0.25">
      <c r="B53" s="121"/>
      <c r="C53" s="121"/>
      <c r="D53" s="15">
        <v>2001</v>
      </c>
      <c r="E53" s="14">
        <v>2002</v>
      </c>
      <c r="F53" s="14">
        <v>2003</v>
      </c>
      <c r="G53" s="15">
        <v>2004</v>
      </c>
      <c r="H53" s="15">
        <v>2005</v>
      </c>
      <c r="I53" s="14">
        <v>2006</v>
      </c>
      <c r="J53" s="14">
        <v>2007</v>
      </c>
      <c r="K53" s="15">
        <v>2008</v>
      </c>
      <c r="L53" s="15">
        <v>2009</v>
      </c>
      <c r="M53" s="14">
        <v>2010</v>
      </c>
      <c r="N53" s="14">
        <v>2011</v>
      </c>
      <c r="O53" s="15">
        <v>2012</v>
      </c>
      <c r="P53" s="15">
        <v>2013</v>
      </c>
      <c r="Q53" s="15">
        <v>2014</v>
      </c>
      <c r="R53" s="14">
        <v>2015</v>
      </c>
      <c r="S53" s="14">
        <v>2016</v>
      </c>
      <c r="T53" s="14">
        <v>2017</v>
      </c>
      <c r="U53" s="14">
        <v>2018</v>
      </c>
      <c r="V53" s="14">
        <v>2019</v>
      </c>
      <c r="W53" s="14">
        <v>2020</v>
      </c>
      <c r="X53" s="14">
        <v>2021</v>
      </c>
      <c r="Y53" s="14">
        <v>2022</v>
      </c>
      <c r="Z53" s="14">
        <v>2023</v>
      </c>
      <c r="AA53" s="14">
        <v>2024</v>
      </c>
      <c r="AB53" s="14">
        <v>2025</v>
      </c>
      <c r="AC53" s="23">
        <v>2026</v>
      </c>
      <c r="AD53" s="9"/>
    </row>
    <row r="54" spans="2:30" x14ac:dyDescent="0.25">
      <c r="B54" s="17"/>
      <c r="C54" s="18" t="s">
        <v>18</v>
      </c>
      <c r="D54" s="206">
        <v>2</v>
      </c>
      <c r="E54" s="205">
        <v>8</v>
      </c>
      <c r="F54" s="205">
        <v>3125</v>
      </c>
      <c r="G54" s="206">
        <v>5075</v>
      </c>
      <c r="H54" s="206">
        <v>12378</v>
      </c>
      <c r="I54" s="205">
        <v>19075</v>
      </c>
      <c r="J54" s="205">
        <v>2354</v>
      </c>
      <c r="K54" s="206">
        <v>2300</v>
      </c>
      <c r="L54" s="206">
        <v>2204</v>
      </c>
      <c r="M54" s="205">
        <v>1660</v>
      </c>
      <c r="N54" s="205">
        <v>1031</v>
      </c>
      <c r="O54" s="206">
        <v>746</v>
      </c>
      <c r="P54" s="206">
        <v>841</v>
      </c>
      <c r="Q54" s="206">
        <v>752</v>
      </c>
      <c r="R54" s="205">
        <v>621</v>
      </c>
      <c r="S54" s="205">
        <v>516</v>
      </c>
      <c r="T54" s="205">
        <v>663</v>
      </c>
      <c r="U54" s="205">
        <v>346</v>
      </c>
      <c r="V54" s="205">
        <v>185</v>
      </c>
      <c r="W54" s="205">
        <v>162</v>
      </c>
      <c r="X54" s="205">
        <v>156</v>
      </c>
      <c r="Y54" s="205">
        <v>117</v>
      </c>
      <c r="Z54" s="205">
        <v>77</v>
      </c>
      <c r="AA54" s="205">
        <v>100</v>
      </c>
      <c r="AB54" s="205">
        <v>232</v>
      </c>
      <c r="AC54" s="209">
        <v>3</v>
      </c>
      <c r="AD54" s="210">
        <v>54729</v>
      </c>
    </row>
    <row r="55" spans="2:30" x14ac:dyDescent="0.25">
      <c r="B55" s="19">
        <v>91</v>
      </c>
      <c r="C55" s="20" t="s">
        <v>19</v>
      </c>
      <c r="D55" s="208">
        <v>0</v>
      </c>
      <c r="E55" s="207">
        <v>0</v>
      </c>
      <c r="F55" s="207">
        <v>2</v>
      </c>
      <c r="G55" s="208">
        <v>0</v>
      </c>
      <c r="H55" s="208">
        <v>0</v>
      </c>
      <c r="I55" s="207">
        <v>13</v>
      </c>
      <c r="J55" s="207">
        <v>2</v>
      </c>
      <c r="K55" s="208">
        <v>3</v>
      </c>
      <c r="L55" s="208">
        <v>1</v>
      </c>
      <c r="M55" s="207">
        <v>1</v>
      </c>
      <c r="N55" s="207">
        <v>1</v>
      </c>
      <c r="O55" s="208">
        <v>2</v>
      </c>
      <c r="P55" s="208">
        <v>0</v>
      </c>
      <c r="Q55" s="208">
        <v>1</v>
      </c>
      <c r="R55" s="207">
        <v>2</v>
      </c>
      <c r="S55" s="207">
        <v>0</v>
      </c>
      <c r="T55" s="207">
        <v>2</v>
      </c>
      <c r="U55" s="207">
        <v>0</v>
      </c>
      <c r="V55" s="207">
        <v>0</v>
      </c>
      <c r="W55" s="207">
        <v>0</v>
      </c>
      <c r="X55" s="207">
        <v>0</v>
      </c>
      <c r="Y55" s="207">
        <v>0</v>
      </c>
      <c r="Z55" s="207">
        <v>0</v>
      </c>
      <c r="AA55" s="207">
        <v>1</v>
      </c>
      <c r="AB55" s="207">
        <v>0</v>
      </c>
      <c r="AC55" s="211">
        <v>0</v>
      </c>
      <c r="AD55" s="212">
        <v>31</v>
      </c>
    </row>
    <row r="56" spans="2:30" x14ac:dyDescent="0.25">
      <c r="B56" s="19">
        <v>5</v>
      </c>
      <c r="C56" s="20" t="s">
        <v>20</v>
      </c>
      <c r="D56" s="208">
        <v>0</v>
      </c>
      <c r="E56" s="207">
        <v>0</v>
      </c>
      <c r="F56" s="207">
        <v>903</v>
      </c>
      <c r="G56" s="208">
        <v>871</v>
      </c>
      <c r="H56" s="208">
        <v>4175</v>
      </c>
      <c r="I56" s="207">
        <v>4076</v>
      </c>
      <c r="J56" s="207">
        <v>223</v>
      </c>
      <c r="K56" s="208">
        <v>189</v>
      </c>
      <c r="L56" s="208">
        <v>192</v>
      </c>
      <c r="M56" s="207">
        <v>152</v>
      </c>
      <c r="N56" s="207">
        <v>85</v>
      </c>
      <c r="O56" s="208">
        <v>90</v>
      </c>
      <c r="P56" s="208">
        <v>110</v>
      </c>
      <c r="Q56" s="208">
        <v>85</v>
      </c>
      <c r="R56" s="207">
        <v>63</v>
      </c>
      <c r="S56" s="207">
        <v>56</v>
      </c>
      <c r="T56" s="207">
        <v>62</v>
      </c>
      <c r="U56" s="207">
        <v>48</v>
      </c>
      <c r="V56" s="207">
        <v>42</v>
      </c>
      <c r="W56" s="207">
        <v>35</v>
      </c>
      <c r="X56" s="207">
        <v>29</v>
      </c>
      <c r="Y56" s="207">
        <v>15</v>
      </c>
      <c r="Z56" s="207">
        <v>14</v>
      </c>
      <c r="AA56" s="207">
        <v>19</v>
      </c>
      <c r="AB56" s="207">
        <v>26</v>
      </c>
      <c r="AC56" s="211">
        <v>0</v>
      </c>
      <c r="AD56" s="212">
        <v>11560</v>
      </c>
    </row>
    <row r="57" spans="2:30" x14ac:dyDescent="0.25">
      <c r="B57" s="19">
        <v>81</v>
      </c>
      <c r="C57" s="20" t="s">
        <v>21</v>
      </c>
      <c r="D57" s="208">
        <v>0</v>
      </c>
      <c r="E57" s="207">
        <v>0</v>
      </c>
      <c r="F57" s="207">
        <v>5</v>
      </c>
      <c r="G57" s="208">
        <v>9</v>
      </c>
      <c r="H57" s="208">
        <v>43</v>
      </c>
      <c r="I57" s="207">
        <v>25</v>
      </c>
      <c r="J57" s="207">
        <v>19</v>
      </c>
      <c r="K57" s="208">
        <v>10</v>
      </c>
      <c r="L57" s="208">
        <v>9</v>
      </c>
      <c r="M57" s="207">
        <v>10</v>
      </c>
      <c r="N57" s="207">
        <v>10</v>
      </c>
      <c r="O57" s="208">
        <v>8</v>
      </c>
      <c r="P57" s="208">
        <v>8</v>
      </c>
      <c r="Q57" s="208">
        <v>7</v>
      </c>
      <c r="R57" s="207">
        <v>12</v>
      </c>
      <c r="S57" s="207">
        <v>7</v>
      </c>
      <c r="T57" s="207">
        <v>8</v>
      </c>
      <c r="U57" s="207">
        <v>12</v>
      </c>
      <c r="V57" s="207">
        <v>5</v>
      </c>
      <c r="W57" s="207">
        <v>4</v>
      </c>
      <c r="X57" s="207">
        <v>0</v>
      </c>
      <c r="Y57" s="207">
        <v>1</v>
      </c>
      <c r="Z57" s="207">
        <v>0</v>
      </c>
      <c r="AA57" s="207">
        <v>1</v>
      </c>
      <c r="AB57" s="207">
        <v>0</v>
      </c>
      <c r="AC57" s="211">
        <v>0</v>
      </c>
      <c r="AD57" s="212">
        <v>213</v>
      </c>
    </row>
    <row r="58" spans="2:30" ht="24" x14ac:dyDescent="0.25">
      <c r="B58" s="19">
        <v>88</v>
      </c>
      <c r="C58" s="20" t="s">
        <v>22</v>
      </c>
      <c r="D58" s="208">
        <v>0</v>
      </c>
      <c r="E58" s="207">
        <v>0</v>
      </c>
      <c r="F58" s="207">
        <v>0</v>
      </c>
      <c r="G58" s="208">
        <v>0</v>
      </c>
      <c r="H58" s="208">
        <v>1</v>
      </c>
      <c r="I58" s="207">
        <v>0</v>
      </c>
      <c r="J58" s="207">
        <v>0</v>
      </c>
      <c r="K58" s="208">
        <v>0</v>
      </c>
      <c r="L58" s="208">
        <v>0</v>
      </c>
      <c r="M58" s="207">
        <v>0</v>
      </c>
      <c r="N58" s="207">
        <v>0</v>
      </c>
      <c r="O58" s="208">
        <v>0</v>
      </c>
      <c r="P58" s="208">
        <v>0</v>
      </c>
      <c r="Q58" s="208">
        <v>0</v>
      </c>
      <c r="R58" s="207">
        <v>0</v>
      </c>
      <c r="S58" s="207">
        <v>0</v>
      </c>
      <c r="T58" s="207">
        <v>0</v>
      </c>
      <c r="U58" s="207">
        <v>0</v>
      </c>
      <c r="V58" s="207">
        <v>0</v>
      </c>
      <c r="W58" s="207">
        <v>0</v>
      </c>
      <c r="X58" s="207">
        <v>0</v>
      </c>
      <c r="Y58" s="207">
        <v>0</v>
      </c>
      <c r="Z58" s="207">
        <v>0</v>
      </c>
      <c r="AA58" s="207">
        <v>0</v>
      </c>
      <c r="AB58" s="207">
        <v>0</v>
      </c>
      <c r="AC58" s="211">
        <v>0</v>
      </c>
      <c r="AD58" s="212">
        <v>1</v>
      </c>
    </row>
    <row r="59" spans="2:30" x14ac:dyDescent="0.25">
      <c r="B59" s="19">
        <v>8</v>
      </c>
      <c r="C59" s="20" t="s">
        <v>23</v>
      </c>
      <c r="D59" s="208">
        <v>0</v>
      </c>
      <c r="E59" s="207">
        <v>0</v>
      </c>
      <c r="F59" s="207">
        <v>23</v>
      </c>
      <c r="G59" s="208">
        <v>61</v>
      </c>
      <c r="H59" s="208">
        <v>270</v>
      </c>
      <c r="I59" s="207">
        <v>875</v>
      </c>
      <c r="J59" s="207">
        <v>27</v>
      </c>
      <c r="K59" s="208">
        <v>28</v>
      </c>
      <c r="L59" s="208">
        <v>26</v>
      </c>
      <c r="M59" s="207">
        <v>14</v>
      </c>
      <c r="N59" s="207">
        <v>4</v>
      </c>
      <c r="O59" s="208">
        <v>4</v>
      </c>
      <c r="P59" s="208">
        <v>7</v>
      </c>
      <c r="Q59" s="208">
        <v>7</v>
      </c>
      <c r="R59" s="207">
        <v>1</v>
      </c>
      <c r="S59" s="207">
        <v>3</v>
      </c>
      <c r="T59" s="207">
        <v>1</v>
      </c>
      <c r="U59" s="207">
        <v>0</v>
      </c>
      <c r="V59" s="207">
        <v>1</v>
      </c>
      <c r="W59" s="207">
        <v>2</v>
      </c>
      <c r="X59" s="207">
        <v>0</v>
      </c>
      <c r="Y59" s="207">
        <v>1</v>
      </c>
      <c r="Z59" s="207">
        <v>0</v>
      </c>
      <c r="AA59" s="207">
        <v>0</v>
      </c>
      <c r="AB59" s="207">
        <v>3</v>
      </c>
      <c r="AC59" s="211">
        <v>0</v>
      </c>
      <c r="AD59" s="212">
        <v>1358</v>
      </c>
    </row>
    <row r="60" spans="2:30" x14ac:dyDescent="0.25">
      <c r="B60" s="19">
        <v>11</v>
      </c>
      <c r="C60" s="20" t="s">
        <v>24</v>
      </c>
      <c r="D60" s="208">
        <v>0</v>
      </c>
      <c r="E60" s="207">
        <v>1</v>
      </c>
      <c r="F60" s="207">
        <v>494</v>
      </c>
      <c r="G60" s="208">
        <v>670</v>
      </c>
      <c r="H60" s="208">
        <v>894</v>
      </c>
      <c r="I60" s="207">
        <v>1152</v>
      </c>
      <c r="J60" s="207">
        <v>383</v>
      </c>
      <c r="K60" s="208">
        <v>255</v>
      </c>
      <c r="L60" s="208">
        <v>283</v>
      </c>
      <c r="M60" s="207">
        <v>244</v>
      </c>
      <c r="N60" s="207">
        <v>107</v>
      </c>
      <c r="O60" s="208">
        <v>70</v>
      </c>
      <c r="P60" s="208">
        <v>57</v>
      </c>
      <c r="Q60" s="208">
        <v>44</v>
      </c>
      <c r="R60" s="207">
        <v>37</v>
      </c>
      <c r="S60" s="207">
        <v>30</v>
      </c>
      <c r="T60" s="207">
        <v>29</v>
      </c>
      <c r="U60" s="207">
        <v>35</v>
      </c>
      <c r="V60" s="207">
        <v>16</v>
      </c>
      <c r="W60" s="207">
        <v>7</v>
      </c>
      <c r="X60" s="207">
        <v>21</v>
      </c>
      <c r="Y60" s="207">
        <v>8</v>
      </c>
      <c r="Z60" s="207">
        <v>5</v>
      </c>
      <c r="AA60" s="207">
        <v>12</v>
      </c>
      <c r="AB60" s="207">
        <v>24</v>
      </c>
      <c r="AC60" s="211">
        <v>3</v>
      </c>
      <c r="AD60" s="212">
        <v>4881</v>
      </c>
    </row>
    <row r="61" spans="2:30" x14ac:dyDescent="0.25">
      <c r="B61" s="19">
        <v>13</v>
      </c>
      <c r="C61" s="20" t="s">
        <v>25</v>
      </c>
      <c r="D61" s="208">
        <v>0</v>
      </c>
      <c r="E61" s="207">
        <v>0</v>
      </c>
      <c r="F61" s="207">
        <v>14</v>
      </c>
      <c r="G61" s="208">
        <v>106</v>
      </c>
      <c r="H61" s="208">
        <v>381</v>
      </c>
      <c r="I61" s="207">
        <v>513</v>
      </c>
      <c r="J61" s="207">
        <v>46</v>
      </c>
      <c r="K61" s="208">
        <v>51</v>
      </c>
      <c r="L61" s="208">
        <v>30</v>
      </c>
      <c r="M61" s="207">
        <v>12</v>
      </c>
      <c r="N61" s="207">
        <v>7</v>
      </c>
      <c r="O61" s="208">
        <v>11</v>
      </c>
      <c r="P61" s="208">
        <v>9</v>
      </c>
      <c r="Q61" s="208">
        <v>7</v>
      </c>
      <c r="R61" s="207">
        <v>7</v>
      </c>
      <c r="S61" s="207">
        <v>8</v>
      </c>
      <c r="T61" s="207">
        <v>9</v>
      </c>
      <c r="U61" s="207">
        <v>8</v>
      </c>
      <c r="V61" s="207">
        <v>5</v>
      </c>
      <c r="W61" s="207">
        <v>4</v>
      </c>
      <c r="X61" s="207">
        <v>4</v>
      </c>
      <c r="Y61" s="207">
        <v>2</v>
      </c>
      <c r="Z61" s="207">
        <v>1</v>
      </c>
      <c r="AA61" s="207">
        <v>1</v>
      </c>
      <c r="AB61" s="207">
        <v>7</v>
      </c>
      <c r="AC61" s="211">
        <v>0</v>
      </c>
      <c r="AD61" s="212">
        <v>1243</v>
      </c>
    </row>
    <row r="62" spans="2:30" x14ac:dyDescent="0.25">
      <c r="B62" s="19">
        <v>15</v>
      </c>
      <c r="C62" s="20" t="s">
        <v>26</v>
      </c>
      <c r="D62" s="208">
        <v>0</v>
      </c>
      <c r="E62" s="207">
        <v>0</v>
      </c>
      <c r="F62" s="207">
        <v>21</v>
      </c>
      <c r="G62" s="208">
        <v>41</v>
      </c>
      <c r="H62" s="208">
        <v>70</v>
      </c>
      <c r="I62" s="207">
        <v>510</v>
      </c>
      <c r="J62" s="207">
        <v>21</v>
      </c>
      <c r="K62" s="208">
        <v>32</v>
      </c>
      <c r="L62" s="208">
        <v>36</v>
      </c>
      <c r="M62" s="207">
        <v>8</v>
      </c>
      <c r="N62" s="207">
        <v>6</v>
      </c>
      <c r="O62" s="208">
        <v>6</v>
      </c>
      <c r="P62" s="208">
        <v>2</v>
      </c>
      <c r="Q62" s="208">
        <v>7</v>
      </c>
      <c r="R62" s="207">
        <v>5</v>
      </c>
      <c r="S62" s="207">
        <v>4</v>
      </c>
      <c r="T62" s="207">
        <v>5</v>
      </c>
      <c r="U62" s="207">
        <v>4</v>
      </c>
      <c r="V62" s="207">
        <v>3</v>
      </c>
      <c r="W62" s="207">
        <v>1</v>
      </c>
      <c r="X62" s="207">
        <v>0</v>
      </c>
      <c r="Y62" s="207">
        <v>0</v>
      </c>
      <c r="Z62" s="207">
        <v>0</v>
      </c>
      <c r="AA62" s="207">
        <v>1</v>
      </c>
      <c r="AB62" s="207">
        <v>4</v>
      </c>
      <c r="AC62" s="211">
        <v>0</v>
      </c>
      <c r="AD62" s="212">
        <v>787</v>
      </c>
    </row>
    <row r="63" spans="2:30" x14ac:dyDescent="0.25">
      <c r="B63" s="19">
        <v>17</v>
      </c>
      <c r="C63" s="20" t="s">
        <v>27</v>
      </c>
      <c r="D63" s="208">
        <v>0</v>
      </c>
      <c r="E63" s="207">
        <v>0</v>
      </c>
      <c r="F63" s="207">
        <v>11</v>
      </c>
      <c r="G63" s="208">
        <v>17</v>
      </c>
      <c r="H63" s="208">
        <v>123</v>
      </c>
      <c r="I63" s="207">
        <v>234</v>
      </c>
      <c r="J63" s="207">
        <v>22</v>
      </c>
      <c r="K63" s="208">
        <v>48</v>
      </c>
      <c r="L63" s="208">
        <v>27</v>
      </c>
      <c r="M63" s="207">
        <v>14</v>
      </c>
      <c r="N63" s="207">
        <v>10</v>
      </c>
      <c r="O63" s="208">
        <v>3</v>
      </c>
      <c r="P63" s="208">
        <v>11</v>
      </c>
      <c r="Q63" s="208">
        <v>4</v>
      </c>
      <c r="R63" s="207">
        <v>3</v>
      </c>
      <c r="S63" s="207">
        <v>5</v>
      </c>
      <c r="T63" s="207">
        <v>4</v>
      </c>
      <c r="U63" s="207">
        <v>6</v>
      </c>
      <c r="V63" s="207">
        <v>1</v>
      </c>
      <c r="W63" s="207">
        <v>2</v>
      </c>
      <c r="X63" s="207">
        <v>4</v>
      </c>
      <c r="Y63" s="207">
        <v>3</v>
      </c>
      <c r="Z63" s="207">
        <v>2</v>
      </c>
      <c r="AA63" s="207">
        <v>0</v>
      </c>
      <c r="AB63" s="207">
        <v>3</v>
      </c>
      <c r="AC63" s="211">
        <v>0</v>
      </c>
      <c r="AD63" s="212">
        <v>557</v>
      </c>
    </row>
    <row r="64" spans="2:30" x14ac:dyDescent="0.25">
      <c r="B64" s="19">
        <v>18</v>
      </c>
      <c r="C64" s="20" t="s">
        <v>28</v>
      </c>
      <c r="D64" s="208">
        <v>0</v>
      </c>
      <c r="E64" s="207">
        <v>1</v>
      </c>
      <c r="F64" s="207">
        <v>21</v>
      </c>
      <c r="G64" s="208">
        <v>26</v>
      </c>
      <c r="H64" s="208">
        <v>49</v>
      </c>
      <c r="I64" s="207">
        <v>150</v>
      </c>
      <c r="J64" s="207">
        <v>94</v>
      </c>
      <c r="K64" s="208">
        <v>85</v>
      </c>
      <c r="L64" s="208">
        <v>94</v>
      </c>
      <c r="M64" s="207">
        <v>115</v>
      </c>
      <c r="N64" s="207">
        <v>63</v>
      </c>
      <c r="O64" s="208">
        <v>37</v>
      </c>
      <c r="P64" s="208">
        <v>50</v>
      </c>
      <c r="Q64" s="208">
        <v>57</v>
      </c>
      <c r="R64" s="207">
        <v>45</v>
      </c>
      <c r="S64" s="207">
        <v>43</v>
      </c>
      <c r="T64" s="207">
        <v>31</v>
      </c>
      <c r="U64" s="207">
        <v>5</v>
      </c>
      <c r="V64" s="207">
        <v>3</v>
      </c>
      <c r="W64" s="207">
        <v>1</v>
      </c>
      <c r="X64" s="207">
        <v>5</v>
      </c>
      <c r="Y64" s="207">
        <v>4</v>
      </c>
      <c r="Z64" s="207">
        <v>1</v>
      </c>
      <c r="AA64" s="207">
        <v>3</v>
      </c>
      <c r="AB64" s="207">
        <v>5</v>
      </c>
      <c r="AC64" s="211">
        <v>0</v>
      </c>
      <c r="AD64" s="212">
        <v>988</v>
      </c>
    </row>
    <row r="65" spans="2:30" x14ac:dyDescent="0.25">
      <c r="B65" s="19">
        <v>85</v>
      </c>
      <c r="C65" s="20" t="s">
        <v>29</v>
      </c>
      <c r="D65" s="208">
        <v>0</v>
      </c>
      <c r="E65" s="207">
        <v>3</v>
      </c>
      <c r="F65" s="207">
        <v>28</v>
      </c>
      <c r="G65" s="208">
        <v>69</v>
      </c>
      <c r="H65" s="208">
        <v>320</v>
      </c>
      <c r="I65" s="207">
        <v>144</v>
      </c>
      <c r="J65" s="207">
        <v>38</v>
      </c>
      <c r="K65" s="208">
        <v>35</v>
      </c>
      <c r="L65" s="208">
        <v>48</v>
      </c>
      <c r="M65" s="207">
        <v>27</v>
      </c>
      <c r="N65" s="207">
        <v>27</v>
      </c>
      <c r="O65" s="208">
        <v>16</v>
      </c>
      <c r="P65" s="208">
        <v>10</v>
      </c>
      <c r="Q65" s="208">
        <v>12</v>
      </c>
      <c r="R65" s="207">
        <v>7</v>
      </c>
      <c r="S65" s="207">
        <v>5</v>
      </c>
      <c r="T65" s="207">
        <v>6</v>
      </c>
      <c r="U65" s="207">
        <v>7</v>
      </c>
      <c r="V65" s="207">
        <v>2</v>
      </c>
      <c r="W65" s="207">
        <v>1</v>
      </c>
      <c r="X65" s="207">
        <v>3</v>
      </c>
      <c r="Y65" s="207">
        <v>2</v>
      </c>
      <c r="Z65" s="207">
        <v>1</v>
      </c>
      <c r="AA65" s="207">
        <v>1</v>
      </c>
      <c r="AB65" s="207">
        <v>2</v>
      </c>
      <c r="AC65" s="211">
        <v>0</v>
      </c>
      <c r="AD65" s="212">
        <v>814</v>
      </c>
    </row>
    <row r="66" spans="2:30" x14ac:dyDescent="0.25">
      <c r="B66" s="19">
        <v>19</v>
      </c>
      <c r="C66" s="20" t="s">
        <v>30</v>
      </c>
      <c r="D66" s="208">
        <v>0</v>
      </c>
      <c r="E66" s="207">
        <v>0</v>
      </c>
      <c r="F66" s="207">
        <v>16</v>
      </c>
      <c r="G66" s="208">
        <v>46</v>
      </c>
      <c r="H66" s="208">
        <v>65</v>
      </c>
      <c r="I66" s="207">
        <v>109</v>
      </c>
      <c r="J66" s="207">
        <v>91</v>
      </c>
      <c r="K66" s="208">
        <v>153</v>
      </c>
      <c r="L66" s="208">
        <v>64</v>
      </c>
      <c r="M66" s="207">
        <v>35</v>
      </c>
      <c r="N66" s="207">
        <v>25</v>
      </c>
      <c r="O66" s="208">
        <v>18</v>
      </c>
      <c r="P66" s="208">
        <v>49</v>
      </c>
      <c r="Q66" s="208">
        <v>41</v>
      </c>
      <c r="R66" s="207">
        <v>41</v>
      </c>
      <c r="S66" s="207">
        <v>19</v>
      </c>
      <c r="T66" s="207">
        <v>22</v>
      </c>
      <c r="U66" s="207">
        <v>14</v>
      </c>
      <c r="V66" s="207">
        <v>5</v>
      </c>
      <c r="W66" s="207">
        <v>13</v>
      </c>
      <c r="X66" s="207">
        <v>1</v>
      </c>
      <c r="Y66" s="207">
        <v>8</v>
      </c>
      <c r="Z66" s="207">
        <v>6</v>
      </c>
      <c r="AA66" s="207">
        <v>11</v>
      </c>
      <c r="AB66" s="207">
        <v>11</v>
      </c>
      <c r="AC66" s="211">
        <v>0</v>
      </c>
      <c r="AD66" s="212">
        <v>863</v>
      </c>
    </row>
    <row r="67" spans="2:30" x14ac:dyDescent="0.25">
      <c r="B67" s="19">
        <v>20</v>
      </c>
      <c r="C67" s="20" t="s">
        <v>31</v>
      </c>
      <c r="D67" s="208">
        <v>0</v>
      </c>
      <c r="E67" s="207">
        <v>0</v>
      </c>
      <c r="F67" s="207">
        <v>20</v>
      </c>
      <c r="G67" s="208">
        <v>99</v>
      </c>
      <c r="H67" s="208">
        <v>179</v>
      </c>
      <c r="I67" s="207">
        <v>2235</v>
      </c>
      <c r="J67" s="207">
        <v>31</v>
      </c>
      <c r="K67" s="208">
        <v>29</v>
      </c>
      <c r="L67" s="208">
        <v>27</v>
      </c>
      <c r="M67" s="207">
        <v>14</v>
      </c>
      <c r="N67" s="207">
        <v>13</v>
      </c>
      <c r="O67" s="208">
        <v>16</v>
      </c>
      <c r="P67" s="208">
        <v>19</v>
      </c>
      <c r="Q67" s="208">
        <v>18</v>
      </c>
      <c r="R67" s="207">
        <v>8</v>
      </c>
      <c r="S67" s="207">
        <v>8</v>
      </c>
      <c r="T67" s="207">
        <v>10</v>
      </c>
      <c r="U67" s="207">
        <v>9</v>
      </c>
      <c r="V67" s="207">
        <v>7</v>
      </c>
      <c r="W67" s="207">
        <v>6</v>
      </c>
      <c r="X67" s="207">
        <v>1</v>
      </c>
      <c r="Y67" s="207">
        <v>1</v>
      </c>
      <c r="Z67" s="207">
        <v>2</v>
      </c>
      <c r="AA67" s="207">
        <v>1</v>
      </c>
      <c r="AB67" s="207">
        <v>9</v>
      </c>
      <c r="AC67" s="211">
        <v>0</v>
      </c>
      <c r="AD67" s="212">
        <v>2762</v>
      </c>
    </row>
    <row r="68" spans="2:30" x14ac:dyDescent="0.25">
      <c r="B68" s="19">
        <v>27</v>
      </c>
      <c r="C68" s="20" t="s">
        <v>32</v>
      </c>
      <c r="D68" s="208">
        <v>0</v>
      </c>
      <c r="E68" s="207">
        <v>0</v>
      </c>
      <c r="F68" s="207">
        <v>11</v>
      </c>
      <c r="G68" s="208">
        <v>34</v>
      </c>
      <c r="H68" s="208">
        <v>111</v>
      </c>
      <c r="I68" s="207">
        <v>284</v>
      </c>
      <c r="J68" s="207">
        <v>7</v>
      </c>
      <c r="K68" s="208">
        <v>25</v>
      </c>
      <c r="L68" s="208">
        <v>22</v>
      </c>
      <c r="M68" s="207">
        <v>22</v>
      </c>
      <c r="N68" s="207">
        <v>13</v>
      </c>
      <c r="O68" s="208">
        <v>8</v>
      </c>
      <c r="P68" s="208">
        <v>12</v>
      </c>
      <c r="Q68" s="208">
        <v>16</v>
      </c>
      <c r="R68" s="207">
        <v>22</v>
      </c>
      <c r="S68" s="207">
        <v>21</v>
      </c>
      <c r="T68" s="207">
        <v>35</v>
      </c>
      <c r="U68" s="207">
        <v>13</v>
      </c>
      <c r="V68" s="207">
        <v>15</v>
      </c>
      <c r="W68" s="207">
        <v>11</v>
      </c>
      <c r="X68" s="207">
        <v>18</v>
      </c>
      <c r="Y68" s="207">
        <v>7</v>
      </c>
      <c r="Z68" s="207">
        <v>5</v>
      </c>
      <c r="AA68" s="207">
        <v>3</v>
      </c>
      <c r="AB68" s="207">
        <v>2</v>
      </c>
      <c r="AC68" s="211">
        <v>0</v>
      </c>
      <c r="AD68" s="212">
        <v>717</v>
      </c>
    </row>
    <row r="69" spans="2:30" x14ac:dyDescent="0.25">
      <c r="B69" s="19">
        <v>23</v>
      </c>
      <c r="C69" s="20" t="s">
        <v>33</v>
      </c>
      <c r="D69" s="208">
        <v>0</v>
      </c>
      <c r="E69" s="207">
        <v>0</v>
      </c>
      <c r="F69" s="207">
        <v>9</v>
      </c>
      <c r="G69" s="208">
        <v>370</v>
      </c>
      <c r="H69" s="208">
        <v>1553</v>
      </c>
      <c r="I69" s="207">
        <v>1179</v>
      </c>
      <c r="J69" s="207">
        <v>2</v>
      </c>
      <c r="K69" s="208">
        <v>5</v>
      </c>
      <c r="L69" s="208">
        <v>17</v>
      </c>
      <c r="M69" s="207">
        <v>8</v>
      </c>
      <c r="N69" s="207">
        <v>14</v>
      </c>
      <c r="O69" s="208">
        <v>5</v>
      </c>
      <c r="P69" s="208">
        <v>9</v>
      </c>
      <c r="Q69" s="208">
        <v>10</v>
      </c>
      <c r="R69" s="207">
        <v>9</v>
      </c>
      <c r="S69" s="207">
        <v>2</v>
      </c>
      <c r="T69" s="207">
        <v>1</v>
      </c>
      <c r="U69" s="207">
        <v>7</v>
      </c>
      <c r="V69" s="207">
        <v>2</v>
      </c>
      <c r="W69" s="207">
        <v>2</v>
      </c>
      <c r="X69" s="207">
        <v>2</v>
      </c>
      <c r="Y69" s="207">
        <v>1</v>
      </c>
      <c r="Z69" s="207">
        <v>1</v>
      </c>
      <c r="AA69" s="207">
        <v>0</v>
      </c>
      <c r="AB69" s="207">
        <v>2</v>
      </c>
      <c r="AC69" s="211">
        <v>0</v>
      </c>
      <c r="AD69" s="212">
        <v>3210</v>
      </c>
    </row>
    <row r="70" spans="2:30" x14ac:dyDescent="0.25">
      <c r="B70" s="19">
        <v>25</v>
      </c>
      <c r="C70" s="20" t="s">
        <v>34</v>
      </c>
      <c r="D70" s="208">
        <v>0</v>
      </c>
      <c r="E70" s="207">
        <v>0</v>
      </c>
      <c r="F70" s="207">
        <v>111</v>
      </c>
      <c r="G70" s="208">
        <v>218</v>
      </c>
      <c r="H70" s="208">
        <v>262</v>
      </c>
      <c r="I70" s="207">
        <v>447</v>
      </c>
      <c r="J70" s="207">
        <v>79</v>
      </c>
      <c r="K70" s="208">
        <v>73</v>
      </c>
      <c r="L70" s="208">
        <v>84</v>
      </c>
      <c r="M70" s="207">
        <v>66</v>
      </c>
      <c r="N70" s="207">
        <v>37</v>
      </c>
      <c r="O70" s="208">
        <v>22</v>
      </c>
      <c r="P70" s="208">
        <v>31</v>
      </c>
      <c r="Q70" s="208">
        <v>33</v>
      </c>
      <c r="R70" s="207">
        <v>26</v>
      </c>
      <c r="S70" s="207">
        <v>20</v>
      </c>
      <c r="T70" s="207">
        <v>20</v>
      </c>
      <c r="U70" s="207">
        <v>12</v>
      </c>
      <c r="V70" s="207">
        <v>4</v>
      </c>
      <c r="W70" s="207">
        <v>4</v>
      </c>
      <c r="X70" s="207">
        <v>7</v>
      </c>
      <c r="Y70" s="207">
        <v>7</v>
      </c>
      <c r="Z70" s="207">
        <v>7</v>
      </c>
      <c r="AA70" s="207">
        <v>6</v>
      </c>
      <c r="AB70" s="207">
        <v>13</v>
      </c>
      <c r="AC70" s="211">
        <v>0</v>
      </c>
      <c r="AD70" s="212">
        <v>1589</v>
      </c>
    </row>
    <row r="71" spans="2:30" x14ac:dyDescent="0.25">
      <c r="B71" s="19">
        <v>94</v>
      </c>
      <c r="C71" s="20" t="s">
        <v>35</v>
      </c>
      <c r="D71" s="208">
        <v>0</v>
      </c>
      <c r="E71" s="207">
        <v>0</v>
      </c>
      <c r="F71" s="207">
        <v>1</v>
      </c>
      <c r="G71" s="208">
        <v>1</v>
      </c>
      <c r="H71" s="208">
        <v>2</v>
      </c>
      <c r="I71" s="207">
        <v>4</v>
      </c>
      <c r="J71" s="207">
        <v>2</v>
      </c>
      <c r="K71" s="208">
        <v>7</v>
      </c>
      <c r="L71" s="208">
        <v>6</v>
      </c>
      <c r="M71" s="207">
        <v>4</v>
      </c>
      <c r="N71" s="207">
        <v>2</v>
      </c>
      <c r="O71" s="208">
        <v>0</v>
      </c>
      <c r="P71" s="208">
        <v>6</v>
      </c>
      <c r="Q71" s="208">
        <v>1</v>
      </c>
      <c r="R71" s="207">
        <v>2</v>
      </c>
      <c r="S71" s="207">
        <v>3</v>
      </c>
      <c r="T71" s="207">
        <v>0</v>
      </c>
      <c r="U71" s="207">
        <v>1</v>
      </c>
      <c r="V71" s="207">
        <v>0</v>
      </c>
      <c r="W71" s="207">
        <v>0</v>
      </c>
      <c r="X71" s="207">
        <v>0</v>
      </c>
      <c r="Y71" s="207">
        <v>0</v>
      </c>
      <c r="Z71" s="207">
        <v>0</v>
      </c>
      <c r="AA71" s="207">
        <v>0</v>
      </c>
      <c r="AB71" s="207">
        <v>0</v>
      </c>
      <c r="AC71" s="211">
        <v>0</v>
      </c>
      <c r="AD71" s="212">
        <v>42</v>
      </c>
    </row>
    <row r="72" spans="2:30" x14ac:dyDescent="0.25">
      <c r="B72" s="19">
        <v>95</v>
      </c>
      <c r="C72" s="20" t="s">
        <v>36</v>
      </c>
      <c r="D72" s="208">
        <v>0</v>
      </c>
      <c r="E72" s="207">
        <v>0</v>
      </c>
      <c r="F72" s="207">
        <v>3</v>
      </c>
      <c r="G72" s="208">
        <v>5</v>
      </c>
      <c r="H72" s="208">
        <v>11</v>
      </c>
      <c r="I72" s="207">
        <v>41</v>
      </c>
      <c r="J72" s="207">
        <v>4</v>
      </c>
      <c r="K72" s="208">
        <v>10</v>
      </c>
      <c r="L72" s="208">
        <v>11</v>
      </c>
      <c r="M72" s="207">
        <v>14</v>
      </c>
      <c r="N72" s="207">
        <v>18</v>
      </c>
      <c r="O72" s="208">
        <v>9</v>
      </c>
      <c r="P72" s="208">
        <v>7</v>
      </c>
      <c r="Q72" s="208">
        <v>13</v>
      </c>
      <c r="R72" s="207">
        <v>11</v>
      </c>
      <c r="S72" s="207">
        <v>9</v>
      </c>
      <c r="T72" s="207">
        <v>29</v>
      </c>
      <c r="U72" s="207">
        <v>2</v>
      </c>
      <c r="V72" s="207">
        <v>3</v>
      </c>
      <c r="W72" s="207">
        <v>0</v>
      </c>
      <c r="X72" s="207">
        <v>1</v>
      </c>
      <c r="Y72" s="207">
        <v>2</v>
      </c>
      <c r="Z72" s="207">
        <v>0</v>
      </c>
      <c r="AA72" s="207">
        <v>1</v>
      </c>
      <c r="AB72" s="207">
        <v>5</v>
      </c>
      <c r="AC72" s="211">
        <v>0</v>
      </c>
      <c r="AD72" s="212">
        <v>209</v>
      </c>
    </row>
    <row r="73" spans="2:30" x14ac:dyDescent="0.25">
      <c r="B73" s="19">
        <v>41</v>
      </c>
      <c r="C73" s="20" t="s">
        <v>37</v>
      </c>
      <c r="D73" s="208">
        <v>0</v>
      </c>
      <c r="E73" s="207">
        <v>0</v>
      </c>
      <c r="F73" s="207">
        <v>36</v>
      </c>
      <c r="G73" s="208">
        <v>56</v>
      </c>
      <c r="H73" s="208">
        <v>70</v>
      </c>
      <c r="I73" s="207">
        <v>168</v>
      </c>
      <c r="J73" s="207">
        <v>112</v>
      </c>
      <c r="K73" s="208">
        <v>104</v>
      </c>
      <c r="L73" s="208">
        <v>127</v>
      </c>
      <c r="M73" s="207">
        <v>87</v>
      </c>
      <c r="N73" s="207">
        <v>72</v>
      </c>
      <c r="O73" s="208">
        <v>37</v>
      </c>
      <c r="P73" s="208">
        <v>36</v>
      </c>
      <c r="Q73" s="208">
        <v>49</v>
      </c>
      <c r="R73" s="207">
        <v>34</v>
      </c>
      <c r="S73" s="207">
        <v>19</v>
      </c>
      <c r="T73" s="207">
        <v>17</v>
      </c>
      <c r="U73" s="207">
        <v>7</v>
      </c>
      <c r="V73" s="207">
        <v>3</v>
      </c>
      <c r="W73" s="207">
        <v>4</v>
      </c>
      <c r="X73" s="207">
        <v>2</v>
      </c>
      <c r="Y73" s="207">
        <v>4</v>
      </c>
      <c r="Z73" s="207">
        <v>1</v>
      </c>
      <c r="AA73" s="207">
        <v>5</v>
      </c>
      <c r="AB73" s="207">
        <v>7</v>
      </c>
      <c r="AC73" s="211">
        <v>0</v>
      </c>
      <c r="AD73" s="212">
        <v>1057</v>
      </c>
    </row>
    <row r="74" spans="2:30" x14ac:dyDescent="0.25">
      <c r="B74" s="19">
        <v>44</v>
      </c>
      <c r="C74" s="20" t="s">
        <v>38</v>
      </c>
      <c r="D74" s="208">
        <v>0</v>
      </c>
      <c r="E74" s="207">
        <v>0</v>
      </c>
      <c r="F74" s="207">
        <v>4</v>
      </c>
      <c r="G74" s="208">
        <v>9</v>
      </c>
      <c r="H74" s="208">
        <v>26</v>
      </c>
      <c r="I74" s="207">
        <v>269</v>
      </c>
      <c r="J74" s="207">
        <v>7</v>
      </c>
      <c r="K74" s="208">
        <v>6</v>
      </c>
      <c r="L74" s="208">
        <v>6</v>
      </c>
      <c r="M74" s="207">
        <v>7</v>
      </c>
      <c r="N74" s="207">
        <v>3</v>
      </c>
      <c r="O74" s="208">
        <v>1</v>
      </c>
      <c r="P74" s="208">
        <v>9</v>
      </c>
      <c r="Q74" s="208">
        <v>8</v>
      </c>
      <c r="R74" s="207">
        <v>2</v>
      </c>
      <c r="S74" s="207">
        <v>3</v>
      </c>
      <c r="T74" s="207">
        <v>4</v>
      </c>
      <c r="U74" s="207">
        <v>2</v>
      </c>
      <c r="V74" s="207">
        <v>2</v>
      </c>
      <c r="W74" s="207">
        <v>1</v>
      </c>
      <c r="X74" s="207">
        <v>0</v>
      </c>
      <c r="Y74" s="207">
        <v>1</v>
      </c>
      <c r="Z74" s="207">
        <v>0</v>
      </c>
      <c r="AA74" s="207">
        <v>0</v>
      </c>
      <c r="AB74" s="207">
        <v>1</v>
      </c>
      <c r="AC74" s="211">
        <v>0</v>
      </c>
      <c r="AD74" s="212">
        <v>371</v>
      </c>
    </row>
    <row r="75" spans="2:30" x14ac:dyDescent="0.25">
      <c r="B75" s="19">
        <v>47</v>
      </c>
      <c r="C75" s="20" t="s">
        <v>39</v>
      </c>
      <c r="D75" s="208">
        <v>0</v>
      </c>
      <c r="E75" s="207">
        <v>0</v>
      </c>
      <c r="F75" s="207">
        <v>8</v>
      </c>
      <c r="G75" s="208">
        <v>71</v>
      </c>
      <c r="H75" s="208">
        <v>112</v>
      </c>
      <c r="I75" s="207">
        <v>1695</v>
      </c>
      <c r="J75" s="207">
        <v>7</v>
      </c>
      <c r="K75" s="208">
        <v>7</v>
      </c>
      <c r="L75" s="208">
        <v>6</v>
      </c>
      <c r="M75" s="207">
        <v>7</v>
      </c>
      <c r="N75" s="207">
        <v>3</v>
      </c>
      <c r="O75" s="208">
        <v>4</v>
      </c>
      <c r="P75" s="208">
        <v>8</v>
      </c>
      <c r="Q75" s="208">
        <v>7</v>
      </c>
      <c r="R75" s="207">
        <v>3</v>
      </c>
      <c r="S75" s="207">
        <v>4</v>
      </c>
      <c r="T75" s="207">
        <v>1</v>
      </c>
      <c r="U75" s="207">
        <v>1</v>
      </c>
      <c r="V75" s="207">
        <v>0</v>
      </c>
      <c r="W75" s="207">
        <v>5</v>
      </c>
      <c r="X75" s="207">
        <v>0</v>
      </c>
      <c r="Y75" s="207">
        <v>0</v>
      </c>
      <c r="Z75" s="207">
        <v>0</v>
      </c>
      <c r="AA75" s="207">
        <v>1</v>
      </c>
      <c r="AB75" s="207">
        <v>4</v>
      </c>
      <c r="AC75" s="211">
        <v>0</v>
      </c>
      <c r="AD75" s="212">
        <v>1954</v>
      </c>
    </row>
    <row r="76" spans="2:30" x14ac:dyDescent="0.25">
      <c r="B76" s="19">
        <v>50</v>
      </c>
      <c r="C76" s="20" t="s">
        <v>40</v>
      </c>
      <c r="D76" s="208">
        <v>0</v>
      </c>
      <c r="E76" s="207">
        <v>1</v>
      </c>
      <c r="F76" s="207">
        <v>70</v>
      </c>
      <c r="G76" s="208">
        <v>126</v>
      </c>
      <c r="H76" s="208">
        <v>436</v>
      </c>
      <c r="I76" s="207">
        <v>807</v>
      </c>
      <c r="J76" s="207">
        <v>114</v>
      </c>
      <c r="K76" s="208">
        <v>290</v>
      </c>
      <c r="L76" s="208">
        <v>148</v>
      </c>
      <c r="M76" s="207">
        <v>167</v>
      </c>
      <c r="N76" s="207">
        <v>134</v>
      </c>
      <c r="O76" s="208">
        <v>95</v>
      </c>
      <c r="P76" s="208">
        <v>79</v>
      </c>
      <c r="Q76" s="208">
        <v>81</v>
      </c>
      <c r="R76" s="207">
        <v>62</v>
      </c>
      <c r="S76" s="207">
        <v>67</v>
      </c>
      <c r="T76" s="207">
        <v>71</v>
      </c>
      <c r="U76" s="207">
        <v>23</v>
      </c>
      <c r="V76" s="207">
        <v>5</v>
      </c>
      <c r="W76" s="207">
        <v>2</v>
      </c>
      <c r="X76" s="207">
        <v>6</v>
      </c>
      <c r="Y76" s="207">
        <v>3</v>
      </c>
      <c r="Z76" s="207">
        <v>5</v>
      </c>
      <c r="AA76" s="207">
        <v>4</v>
      </c>
      <c r="AB76" s="207">
        <v>8</v>
      </c>
      <c r="AC76" s="211">
        <v>0</v>
      </c>
      <c r="AD76" s="212">
        <v>2804</v>
      </c>
    </row>
    <row r="77" spans="2:30" x14ac:dyDescent="0.25">
      <c r="B77" s="19">
        <v>52</v>
      </c>
      <c r="C77" s="20" t="s">
        <v>41</v>
      </c>
      <c r="D77" s="208">
        <v>0</v>
      </c>
      <c r="E77" s="207">
        <v>0</v>
      </c>
      <c r="F77" s="207">
        <v>6</v>
      </c>
      <c r="G77" s="208">
        <v>12</v>
      </c>
      <c r="H77" s="208">
        <v>130</v>
      </c>
      <c r="I77" s="207">
        <v>77</v>
      </c>
      <c r="J77" s="207">
        <v>33</v>
      </c>
      <c r="K77" s="208">
        <v>24</v>
      </c>
      <c r="L77" s="208">
        <v>36</v>
      </c>
      <c r="M77" s="207">
        <v>21</v>
      </c>
      <c r="N77" s="207">
        <v>16</v>
      </c>
      <c r="O77" s="208">
        <v>16</v>
      </c>
      <c r="P77" s="208">
        <v>24</v>
      </c>
      <c r="Q77" s="208">
        <v>11</v>
      </c>
      <c r="R77" s="207">
        <v>20</v>
      </c>
      <c r="S77" s="207">
        <v>19</v>
      </c>
      <c r="T77" s="207">
        <v>115</v>
      </c>
      <c r="U77" s="207">
        <v>19</v>
      </c>
      <c r="V77" s="207">
        <v>4</v>
      </c>
      <c r="W77" s="207">
        <v>3</v>
      </c>
      <c r="X77" s="207">
        <v>2</v>
      </c>
      <c r="Y77" s="207">
        <v>4</v>
      </c>
      <c r="Z77" s="207">
        <v>0</v>
      </c>
      <c r="AA77" s="207">
        <v>2</v>
      </c>
      <c r="AB77" s="207">
        <v>5</v>
      </c>
      <c r="AC77" s="211">
        <v>0</v>
      </c>
      <c r="AD77" s="212">
        <v>599</v>
      </c>
    </row>
    <row r="78" spans="2:30" x14ac:dyDescent="0.25">
      <c r="B78" s="19">
        <v>54</v>
      </c>
      <c r="C78" s="20" t="s">
        <v>42</v>
      </c>
      <c r="D78" s="208">
        <v>0</v>
      </c>
      <c r="E78" s="207">
        <v>0</v>
      </c>
      <c r="F78" s="207">
        <v>31</v>
      </c>
      <c r="G78" s="208">
        <v>466</v>
      </c>
      <c r="H78" s="208">
        <v>210</v>
      </c>
      <c r="I78" s="207">
        <v>289</v>
      </c>
      <c r="J78" s="207">
        <v>34</v>
      </c>
      <c r="K78" s="208">
        <v>25</v>
      </c>
      <c r="L78" s="208">
        <v>27</v>
      </c>
      <c r="M78" s="207">
        <v>36</v>
      </c>
      <c r="N78" s="207">
        <v>11</v>
      </c>
      <c r="O78" s="208">
        <v>22</v>
      </c>
      <c r="P78" s="208">
        <v>13</v>
      </c>
      <c r="Q78" s="208">
        <v>31</v>
      </c>
      <c r="R78" s="207">
        <v>8</v>
      </c>
      <c r="S78" s="207">
        <v>15</v>
      </c>
      <c r="T78" s="207">
        <v>13</v>
      </c>
      <c r="U78" s="207">
        <v>21</v>
      </c>
      <c r="V78" s="207">
        <v>12</v>
      </c>
      <c r="W78" s="207">
        <v>16</v>
      </c>
      <c r="X78" s="207">
        <v>11</v>
      </c>
      <c r="Y78" s="207">
        <v>4</v>
      </c>
      <c r="Z78" s="207">
        <v>2</v>
      </c>
      <c r="AA78" s="207">
        <v>3</v>
      </c>
      <c r="AB78" s="207">
        <v>25</v>
      </c>
      <c r="AC78" s="211">
        <v>0</v>
      </c>
      <c r="AD78" s="212">
        <v>1325</v>
      </c>
    </row>
    <row r="79" spans="2:30" x14ac:dyDescent="0.25">
      <c r="B79" s="19">
        <v>86</v>
      </c>
      <c r="C79" s="20" t="s">
        <v>43</v>
      </c>
      <c r="D79" s="208">
        <v>0</v>
      </c>
      <c r="E79" s="207">
        <v>0</v>
      </c>
      <c r="F79" s="207">
        <v>8</v>
      </c>
      <c r="G79" s="208">
        <v>14</v>
      </c>
      <c r="H79" s="208">
        <v>19</v>
      </c>
      <c r="I79" s="207">
        <v>105</v>
      </c>
      <c r="J79" s="207">
        <v>31</v>
      </c>
      <c r="K79" s="208">
        <v>45</v>
      </c>
      <c r="L79" s="208">
        <v>55</v>
      </c>
      <c r="M79" s="207">
        <v>65</v>
      </c>
      <c r="N79" s="207">
        <v>23</v>
      </c>
      <c r="O79" s="208">
        <v>27</v>
      </c>
      <c r="P79" s="208">
        <v>36</v>
      </c>
      <c r="Q79" s="208">
        <v>16</v>
      </c>
      <c r="R79" s="207">
        <v>19</v>
      </c>
      <c r="S79" s="207">
        <v>7</v>
      </c>
      <c r="T79" s="207">
        <v>13</v>
      </c>
      <c r="U79" s="207">
        <v>8</v>
      </c>
      <c r="V79" s="207">
        <v>4</v>
      </c>
      <c r="W79" s="207">
        <v>3</v>
      </c>
      <c r="X79" s="207">
        <v>1</v>
      </c>
      <c r="Y79" s="207">
        <v>0</v>
      </c>
      <c r="Z79" s="207">
        <v>0</v>
      </c>
      <c r="AA79" s="207">
        <v>2</v>
      </c>
      <c r="AB79" s="207">
        <v>7</v>
      </c>
      <c r="AC79" s="211">
        <v>0</v>
      </c>
      <c r="AD79" s="212">
        <v>508</v>
      </c>
    </row>
    <row r="80" spans="2:30" x14ac:dyDescent="0.25">
      <c r="B80" s="19">
        <v>63</v>
      </c>
      <c r="C80" s="20" t="s">
        <v>44</v>
      </c>
      <c r="D80" s="208">
        <v>0</v>
      </c>
      <c r="E80" s="207">
        <v>0</v>
      </c>
      <c r="F80" s="207">
        <v>18</v>
      </c>
      <c r="G80" s="208">
        <v>32</v>
      </c>
      <c r="H80" s="208">
        <v>87</v>
      </c>
      <c r="I80" s="207">
        <v>75</v>
      </c>
      <c r="J80" s="207">
        <v>23</v>
      </c>
      <c r="K80" s="208">
        <v>24</v>
      </c>
      <c r="L80" s="208">
        <v>29</v>
      </c>
      <c r="M80" s="207">
        <v>24</v>
      </c>
      <c r="N80" s="207">
        <v>17</v>
      </c>
      <c r="O80" s="208">
        <v>9</v>
      </c>
      <c r="P80" s="208">
        <v>4</v>
      </c>
      <c r="Q80" s="208">
        <v>11</v>
      </c>
      <c r="R80" s="207">
        <v>10</v>
      </c>
      <c r="S80" s="207">
        <v>7</v>
      </c>
      <c r="T80" s="207">
        <v>9</v>
      </c>
      <c r="U80" s="207">
        <v>2</v>
      </c>
      <c r="V80" s="207">
        <v>3</v>
      </c>
      <c r="W80" s="207">
        <v>2</v>
      </c>
      <c r="X80" s="207">
        <v>0</v>
      </c>
      <c r="Y80" s="207">
        <v>1</v>
      </c>
      <c r="Z80" s="207">
        <v>3</v>
      </c>
      <c r="AA80" s="207">
        <v>0</v>
      </c>
      <c r="AB80" s="207">
        <v>4</v>
      </c>
      <c r="AC80" s="211">
        <v>0</v>
      </c>
      <c r="AD80" s="212">
        <v>394</v>
      </c>
    </row>
    <row r="81" spans="2:30" x14ac:dyDescent="0.25">
      <c r="B81" s="19">
        <v>66</v>
      </c>
      <c r="C81" s="20" t="s">
        <v>45</v>
      </c>
      <c r="D81" s="208">
        <v>0</v>
      </c>
      <c r="E81" s="207">
        <v>0</v>
      </c>
      <c r="F81" s="207">
        <v>28</v>
      </c>
      <c r="G81" s="208">
        <v>36</v>
      </c>
      <c r="H81" s="208">
        <v>378</v>
      </c>
      <c r="I81" s="207">
        <v>210</v>
      </c>
      <c r="J81" s="207">
        <v>54</v>
      </c>
      <c r="K81" s="208">
        <v>55</v>
      </c>
      <c r="L81" s="208">
        <v>39</v>
      </c>
      <c r="M81" s="207">
        <v>32</v>
      </c>
      <c r="N81" s="207">
        <v>18</v>
      </c>
      <c r="O81" s="208">
        <v>9</v>
      </c>
      <c r="P81" s="208">
        <v>18</v>
      </c>
      <c r="Q81" s="208">
        <v>17</v>
      </c>
      <c r="R81" s="207">
        <v>18</v>
      </c>
      <c r="S81" s="207">
        <v>14</v>
      </c>
      <c r="T81" s="207">
        <v>9</v>
      </c>
      <c r="U81" s="207">
        <v>20</v>
      </c>
      <c r="V81" s="207">
        <v>1</v>
      </c>
      <c r="W81" s="207">
        <v>1</v>
      </c>
      <c r="X81" s="207">
        <v>4</v>
      </c>
      <c r="Y81" s="207">
        <v>8</v>
      </c>
      <c r="Z81" s="207">
        <v>0</v>
      </c>
      <c r="AA81" s="207">
        <v>2</v>
      </c>
      <c r="AB81" s="207">
        <v>4</v>
      </c>
      <c r="AC81" s="211">
        <v>0</v>
      </c>
      <c r="AD81" s="212">
        <v>975</v>
      </c>
    </row>
    <row r="82" spans="2:30" x14ac:dyDescent="0.25">
      <c r="B82" s="19">
        <v>68</v>
      </c>
      <c r="C82" s="20" t="s">
        <v>46</v>
      </c>
      <c r="D82" s="208">
        <v>0</v>
      </c>
      <c r="E82" s="207">
        <v>0</v>
      </c>
      <c r="F82" s="207">
        <v>81</v>
      </c>
      <c r="G82" s="208">
        <v>121</v>
      </c>
      <c r="H82" s="208">
        <v>335</v>
      </c>
      <c r="I82" s="207">
        <v>1296</v>
      </c>
      <c r="J82" s="207">
        <v>56</v>
      </c>
      <c r="K82" s="208">
        <v>47</v>
      </c>
      <c r="L82" s="208">
        <v>42</v>
      </c>
      <c r="M82" s="207">
        <v>31</v>
      </c>
      <c r="N82" s="207">
        <v>17</v>
      </c>
      <c r="O82" s="208">
        <v>35</v>
      </c>
      <c r="P82" s="208">
        <v>31</v>
      </c>
      <c r="Q82" s="208">
        <v>18</v>
      </c>
      <c r="R82" s="207">
        <v>12</v>
      </c>
      <c r="S82" s="207">
        <v>13</v>
      </c>
      <c r="T82" s="207">
        <v>9</v>
      </c>
      <c r="U82" s="207">
        <v>13</v>
      </c>
      <c r="V82" s="207">
        <v>14</v>
      </c>
      <c r="W82" s="207">
        <v>8</v>
      </c>
      <c r="X82" s="207">
        <v>3</v>
      </c>
      <c r="Y82" s="207">
        <v>7</v>
      </c>
      <c r="Z82" s="207">
        <v>4</v>
      </c>
      <c r="AA82" s="207">
        <v>3</v>
      </c>
      <c r="AB82" s="207">
        <v>26</v>
      </c>
      <c r="AC82" s="211">
        <v>0</v>
      </c>
      <c r="AD82" s="212">
        <v>2222</v>
      </c>
    </row>
    <row r="83" spans="2:30" x14ac:dyDescent="0.25">
      <c r="B83" s="19">
        <v>70</v>
      </c>
      <c r="C83" s="20" t="s">
        <v>47</v>
      </c>
      <c r="D83" s="208">
        <v>0</v>
      </c>
      <c r="E83" s="207">
        <v>0</v>
      </c>
      <c r="F83" s="207">
        <v>4</v>
      </c>
      <c r="G83" s="208">
        <v>89</v>
      </c>
      <c r="H83" s="208">
        <v>347</v>
      </c>
      <c r="I83" s="207">
        <v>295</v>
      </c>
      <c r="J83" s="207">
        <v>35</v>
      </c>
      <c r="K83" s="208">
        <v>33</v>
      </c>
      <c r="L83" s="208">
        <v>17</v>
      </c>
      <c r="M83" s="207">
        <v>5</v>
      </c>
      <c r="N83" s="207">
        <v>9</v>
      </c>
      <c r="O83" s="208">
        <v>4</v>
      </c>
      <c r="P83" s="208">
        <v>1</v>
      </c>
      <c r="Q83" s="208">
        <v>2</v>
      </c>
      <c r="R83" s="207">
        <v>1</v>
      </c>
      <c r="S83" s="207">
        <v>1</v>
      </c>
      <c r="T83" s="207">
        <v>1</v>
      </c>
      <c r="U83" s="207">
        <v>0</v>
      </c>
      <c r="V83" s="207">
        <v>1</v>
      </c>
      <c r="W83" s="207">
        <v>2</v>
      </c>
      <c r="X83" s="207">
        <v>2</v>
      </c>
      <c r="Y83" s="207">
        <v>0</v>
      </c>
      <c r="Z83" s="207">
        <v>0</v>
      </c>
      <c r="AA83" s="207">
        <v>0</v>
      </c>
      <c r="AB83" s="207">
        <v>1</v>
      </c>
      <c r="AC83" s="211">
        <v>0</v>
      </c>
      <c r="AD83" s="212">
        <v>850</v>
      </c>
    </row>
    <row r="84" spans="2:30" x14ac:dyDescent="0.25">
      <c r="B84" s="19">
        <v>73</v>
      </c>
      <c r="C84" s="20" t="s">
        <v>48</v>
      </c>
      <c r="D84" s="208">
        <v>0</v>
      </c>
      <c r="E84" s="207">
        <v>2</v>
      </c>
      <c r="F84" s="207">
        <v>39</v>
      </c>
      <c r="G84" s="208">
        <v>68</v>
      </c>
      <c r="H84" s="208">
        <v>261</v>
      </c>
      <c r="I84" s="207">
        <v>269</v>
      </c>
      <c r="J84" s="207">
        <v>102</v>
      </c>
      <c r="K84" s="208">
        <v>94</v>
      </c>
      <c r="L84" s="208">
        <v>100</v>
      </c>
      <c r="M84" s="207">
        <v>81</v>
      </c>
      <c r="N84" s="207">
        <v>30</v>
      </c>
      <c r="O84" s="208">
        <v>26</v>
      </c>
      <c r="P84" s="208">
        <v>32</v>
      </c>
      <c r="Q84" s="208">
        <v>36</v>
      </c>
      <c r="R84" s="207">
        <v>17</v>
      </c>
      <c r="S84" s="207">
        <v>8</v>
      </c>
      <c r="T84" s="207">
        <v>10</v>
      </c>
      <c r="U84" s="207">
        <v>3</v>
      </c>
      <c r="V84" s="207">
        <v>0</v>
      </c>
      <c r="W84" s="207">
        <v>1</v>
      </c>
      <c r="X84" s="207">
        <v>6</v>
      </c>
      <c r="Y84" s="207">
        <v>4</v>
      </c>
      <c r="Z84" s="207">
        <v>2</v>
      </c>
      <c r="AA84" s="207">
        <v>4</v>
      </c>
      <c r="AB84" s="207">
        <v>9</v>
      </c>
      <c r="AC84" s="211">
        <v>0</v>
      </c>
      <c r="AD84" s="212">
        <v>1204</v>
      </c>
    </row>
    <row r="85" spans="2:30" x14ac:dyDescent="0.25">
      <c r="B85" s="19">
        <v>76</v>
      </c>
      <c r="C85" s="20" t="s">
        <v>49</v>
      </c>
      <c r="D85" s="208">
        <v>2</v>
      </c>
      <c r="E85" s="207">
        <v>0</v>
      </c>
      <c r="F85" s="207">
        <v>44</v>
      </c>
      <c r="G85" s="208">
        <v>325</v>
      </c>
      <c r="H85" s="208">
        <v>347</v>
      </c>
      <c r="I85" s="207">
        <v>371</v>
      </c>
      <c r="J85" s="207">
        <v>360</v>
      </c>
      <c r="K85" s="208">
        <v>192</v>
      </c>
      <c r="L85" s="208">
        <v>238</v>
      </c>
      <c r="M85" s="207">
        <v>146</v>
      </c>
      <c r="N85" s="207">
        <v>98</v>
      </c>
      <c r="O85" s="208">
        <v>73</v>
      </c>
      <c r="P85" s="208">
        <v>87</v>
      </c>
      <c r="Q85" s="208">
        <v>56</v>
      </c>
      <c r="R85" s="207">
        <v>63</v>
      </c>
      <c r="S85" s="207">
        <v>40</v>
      </c>
      <c r="T85" s="207">
        <v>62</v>
      </c>
      <c r="U85" s="207">
        <v>23</v>
      </c>
      <c r="V85" s="207">
        <v>16</v>
      </c>
      <c r="W85" s="207">
        <v>19</v>
      </c>
      <c r="X85" s="207">
        <v>20</v>
      </c>
      <c r="Y85" s="207">
        <v>17</v>
      </c>
      <c r="Z85" s="207">
        <v>15</v>
      </c>
      <c r="AA85" s="207">
        <v>11</v>
      </c>
      <c r="AB85" s="207">
        <v>14</v>
      </c>
      <c r="AC85" s="211">
        <v>0</v>
      </c>
      <c r="AD85" s="212">
        <v>2639</v>
      </c>
    </row>
    <row r="86" spans="2:30" x14ac:dyDescent="0.25">
      <c r="B86" s="19">
        <v>97</v>
      </c>
      <c r="C86" s="20" t="s">
        <v>50</v>
      </c>
      <c r="D86" s="208">
        <v>0</v>
      </c>
      <c r="E86" s="207">
        <v>0</v>
      </c>
      <c r="F86" s="207">
        <v>1</v>
      </c>
      <c r="G86" s="208">
        <v>1</v>
      </c>
      <c r="H86" s="208">
        <v>2</v>
      </c>
      <c r="I86" s="207">
        <v>3</v>
      </c>
      <c r="J86" s="207">
        <v>1</v>
      </c>
      <c r="K86" s="208">
        <v>2</v>
      </c>
      <c r="L86" s="208">
        <v>5</v>
      </c>
      <c r="M86" s="207">
        <v>8</v>
      </c>
      <c r="N86" s="207">
        <v>12</v>
      </c>
      <c r="O86" s="208">
        <v>3</v>
      </c>
      <c r="P86" s="208">
        <v>2</v>
      </c>
      <c r="Q86" s="208">
        <v>2</v>
      </c>
      <c r="R86" s="207">
        <v>7</v>
      </c>
      <c r="S86" s="207">
        <v>5</v>
      </c>
      <c r="T86" s="207">
        <v>3</v>
      </c>
      <c r="U86" s="207">
        <v>0</v>
      </c>
      <c r="V86" s="207">
        <v>0</v>
      </c>
      <c r="W86" s="207">
        <v>0</v>
      </c>
      <c r="X86" s="207">
        <v>0</v>
      </c>
      <c r="Y86" s="207">
        <v>1</v>
      </c>
      <c r="Z86" s="207">
        <v>0</v>
      </c>
      <c r="AA86" s="207">
        <v>0</v>
      </c>
      <c r="AB86" s="207">
        <v>0</v>
      </c>
      <c r="AC86" s="211">
        <v>0</v>
      </c>
      <c r="AD86" s="212">
        <v>58</v>
      </c>
    </row>
    <row r="87" spans="2:30" x14ac:dyDescent="0.25">
      <c r="B87" s="19">
        <v>99</v>
      </c>
      <c r="C87" s="20" t="s">
        <v>51</v>
      </c>
      <c r="D87" s="208">
        <v>0</v>
      </c>
      <c r="E87" s="207">
        <v>0</v>
      </c>
      <c r="F87" s="207">
        <v>1</v>
      </c>
      <c r="G87" s="208">
        <v>4</v>
      </c>
      <c r="H87" s="208">
        <v>12</v>
      </c>
      <c r="I87" s="207">
        <v>8</v>
      </c>
      <c r="J87" s="207">
        <v>6</v>
      </c>
      <c r="K87" s="208">
        <v>13</v>
      </c>
      <c r="L87" s="208">
        <v>4</v>
      </c>
      <c r="M87" s="207">
        <v>3</v>
      </c>
      <c r="N87" s="207">
        <v>3</v>
      </c>
      <c r="O87" s="208">
        <v>1</v>
      </c>
      <c r="P87" s="208">
        <v>0</v>
      </c>
      <c r="Q87" s="208">
        <v>2</v>
      </c>
      <c r="R87" s="207">
        <v>5</v>
      </c>
      <c r="S87" s="207">
        <v>2</v>
      </c>
      <c r="T87" s="207">
        <v>4</v>
      </c>
      <c r="U87" s="207">
        <v>0</v>
      </c>
      <c r="V87" s="207">
        <v>0</v>
      </c>
      <c r="W87" s="207">
        <v>0</v>
      </c>
      <c r="X87" s="207">
        <v>0</v>
      </c>
      <c r="Y87" s="207">
        <v>0</v>
      </c>
      <c r="Z87" s="207">
        <v>0</v>
      </c>
      <c r="AA87" s="207">
        <v>2</v>
      </c>
      <c r="AB87" s="207">
        <v>1</v>
      </c>
      <c r="AC87" s="211">
        <v>0</v>
      </c>
      <c r="AD87" s="212">
        <v>71</v>
      </c>
    </row>
    <row r="88" spans="2:30" x14ac:dyDescent="0.25">
      <c r="B88" s="19"/>
      <c r="C88" s="24" t="s">
        <v>52</v>
      </c>
      <c r="D88" s="213">
        <v>0</v>
      </c>
      <c r="E88" s="214">
        <v>0</v>
      </c>
      <c r="F88" s="214">
        <v>1053</v>
      </c>
      <c r="G88" s="213">
        <v>1002</v>
      </c>
      <c r="H88" s="213">
        <v>1097</v>
      </c>
      <c r="I88" s="214">
        <v>1147</v>
      </c>
      <c r="J88" s="214">
        <v>288</v>
      </c>
      <c r="K88" s="213">
        <v>301</v>
      </c>
      <c r="L88" s="213">
        <v>348</v>
      </c>
      <c r="M88" s="214">
        <v>180</v>
      </c>
      <c r="N88" s="214">
        <v>123</v>
      </c>
      <c r="O88" s="213">
        <v>59</v>
      </c>
      <c r="P88" s="213">
        <v>64</v>
      </c>
      <c r="Q88" s="213">
        <v>42</v>
      </c>
      <c r="R88" s="214">
        <v>39</v>
      </c>
      <c r="S88" s="214">
        <v>49</v>
      </c>
      <c r="T88" s="214">
        <v>48</v>
      </c>
      <c r="U88" s="214">
        <v>21</v>
      </c>
      <c r="V88" s="214">
        <v>6</v>
      </c>
      <c r="W88" s="214">
        <v>2</v>
      </c>
      <c r="X88" s="214">
        <v>3</v>
      </c>
      <c r="Y88" s="214">
        <v>1</v>
      </c>
      <c r="Z88" s="214">
        <v>0</v>
      </c>
      <c r="AA88" s="214">
        <v>0</v>
      </c>
      <c r="AB88" s="214">
        <v>0</v>
      </c>
      <c r="AC88" s="215">
        <v>0</v>
      </c>
      <c r="AD88" s="212">
        <v>5873</v>
      </c>
    </row>
    <row r="91" spans="2:30" x14ac:dyDescent="0.25">
      <c r="B91" s="121" t="s">
        <v>58</v>
      </c>
      <c r="C91" s="121" t="s">
        <v>54</v>
      </c>
      <c r="D91" s="121" t="s">
        <v>16</v>
      </c>
      <c r="E91" s="121"/>
      <c r="F91" s="121"/>
      <c r="G91" s="121"/>
      <c r="H91" s="121"/>
      <c r="I91" s="121"/>
      <c r="J91" s="121"/>
      <c r="K91" s="121"/>
      <c r="L91" s="121"/>
      <c r="M91" s="121"/>
      <c r="N91" s="121"/>
      <c r="O91" s="121"/>
      <c r="P91" s="121"/>
      <c r="Q91" s="121"/>
      <c r="R91" s="121"/>
      <c r="S91" s="121"/>
      <c r="T91" s="121"/>
      <c r="U91" s="121"/>
      <c r="V91" s="121"/>
      <c r="W91" s="121"/>
      <c r="X91" s="121"/>
      <c r="Y91" s="121"/>
      <c r="Z91" s="121"/>
      <c r="AA91" s="121"/>
      <c r="AB91" s="15" t="s">
        <v>17</v>
      </c>
    </row>
    <row r="92" spans="2:30" x14ac:dyDescent="0.25">
      <c r="B92" s="121"/>
      <c r="C92" s="121"/>
      <c r="D92" s="14">
        <v>2002</v>
      </c>
      <c r="E92" s="14">
        <v>2003</v>
      </c>
      <c r="F92" s="15">
        <v>2004</v>
      </c>
      <c r="G92" s="15">
        <v>2005</v>
      </c>
      <c r="H92" s="14">
        <v>2006</v>
      </c>
      <c r="I92" s="14">
        <v>2007</v>
      </c>
      <c r="J92" s="15">
        <v>2008</v>
      </c>
      <c r="K92" s="15">
        <v>2009</v>
      </c>
      <c r="L92" s="14">
        <v>2010</v>
      </c>
      <c r="M92" s="14">
        <v>2011</v>
      </c>
      <c r="N92" s="15">
        <v>2012</v>
      </c>
      <c r="O92" s="15">
        <v>2013</v>
      </c>
      <c r="P92" s="15">
        <v>2014</v>
      </c>
      <c r="Q92" s="14">
        <v>2015</v>
      </c>
      <c r="R92" s="14">
        <v>2016</v>
      </c>
      <c r="S92" s="14">
        <v>2017</v>
      </c>
      <c r="T92" s="14">
        <v>2018</v>
      </c>
      <c r="U92" s="14">
        <v>2019</v>
      </c>
      <c r="V92" s="14">
        <v>2020</v>
      </c>
      <c r="W92" s="14">
        <v>2021</v>
      </c>
      <c r="X92" s="14">
        <v>2022</v>
      </c>
      <c r="Y92" s="14">
        <v>2023</v>
      </c>
      <c r="Z92" s="14">
        <v>2024</v>
      </c>
      <c r="AA92" s="14">
        <v>2025</v>
      </c>
      <c r="AB92" s="16"/>
    </row>
    <row r="93" spans="2:30" x14ac:dyDescent="0.25">
      <c r="B93" s="17"/>
      <c r="C93" s="18" t="s">
        <v>18</v>
      </c>
      <c r="D93" s="205">
        <v>1</v>
      </c>
      <c r="E93" s="205">
        <v>386</v>
      </c>
      <c r="F93" s="206">
        <v>501</v>
      </c>
      <c r="G93" s="206">
        <v>858</v>
      </c>
      <c r="H93" s="205">
        <v>1930</v>
      </c>
      <c r="I93" s="205">
        <v>596</v>
      </c>
      <c r="J93" s="206">
        <v>708</v>
      </c>
      <c r="K93" s="206">
        <v>601</v>
      </c>
      <c r="L93" s="205">
        <v>569</v>
      </c>
      <c r="M93" s="205">
        <v>338</v>
      </c>
      <c r="N93" s="206">
        <v>243</v>
      </c>
      <c r="O93" s="206">
        <v>309</v>
      </c>
      <c r="P93" s="206">
        <v>282</v>
      </c>
      <c r="Q93" s="205">
        <v>199</v>
      </c>
      <c r="R93" s="205">
        <v>214</v>
      </c>
      <c r="S93" s="205">
        <v>208</v>
      </c>
      <c r="T93" s="205">
        <v>89</v>
      </c>
      <c r="U93" s="205">
        <v>66</v>
      </c>
      <c r="V93" s="205">
        <v>43</v>
      </c>
      <c r="W93" s="205">
        <v>43</v>
      </c>
      <c r="X93" s="205">
        <v>38</v>
      </c>
      <c r="Y93" s="205">
        <v>28</v>
      </c>
      <c r="Z93" s="205">
        <v>30</v>
      </c>
      <c r="AA93" s="205">
        <v>45</v>
      </c>
      <c r="AB93" s="206">
        <v>8325</v>
      </c>
    </row>
    <row r="94" spans="2:30" x14ac:dyDescent="0.25">
      <c r="B94" s="19">
        <v>91</v>
      </c>
      <c r="C94" s="20" t="s">
        <v>19</v>
      </c>
      <c r="D94" s="207">
        <v>0</v>
      </c>
      <c r="E94" s="207">
        <v>0</v>
      </c>
      <c r="F94" s="208">
        <v>0</v>
      </c>
      <c r="G94" s="208">
        <v>0</v>
      </c>
      <c r="H94" s="207">
        <v>0</v>
      </c>
      <c r="I94" s="207">
        <v>0</v>
      </c>
      <c r="J94" s="208">
        <v>0</v>
      </c>
      <c r="K94" s="208">
        <v>1</v>
      </c>
      <c r="L94" s="207">
        <v>0</v>
      </c>
      <c r="M94" s="207">
        <v>1</v>
      </c>
      <c r="N94" s="208">
        <v>0</v>
      </c>
      <c r="O94" s="208">
        <v>0</v>
      </c>
      <c r="P94" s="208">
        <v>0</v>
      </c>
      <c r="Q94" s="207">
        <v>0</v>
      </c>
      <c r="R94" s="207">
        <v>0</v>
      </c>
      <c r="S94" s="207">
        <v>0</v>
      </c>
      <c r="T94" s="207">
        <v>0</v>
      </c>
      <c r="U94" s="207">
        <v>0</v>
      </c>
      <c r="V94" s="207">
        <v>0</v>
      </c>
      <c r="W94" s="207">
        <v>0</v>
      </c>
      <c r="X94" s="207">
        <v>1</v>
      </c>
      <c r="Y94" s="207">
        <v>0</v>
      </c>
      <c r="Z94" s="207">
        <v>0</v>
      </c>
      <c r="AA94" s="207">
        <v>0</v>
      </c>
      <c r="AB94" s="208">
        <v>3</v>
      </c>
    </row>
    <row r="95" spans="2:30" x14ac:dyDescent="0.25">
      <c r="B95" s="19">
        <v>5</v>
      </c>
      <c r="C95" s="20" t="s">
        <v>20</v>
      </c>
      <c r="D95" s="207">
        <v>0</v>
      </c>
      <c r="E95" s="207">
        <v>33</v>
      </c>
      <c r="F95" s="208">
        <v>62</v>
      </c>
      <c r="G95" s="208">
        <v>213</v>
      </c>
      <c r="H95" s="207">
        <v>378</v>
      </c>
      <c r="I95" s="207">
        <v>74</v>
      </c>
      <c r="J95" s="208">
        <v>73</v>
      </c>
      <c r="K95" s="208">
        <v>64</v>
      </c>
      <c r="L95" s="207">
        <v>61</v>
      </c>
      <c r="M95" s="207">
        <v>30</v>
      </c>
      <c r="N95" s="208">
        <v>28</v>
      </c>
      <c r="O95" s="208">
        <v>29</v>
      </c>
      <c r="P95" s="208">
        <v>28</v>
      </c>
      <c r="Q95" s="207">
        <v>31</v>
      </c>
      <c r="R95" s="207">
        <v>32</v>
      </c>
      <c r="S95" s="207">
        <v>19</v>
      </c>
      <c r="T95" s="207">
        <v>20</v>
      </c>
      <c r="U95" s="207">
        <v>19</v>
      </c>
      <c r="V95" s="207">
        <v>10</v>
      </c>
      <c r="W95" s="207">
        <v>9</v>
      </c>
      <c r="X95" s="207">
        <v>9</v>
      </c>
      <c r="Y95" s="207">
        <v>4</v>
      </c>
      <c r="Z95" s="207">
        <v>8</v>
      </c>
      <c r="AA95" s="207">
        <v>5</v>
      </c>
      <c r="AB95" s="208">
        <v>1239</v>
      </c>
    </row>
    <row r="96" spans="2:30" x14ac:dyDescent="0.25">
      <c r="B96" s="19">
        <v>81</v>
      </c>
      <c r="C96" s="20" t="s">
        <v>21</v>
      </c>
      <c r="D96" s="207">
        <v>0</v>
      </c>
      <c r="E96" s="207">
        <v>1</v>
      </c>
      <c r="F96" s="208">
        <v>5</v>
      </c>
      <c r="G96" s="208">
        <v>9</v>
      </c>
      <c r="H96" s="207">
        <v>5</v>
      </c>
      <c r="I96" s="207">
        <v>6</v>
      </c>
      <c r="J96" s="208">
        <v>9</v>
      </c>
      <c r="K96" s="208">
        <v>6</v>
      </c>
      <c r="L96" s="207">
        <v>5</v>
      </c>
      <c r="M96" s="207">
        <v>5</v>
      </c>
      <c r="N96" s="208">
        <v>1</v>
      </c>
      <c r="O96" s="208">
        <v>3</v>
      </c>
      <c r="P96" s="208">
        <v>3</v>
      </c>
      <c r="Q96" s="207">
        <v>1</v>
      </c>
      <c r="R96" s="207">
        <v>6</v>
      </c>
      <c r="S96" s="207">
        <v>5</v>
      </c>
      <c r="T96" s="207">
        <v>3</v>
      </c>
      <c r="U96" s="207">
        <v>0</v>
      </c>
      <c r="V96" s="207">
        <v>0</v>
      </c>
      <c r="W96" s="207">
        <v>0</v>
      </c>
      <c r="X96" s="207">
        <v>0</v>
      </c>
      <c r="Y96" s="207">
        <v>0</v>
      </c>
      <c r="Z96" s="207">
        <v>0</v>
      </c>
      <c r="AA96" s="207">
        <v>0</v>
      </c>
      <c r="AB96" s="208">
        <v>73</v>
      </c>
    </row>
    <row r="97" spans="2:28" x14ac:dyDescent="0.25">
      <c r="B97" s="19">
        <v>8</v>
      </c>
      <c r="C97" s="20" t="s">
        <v>23</v>
      </c>
      <c r="D97" s="207">
        <v>0</v>
      </c>
      <c r="E97" s="207">
        <v>2</v>
      </c>
      <c r="F97" s="208">
        <v>5</v>
      </c>
      <c r="G97" s="208">
        <v>17</v>
      </c>
      <c r="H97" s="207">
        <v>58</v>
      </c>
      <c r="I97" s="207">
        <v>5</v>
      </c>
      <c r="J97" s="208">
        <v>12</v>
      </c>
      <c r="K97" s="208">
        <v>2</v>
      </c>
      <c r="L97" s="207">
        <v>2</v>
      </c>
      <c r="M97" s="207">
        <v>0</v>
      </c>
      <c r="N97" s="208">
        <v>0</v>
      </c>
      <c r="O97" s="208">
        <v>2</v>
      </c>
      <c r="P97" s="208">
        <v>0</v>
      </c>
      <c r="Q97" s="207">
        <v>1</v>
      </c>
      <c r="R97" s="207">
        <v>0</v>
      </c>
      <c r="S97" s="207">
        <v>0</v>
      </c>
      <c r="T97" s="207">
        <v>1</v>
      </c>
      <c r="U97" s="207">
        <v>0</v>
      </c>
      <c r="V97" s="207">
        <v>1</v>
      </c>
      <c r="W97" s="207">
        <v>1</v>
      </c>
      <c r="X97" s="207">
        <v>0</v>
      </c>
      <c r="Y97" s="207">
        <v>0</v>
      </c>
      <c r="Z97" s="207">
        <v>0</v>
      </c>
      <c r="AA97" s="207">
        <v>2</v>
      </c>
      <c r="AB97" s="208">
        <v>111</v>
      </c>
    </row>
    <row r="98" spans="2:28" x14ac:dyDescent="0.25">
      <c r="B98" s="19">
        <v>11</v>
      </c>
      <c r="C98" s="20" t="s">
        <v>24</v>
      </c>
      <c r="D98" s="207">
        <v>0</v>
      </c>
      <c r="E98" s="207">
        <v>62</v>
      </c>
      <c r="F98" s="208">
        <v>91</v>
      </c>
      <c r="G98" s="208">
        <v>94</v>
      </c>
      <c r="H98" s="207">
        <v>123</v>
      </c>
      <c r="I98" s="207">
        <v>114</v>
      </c>
      <c r="J98" s="208">
        <v>95</v>
      </c>
      <c r="K98" s="208">
        <v>87</v>
      </c>
      <c r="L98" s="207">
        <v>78</v>
      </c>
      <c r="M98" s="207">
        <v>35</v>
      </c>
      <c r="N98" s="208">
        <v>27</v>
      </c>
      <c r="O98" s="208">
        <v>23</v>
      </c>
      <c r="P98" s="208">
        <v>17</v>
      </c>
      <c r="Q98" s="207">
        <v>15</v>
      </c>
      <c r="R98" s="207">
        <v>7</v>
      </c>
      <c r="S98" s="207">
        <v>15</v>
      </c>
      <c r="T98" s="207">
        <v>7</v>
      </c>
      <c r="U98" s="207">
        <v>8</v>
      </c>
      <c r="V98" s="207">
        <v>3</v>
      </c>
      <c r="W98" s="207">
        <v>3</v>
      </c>
      <c r="X98" s="207">
        <v>2</v>
      </c>
      <c r="Y98" s="207">
        <v>1</v>
      </c>
      <c r="Z98" s="207">
        <v>3</v>
      </c>
      <c r="AA98" s="207">
        <v>1</v>
      </c>
      <c r="AB98" s="208">
        <v>911</v>
      </c>
    </row>
    <row r="99" spans="2:28" x14ac:dyDescent="0.25">
      <c r="B99" s="19">
        <v>13</v>
      </c>
      <c r="C99" s="20" t="s">
        <v>25</v>
      </c>
      <c r="D99" s="207">
        <v>0</v>
      </c>
      <c r="E99" s="207">
        <v>4</v>
      </c>
      <c r="F99" s="208">
        <v>6</v>
      </c>
      <c r="G99" s="208">
        <v>16</v>
      </c>
      <c r="H99" s="207">
        <v>74</v>
      </c>
      <c r="I99" s="207">
        <v>12</v>
      </c>
      <c r="J99" s="208">
        <v>20</v>
      </c>
      <c r="K99" s="208">
        <v>11</v>
      </c>
      <c r="L99" s="207">
        <v>9</v>
      </c>
      <c r="M99" s="207">
        <v>2</v>
      </c>
      <c r="N99" s="208">
        <v>2</v>
      </c>
      <c r="O99" s="208">
        <v>3</v>
      </c>
      <c r="P99" s="208">
        <v>5</v>
      </c>
      <c r="Q99" s="207">
        <v>1</v>
      </c>
      <c r="R99" s="207">
        <v>2</v>
      </c>
      <c r="S99" s="207">
        <v>1</v>
      </c>
      <c r="T99" s="207">
        <v>0</v>
      </c>
      <c r="U99" s="207">
        <v>4</v>
      </c>
      <c r="V99" s="207">
        <v>0</v>
      </c>
      <c r="W99" s="207">
        <v>3</v>
      </c>
      <c r="X99" s="207">
        <v>0</v>
      </c>
      <c r="Y99" s="207">
        <v>1</v>
      </c>
      <c r="Z99" s="207">
        <v>0</v>
      </c>
      <c r="AA99" s="207">
        <v>3</v>
      </c>
      <c r="AB99" s="208">
        <v>179</v>
      </c>
    </row>
    <row r="100" spans="2:28" x14ac:dyDescent="0.25">
      <c r="B100" s="19">
        <v>15</v>
      </c>
      <c r="C100" s="20" t="s">
        <v>26</v>
      </c>
      <c r="D100" s="207">
        <v>0</v>
      </c>
      <c r="E100" s="207">
        <v>6</v>
      </c>
      <c r="F100" s="208">
        <v>7</v>
      </c>
      <c r="G100" s="208">
        <v>10</v>
      </c>
      <c r="H100" s="207">
        <v>37</v>
      </c>
      <c r="I100" s="207">
        <v>10</v>
      </c>
      <c r="J100" s="208">
        <v>6</v>
      </c>
      <c r="K100" s="208">
        <v>6</v>
      </c>
      <c r="L100" s="207">
        <v>4</v>
      </c>
      <c r="M100" s="207">
        <v>5</v>
      </c>
      <c r="N100" s="208">
        <v>5</v>
      </c>
      <c r="O100" s="208">
        <v>2</v>
      </c>
      <c r="P100" s="208">
        <v>5</v>
      </c>
      <c r="Q100" s="207">
        <v>1</v>
      </c>
      <c r="R100" s="207">
        <v>0</v>
      </c>
      <c r="S100" s="207">
        <v>5</v>
      </c>
      <c r="T100" s="207">
        <v>2</v>
      </c>
      <c r="U100" s="207">
        <v>0</v>
      </c>
      <c r="V100" s="207">
        <v>1</v>
      </c>
      <c r="W100" s="207">
        <v>0</v>
      </c>
      <c r="X100" s="207">
        <v>0</v>
      </c>
      <c r="Y100" s="207">
        <v>0</v>
      </c>
      <c r="Z100" s="207">
        <v>0</v>
      </c>
      <c r="AA100" s="207">
        <v>1</v>
      </c>
      <c r="AB100" s="208">
        <v>113</v>
      </c>
    </row>
    <row r="101" spans="2:28" x14ac:dyDescent="0.25">
      <c r="B101" s="19">
        <v>17</v>
      </c>
      <c r="C101" s="20" t="s">
        <v>27</v>
      </c>
      <c r="D101" s="207">
        <v>0</v>
      </c>
      <c r="E101" s="207">
        <v>2</v>
      </c>
      <c r="F101" s="208">
        <v>4</v>
      </c>
      <c r="G101" s="208">
        <v>11</v>
      </c>
      <c r="H101" s="207">
        <v>26</v>
      </c>
      <c r="I101" s="207">
        <v>11</v>
      </c>
      <c r="J101" s="208">
        <v>22</v>
      </c>
      <c r="K101" s="208">
        <v>6</v>
      </c>
      <c r="L101" s="207">
        <v>2</v>
      </c>
      <c r="M101" s="207">
        <v>3</v>
      </c>
      <c r="N101" s="208">
        <v>2</v>
      </c>
      <c r="O101" s="208">
        <v>4</v>
      </c>
      <c r="P101" s="208">
        <v>7</v>
      </c>
      <c r="Q101" s="207">
        <v>2</v>
      </c>
      <c r="R101" s="207">
        <v>2</v>
      </c>
      <c r="S101" s="207">
        <v>1</v>
      </c>
      <c r="T101" s="207">
        <v>1</v>
      </c>
      <c r="U101" s="207">
        <v>1</v>
      </c>
      <c r="V101" s="207">
        <v>0</v>
      </c>
      <c r="W101" s="207">
        <v>1</v>
      </c>
      <c r="X101" s="207">
        <v>1</v>
      </c>
      <c r="Y101" s="207">
        <v>1</v>
      </c>
      <c r="Z101" s="207">
        <v>1</v>
      </c>
      <c r="AA101" s="207">
        <v>0</v>
      </c>
      <c r="AB101" s="208">
        <v>111</v>
      </c>
    </row>
    <row r="102" spans="2:28" x14ac:dyDescent="0.25">
      <c r="B102" s="19">
        <v>18</v>
      </c>
      <c r="C102" s="20" t="s">
        <v>28</v>
      </c>
      <c r="D102" s="207">
        <v>0</v>
      </c>
      <c r="E102" s="207">
        <v>7</v>
      </c>
      <c r="F102" s="208">
        <v>1</v>
      </c>
      <c r="G102" s="208">
        <v>10</v>
      </c>
      <c r="H102" s="207">
        <v>34</v>
      </c>
      <c r="I102" s="207">
        <v>20</v>
      </c>
      <c r="J102" s="208">
        <v>34</v>
      </c>
      <c r="K102" s="208">
        <v>27</v>
      </c>
      <c r="L102" s="207">
        <v>33</v>
      </c>
      <c r="M102" s="207">
        <v>11</v>
      </c>
      <c r="N102" s="208">
        <v>9</v>
      </c>
      <c r="O102" s="208">
        <v>22</v>
      </c>
      <c r="P102" s="208">
        <v>17</v>
      </c>
      <c r="Q102" s="207">
        <v>20</v>
      </c>
      <c r="R102" s="207">
        <v>19</v>
      </c>
      <c r="S102" s="207">
        <v>13</v>
      </c>
      <c r="T102" s="207">
        <v>3</v>
      </c>
      <c r="U102" s="207">
        <v>2</v>
      </c>
      <c r="V102" s="207">
        <v>0</v>
      </c>
      <c r="W102" s="207">
        <v>1</v>
      </c>
      <c r="X102" s="207">
        <v>1</v>
      </c>
      <c r="Y102" s="207">
        <v>1</v>
      </c>
      <c r="Z102" s="207">
        <v>1</v>
      </c>
      <c r="AA102" s="207">
        <v>2</v>
      </c>
      <c r="AB102" s="208">
        <v>288</v>
      </c>
    </row>
    <row r="103" spans="2:28" x14ac:dyDescent="0.25">
      <c r="B103" s="19">
        <v>85</v>
      </c>
      <c r="C103" s="20" t="s">
        <v>29</v>
      </c>
      <c r="D103" s="207">
        <v>0</v>
      </c>
      <c r="E103" s="207">
        <v>5</v>
      </c>
      <c r="F103" s="208">
        <v>13</v>
      </c>
      <c r="G103" s="208">
        <v>33</v>
      </c>
      <c r="H103" s="207">
        <v>19</v>
      </c>
      <c r="I103" s="207">
        <v>10</v>
      </c>
      <c r="J103" s="208">
        <v>18</v>
      </c>
      <c r="K103" s="208">
        <v>19</v>
      </c>
      <c r="L103" s="207">
        <v>13</v>
      </c>
      <c r="M103" s="207">
        <v>14</v>
      </c>
      <c r="N103" s="208">
        <v>4</v>
      </c>
      <c r="O103" s="208">
        <v>3</v>
      </c>
      <c r="P103" s="208">
        <v>6</v>
      </c>
      <c r="Q103" s="207">
        <v>3</v>
      </c>
      <c r="R103" s="207">
        <v>0</v>
      </c>
      <c r="S103" s="207">
        <v>4</v>
      </c>
      <c r="T103" s="207">
        <v>1</v>
      </c>
      <c r="U103" s="207">
        <v>1</v>
      </c>
      <c r="V103" s="207">
        <v>0</v>
      </c>
      <c r="W103" s="207">
        <v>0</v>
      </c>
      <c r="X103" s="207">
        <v>0</v>
      </c>
      <c r="Y103" s="207">
        <v>1</v>
      </c>
      <c r="Z103" s="207">
        <v>0</v>
      </c>
      <c r="AA103" s="207">
        <v>1</v>
      </c>
      <c r="AB103" s="208">
        <v>168</v>
      </c>
    </row>
    <row r="104" spans="2:28" x14ac:dyDescent="0.25">
      <c r="B104" s="19">
        <v>19</v>
      </c>
      <c r="C104" s="20" t="s">
        <v>30</v>
      </c>
      <c r="D104" s="207">
        <v>0</v>
      </c>
      <c r="E104" s="207">
        <v>8</v>
      </c>
      <c r="F104" s="208">
        <v>8</v>
      </c>
      <c r="G104" s="208">
        <v>3</v>
      </c>
      <c r="H104" s="207">
        <v>31</v>
      </c>
      <c r="I104" s="207">
        <v>13</v>
      </c>
      <c r="J104" s="208">
        <v>36</v>
      </c>
      <c r="K104" s="208">
        <v>21</v>
      </c>
      <c r="L104" s="207">
        <v>20</v>
      </c>
      <c r="M104" s="207">
        <v>9</v>
      </c>
      <c r="N104" s="208">
        <v>6</v>
      </c>
      <c r="O104" s="208">
        <v>17</v>
      </c>
      <c r="P104" s="208">
        <v>5</v>
      </c>
      <c r="Q104" s="207">
        <v>13</v>
      </c>
      <c r="R104" s="207">
        <v>4</v>
      </c>
      <c r="S104" s="207">
        <v>4</v>
      </c>
      <c r="T104" s="207">
        <v>1</v>
      </c>
      <c r="U104" s="207">
        <v>3</v>
      </c>
      <c r="V104" s="207">
        <v>6</v>
      </c>
      <c r="W104" s="207">
        <v>4</v>
      </c>
      <c r="X104" s="207">
        <v>4</v>
      </c>
      <c r="Y104" s="207">
        <v>2</v>
      </c>
      <c r="Z104" s="207">
        <v>1</v>
      </c>
      <c r="AA104" s="207">
        <v>5</v>
      </c>
      <c r="AB104" s="208">
        <v>224</v>
      </c>
    </row>
    <row r="105" spans="2:28" x14ac:dyDescent="0.25">
      <c r="B105" s="19">
        <v>20</v>
      </c>
      <c r="C105" s="20" t="s">
        <v>31</v>
      </c>
      <c r="D105" s="207">
        <v>0</v>
      </c>
      <c r="E105" s="207">
        <v>9</v>
      </c>
      <c r="F105" s="208">
        <v>9</v>
      </c>
      <c r="G105" s="208">
        <v>18</v>
      </c>
      <c r="H105" s="207">
        <v>299</v>
      </c>
      <c r="I105" s="207">
        <v>13</v>
      </c>
      <c r="J105" s="208">
        <v>13</v>
      </c>
      <c r="K105" s="208">
        <v>15</v>
      </c>
      <c r="L105" s="207">
        <v>3</v>
      </c>
      <c r="M105" s="207">
        <v>5</v>
      </c>
      <c r="N105" s="208">
        <v>4</v>
      </c>
      <c r="O105" s="208">
        <v>9</v>
      </c>
      <c r="P105" s="208">
        <v>5</v>
      </c>
      <c r="Q105" s="207">
        <v>3</v>
      </c>
      <c r="R105" s="207">
        <v>6</v>
      </c>
      <c r="S105" s="207">
        <v>2</v>
      </c>
      <c r="T105" s="207">
        <v>3</v>
      </c>
      <c r="U105" s="207">
        <v>1</v>
      </c>
      <c r="V105" s="207">
        <v>2</v>
      </c>
      <c r="W105" s="207">
        <v>0</v>
      </c>
      <c r="X105" s="207">
        <v>1</v>
      </c>
      <c r="Y105" s="207">
        <v>1</v>
      </c>
      <c r="Z105" s="207">
        <v>0</v>
      </c>
      <c r="AA105" s="207">
        <v>3</v>
      </c>
      <c r="AB105" s="208">
        <v>424</v>
      </c>
    </row>
    <row r="106" spans="2:28" x14ac:dyDescent="0.25">
      <c r="B106" s="19">
        <v>27</v>
      </c>
      <c r="C106" s="20" t="s">
        <v>32</v>
      </c>
      <c r="D106" s="207">
        <v>0</v>
      </c>
      <c r="E106" s="207">
        <v>2</v>
      </c>
      <c r="F106" s="208">
        <v>6</v>
      </c>
      <c r="G106" s="208">
        <v>6</v>
      </c>
      <c r="H106" s="207">
        <v>14</v>
      </c>
      <c r="I106" s="207">
        <v>3</v>
      </c>
      <c r="J106" s="208">
        <v>8</v>
      </c>
      <c r="K106" s="208">
        <v>7</v>
      </c>
      <c r="L106" s="207">
        <v>4</v>
      </c>
      <c r="M106" s="207">
        <v>2</v>
      </c>
      <c r="N106" s="208">
        <v>5</v>
      </c>
      <c r="O106" s="208">
        <v>8</v>
      </c>
      <c r="P106" s="208">
        <v>3</v>
      </c>
      <c r="Q106" s="207">
        <v>5</v>
      </c>
      <c r="R106" s="207">
        <v>10</v>
      </c>
      <c r="S106" s="207">
        <v>11</v>
      </c>
      <c r="T106" s="207">
        <v>7</v>
      </c>
      <c r="U106" s="207">
        <v>3</v>
      </c>
      <c r="V106" s="207">
        <v>3</v>
      </c>
      <c r="W106" s="207">
        <v>5</v>
      </c>
      <c r="X106" s="207">
        <v>6</v>
      </c>
      <c r="Y106" s="207">
        <v>1</v>
      </c>
      <c r="Z106" s="207">
        <v>1</v>
      </c>
      <c r="AA106" s="207">
        <v>1</v>
      </c>
      <c r="AB106" s="208">
        <v>121</v>
      </c>
    </row>
    <row r="107" spans="2:28" x14ac:dyDescent="0.25">
      <c r="B107" s="19">
        <v>23</v>
      </c>
      <c r="C107" s="20" t="s">
        <v>33</v>
      </c>
      <c r="D107" s="207">
        <v>0</v>
      </c>
      <c r="E107" s="207">
        <v>0</v>
      </c>
      <c r="F107" s="208">
        <v>9</v>
      </c>
      <c r="G107" s="208">
        <v>78</v>
      </c>
      <c r="H107" s="207">
        <v>104</v>
      </c>
      <c r="I107" s="207">
        <v>4</v>
      </c>
      <c r="J107" s="208">
        <v>1</v>
      </c>
      <c r="K107" s="208">
        <v>4</v>
      </c>
      <c r="L107" s="207">
        <v>6</v>
      </c>
      <c r="M107" s="207">
        <v>1</v>
      </c>
      <c r="N107" s="208">
        <v>2</v>
      </c>
      <c r="O107" s="208">
        <v>0</v>
      </c>
      <c r="P107" s="208">
        <v>2</v>
      </c>
      <c r="Q107" s="207">
        <v>1</v>
      </c>
      <c r="R107" s="207">
        <v>1</v>
      </c>
      <c r="S107" s="207">
        <v>1</v>
      </c>
      <c r="T107" s="207">
        <v>3</v>
      </c>
      <c r="U107" s="207">
        <v>2</v>
      </c>
      <c r="V107" s="207">
        <v>0</v>
      </c>
      <c r="W107" s="207">
        <v>0</v>
      </c>
      <c r="X107" s="207">
        <v>0</v>
      </c>
      <c r="Y107" s="207">
        <v>0</v>
      </c>
      <c r="Z107" s="207">
        <v>2</v>
      </c>
      <c r="AA107" s="207">
        <v>0</v>
      </c>
      <c r="AB107" s="208">
        <v>221</v>
      </c>
    </row>
    <row r="108" spans="2:28" x14ac:dyDescent="0.25">
      <c r="B108" s="19">
        <v>25</v>
      </c>
      <c r="C108" s="20" t="s">
        <v>34</v>
      </c>
      <c r="D108" s="207">
        <v>0</v>
      </c>
      <c r="E108" s="207">
        <v>34</v>
      </c>
      <c r="F108" s="208">
        <v>22</v>
      </c>
      <c r="G108" s="208">
        <v>27</v>
      </c>
      <c r="H108" s="207">
        <v>48</v>
      </c>
      <c r="I108" s="207">
        <v>25</v>
      </c>
      <c r="J108" s="208">
        <v>34</v>
      </c>
      <c r="K108" s="208">
        <v>29</v>
      </c>
      <c r="L108" s="207">
        <v>30</v>
      </c>
      <c r="M108" s="207">
        <v>10</v>
      </c>
      <c r="N108" s="208">
        <v>12</v>
      </c>
      <c r="O108" s="208">
        <v>8</v>
      </c>
      <c r="P108" s="208">
        <v>15</v>
      </c>
      <c r="Q108" s="207">
        <v>10</v>
      </c>
      <c r="R108" s="207">
        <v>7</v>
      </c>
      <c r="S108" s="207">
        <v>7</v>
      </c>
      <c r="T108" s="207">
        <v>2</v>
      </c>
      <c r="U108" s="207">
        <v>0</v>
      </c>
      <c r="V108" s="207">
        <v>0</v>
      </c>
      <c r="W108" s="207">
        <v>2</v>
      </c>
      <c r="X108" s="207">
        <v>1</v>
      </c>
      <c r="Y108" s="207">
        <v>2</v>
      </c>
      <c r="Z108" s="207">
        <v>2</v>
      </c>
      <c r="AA108" s="207">
        <v>4</v>
      </c>
      <c r="AB108" s="208">
        <v>331</v>
      </c>
    </row>
    <row r="109" spans="2:28" x14ac:dyDescent="0.25">
      <c r="B109" s="19">
        <v>94</v>
      </c>
      <c r="C109" s="20" t="s">
        <v>35</v>
      </c>
      <c r="D109" s="207">
        <v>0</v>
      </c>
      <c r="E109" s="207">
        <v>0</v>
      </c>
      <c r="F109" s="208">
        <v>0</v>
      </c>
      <c r="G109" s="208">
        <v>0</v>
      </c>
      <c r="H109" s="207">
        <v>0</v>
      </c>
      <c r="I109" s="207">
        <v>3</v>
      </c>
      <c r="J109" s="208">
        <v>3</v>
      </c>
      <c r="K109" s="208">
        <v>2</v>
      </c>
      <c r="L109" s="207">
        <v>1</v>
      </c>
      <c r="M109" s="207">
        <v>1</v>
      </c>
      <c r="N109" s="208">
        <v>0</v>
      </c>
      <c r="O109" s="208">
        <v>1</v>
      </c>
      <c r="P109" s="208">
        <v>0</v>
      </c>
      <c r="Q109" s="207">
        <v>0</v>
      </c>
      <c r="R109" s="207">
        <v>1</v>
      </c>
      <c r="S109" s="207">
        <v>0</v>
      </c>
      <c r="T109" s="207">
        <v>0</v>
      </c>
      <c r="U109" s="207">
        <v>0</v>
      </c>
      <c r="V109" s="207">
        <v>0</v>
      </c>
      <c r="W109" s="207">
        <v>0</v>
      </c>
      <c r="X109" s="207">
        <v>0</v>
      </c>
      <c r="Y109" s="207">
        <v>0</v>
      </c>
      <c r="Z109" s="207">
        <v>0</v>
      </c>
      <c r="AA109" s="207">
        <v>0</v>
      </c>
      <c r="AB109" s="208">
        <v>12</v>
      </c>
    </row>
    <row r="110" spans="2:28" x14ac:dyDescent="0.25">
      <c r="B110" s="19">
        <v>95</v>
      </c>
      <c r="C110" s="20" t="s">
        <v>36</v>
      </c>
      <c r="D110" s="207">
        <v>0</v>
      </c>
      <c r="E110" s="207">
        <v>0</v>
      </c>
      <c r="F110" s="208">
        <v>0</v>
      </c>
      <c r="G110" s="208">
        <v>0</v>
      </c>
      <c r="H110" s="207">
        <v>4</v>
      </c>
      <c r="I110" s="207">
        <v>4</v>
      </c>
      <c r="J110" s="208">
        <v>5</v>
      </c>
      <c r="K110" s="208">
        <v>5</v>
      </c>
      <c r="L110" s="207">
        <v>3</v>
      </c>
      <c r="M110" s="207">
        <v>5</v>
      </c>
      <c r="N110" s="208">
        <v>2</v>
      </c>
      <c r="O110" s="208">
        <v>7</v>
      </c>
      <c r="P110" s="208">
        <v>6</v>
      </c>
      <c r="Q110" s="207">
        <v>6</v>
      </c>
      <c r="R110" s="207">
        <v>3</v>
      </c>
      <c r="S110" s="207">
        <v>13</v>
      </c>
      <c r="T110" s="207">
        <v>1</v>
      </c>
      <c r="U110" s="207">
        <v>0</v>
      </c>
      <c r="V110" s="207">
        <v>0</v>
      </c>
      <c r="W110" s="207">
        <v>0</v>
      </c>
      <c r="X110" s="207">
        <v>0</v>
      </c>
      <c r="Y110" s="207">
        <v>0</v>
      </c>
      <c r="Z110" s="207">
        <v>0</v>
      </c>
      <c r="AA110" s="207">
        <v>0</v>
      </c>
      <c r="AB110" s="208">
        <v>64</v>
      </c>
    </row>
    <row r="111" spans="2:28" x14ac:dyDescent="0.25">
      <c r="B111" s="19">
        <v>41</v>
      </c>
      <c r="C111" s="20" t="s">
        <v>37</v>
      </c>
      <c r="D111" s="207">
        <v>0</v>
      </c>
      <c r="E111" s="207">
        <v>11</v>
      </c>
      <c r="F111" s="208">
        <v>15</v>
      </c>
      <c r="G111" s="208">
        <v>21</v>
      </c>
      <c r="H111" s="207">
        <v>35</v>
      </c>
      <c r="I111" s="207">
        <v>29</v>
      </c>
      <c r="J111" s="208">
        <v>29</v>
      </c>
      <c r="K111" s="208">
        <v>42</v>
      </c>
      <c r="L111" s="207">
        <v>32</v>
      </c>
      <c r="M111" s="207">
        <v>16</v>
      </c>
      <c r="N111" s="208">
        <v>13</v>
      </c>
      <c r="O111" s="208">
        <v>13</v>
      </c>
      <c r="P111" s="208">
        <v>18</v>
      </c>
      <c r="Q111" s="207">
        <v>10</v>
      </c>
      <c r="R111" s="207">
        <v>3</v>
      </c>
      <c r="S111" s="207">
        <v>10</v>
      </c>
      <c r="T111" s="207">
        <v>2</v>
      </c>
      <c r="U111" s="207">
        <v>1</v>
      </c>
      <c r="V111" s="207">
        <v>0</v>
      </c>
      <c r="W111" s="207">
        <v>2</v>
      </c>
      <c r="X111" s="207">
        <v>1</v>
      </c>
      <c r="Y111" s="207">
        <v>0</v>
      </c>
      <c r="Z111" s="207">
        <v>2</v>
      </c>
      <c r="AA111" s="207">
        <v>1</v>
      </c>
      <c r="AB111" s="208">
        <v>306</v>
      </c>
    </row>
    <row r="112" spans="2:28" x14ac:dyDescent="0.25">
      <c r="B112" s="19">
        <v>44</v>
      </c>
      <c r="C112" s="20" t="s">
        <v>38</v>
      </c>
      <c r="D112" s="207">
        <v>0</v>
      </c>
      <c r="E112" s="207">
        <v>1</v>
      </c>
      <c r="F112" s="208">
        <v>1</v>
      </c>
      <c r="G112" s="208">
        <v>1</v>
      </c>
      <c r="H112" s="207">
        <v>40</v>
      </c>
      <c r="I112" s="207">
        <v>4</v>
      </c>
      <c r="J112" s="208">
        <v>3</v>
      </c>
      <c r="K112" s="208">
        <v>1</v>
      </c>
      <c r="L112" s="207">
        <v>0</v>
      </c>
      <c r="M112" s="207">
        <v>1</v>
      </c>
      <c r="N112" s="208">
        <v>0</v>
      </c>
      <c r="O112" s="208">
        <v>2</v>
      </c>
      <c r="P112" s="208">
        <v>3</v>
      </c>
      <c r="Q112" s="207">
        <v>0</v>
      </c>
      <c r="R112" s="207">
        <v>2</v>
      </c>
      <c r="S112" s="207">
        <v>0</v>
      </c>
      <c r="T112" s="207">
        <v>1</v>
      </c>
      <c r="U112" s="207">
        <v>0</v>
      </c>
      <c r="V112" s="207">
        <v>0</v>
      </c>
      <c r="W112" s="207">
        <v>0</v>
      </c>
      <c r="X112" s="207">
        <v>2</v>
      </c>
      <c r="Y112" s="207">
        <v>0</v>
      </c>
      <c r="Z112" s="207">
        <v>0</v>
      </c>
      <c r="AA112" s="207">
        <v>0</v>
      </c>
      <c r="AB112" s="208">
        <v>62</v>
      </c>
    </row>
    <row r="113" spans="2:28" x14ac:dyDescent="0.25">
      <c r="B113" s="19">
        <v>47</v>
      </c>
      <c r="C113" s="20" t="s">
        <v>39</v>
      </c>
      <c r="D113" s="207">
        <v>0</v>
      </c>
      <c r="E113" s="207">
        <v>2</v>
      </c>
      <c r="F113" s="208">
        <v>4</v>
      </c>
      <c r="G113" s="208">
        <v>6</v>
      </c>
      <c r="H113" s="207">
        <v>102</v>
      </c>
      <c r="I113" s="207">
        <v>3</v>
      </c>
      <c r="J113" s="208">
        <v>4</v>
      </c>
      <c r="K113" s="208">
        <v>1</v>
      </c>
      <c r="L113" s="207">
        <v>2</v>
      </c>
      <c r="M113" s="207">
        <v>3</v>
      </c>
      <c r="N113" s="208">
        <v>3</v>
      </c>
      <c r="O113" s="208">
        <v>5</v>
      </c>
      <c r="P113" s="208">
        <v>0</v>
      </c>
      <c r="Q113" s="207">
        <v>0</v>
      </c>
      <c r="R113" s="207">
        <v>1</v>
      </c>
      <c r="S113" s="207">
        <v>0</v>
      </c>
      <c r="T113" s="207">
        <v>0</v>
      </c>
      <c r="U113" s="207">
        <v>0</v>
      </c>
      <c r="V113" s="207">
        <v>2</v>
      </c>
      <c r="W113" s="207">
        <v>0</v>
      </c>
      <c r="X113" s="207">
        <v>0</v>
      </c>
      <c r="Y113" s="207">
        <v>0</v>
      </c>
      <c r="Z113" s="207">
        <v>0</v>
      </c>
      <c r="AA113" s="207">
        <v>1</v>
      </c>
      <c r="AB113" s="208">
        <v>139</v>
      </c>
    </row>
    <row r="114" spans="2:28" x14ac:dyDescent="0.25">
      <c r="B114" s="19">
        <v>50</v>
      </c>
      <c r="C114" s="20" t="s">
        <v>40</v>
      </c>
      <c r="D114" s="207">
        <v>0</v>
      </c>
      <c r="E114" s="207">
        <v>21</v>
      </c>
      <c r="F114" s="208">
        <v>23</v>
      </c>
      <c r="G114" s="208">
        <v>52</v>
      </c>
      <c r="H114" s="207">
        <v>82</v>
      </c>
      <c r="I114" s="207">
        <v>44</v>
      </c>
      <c r="J114" s="208">
        <v>85</v>
      </c>
      <c r="K114" s="208">
        <v>59</v>
      </c>
      <c r="L114" s="207">
        <v>68</v>
      </c>
      <c r="M114" s="207">
        <v>60</v>
      </c>
      <c r="N114" s="208">
        <v>43</v>
      </c>
      <c r="O114" s="208">
        <v>30</v>
      </c>
      <c r="P114" s="208">
        <v>44</v>
      </c>
      <c r="Q114" s="207">
        <v>18</v>
      </c>
      <c r="R114" s="207">
        <v>32</v>
      </c>
      <c r="S114" s="207">
        <v>40</v>
      </c>
      <c r="T114" s="207">
        <v>3</v>
      </c>
      <c r="U114" s="207">
        <v>1</v>
      </c>
      <c r="V114" s="207">
        <v>2</v>
      </c>
      <c r="W114" s="207">
        <v>2</v>
      </c>
      <c r="X114" s="207">
        <v>2</v>
      </c>
      <c r="Y114" s="207">
        <v>1</v>
      </c>
      <c r="Z114" s="207">
        <v>1</v>
      </c>
      <c r="AA114" s="207">
        <v>3</v>
      </c>
      <c r="AB114" s="208">
        <v>716</v>
      </c>
    </row>
    <row r="115" spans="2:28" x14ac:dyDescent="0.25">
      <c r="B115" s="19">
        <v>52</v>
      </c>
      <c r="C115" s="20" t="s">
        <v>41</v>
      </c>
      <c r="D115" s="207">
        <v>0</v>
      </c>
      <c r="E115" s="207">
        <v>2</v>
      </c>
      <c r="F115" s="208">
        <v>3</v>
      </c>
      <c r="G115" s="208">
        <v>25</v>
      </c>
      <c r="H115" s="207">
        <v>13</v>
      </c>
      <c r="I115" s="207">
        <v>4</v>
      </c>
      <c r="J115" s="208">
        <v>7</v>
      </c>
      <c r="K115" s="208">
        <v>9</v>
      </c>
      <c r="L115" s="207">
        <v>12</v>
      </c>
      <c r="M115" s="207">
        <v>4</v>
      </c>
      <c r="N115" s="208">
        <v>5</v>
      </c>
      <c r="O115" s="208">
        <v>8</v>
      </c>
      <c r="P115" s="208">
        <v>12</v>
      </c>
      <c r="Q115" s="207">
        <v>5</v>
      </c>
      <c r="R115" s="207">
        <v>8</v>
      </c>
      <c r="S115" s="207">
        <v>4</v>
      </c>
      <c r="T115" s="207">
        <v>2</v>
      </c>
      <c r="U115" s="207">
        <v>3</v>
      </c>
      <c r="V115" s="207">
        <v>1</v>
      </c>
      <c r="W115" s="207">
        <v>1</v>
      </c>
      <c r="X115" s="207">
        <v>1</v>
      </c>
      <c r="Y115" s="207">
        <v>1</v>
      </c>
      <c r="Z115" s="207">
        <v>0</v>
      </c>
      <c r="AA115" s="207">
        <v>0</v>
      </c>
      <c r="AB115" s="208">
        <v>130</v>
      </c>
    </row>
    <row r="116" spans="2:28" x14ac:dyDescent="0.25">
      <c r="B116" s="19">
        <v>54</v>
      </c>
      <c r="C116" s="20" t="s">
        <v>42</v>
      </c>
      <c r="D116" s="207">
        <v>0</v>
      </c>
      <c r="E116" s="207">
        <v>5</v>
      </c>
      <c r="F116" s="208">
        <v>21</v>
      </c>
      <c r="G116" s="208">
        <v>14</v>
      </c>
      <c r="H116" s="207">
        <v>42</v>
      </c>
      <c r="I116" s="207">
        <v>5</v>
      </c>
      <c r="J116" s="208">
        <v>6</v>
      </c>
      <c r="K116" s="208">
        <v>8</v>
      </c>
      <c r="L116" s="207">
        <v>7</v>
      </c>
      <c r="M116" s="207">
        <v>3</v>
      </c>
      <c r="N116" s="208">
        <v>6</v>
      </c>
      <c r="O116" s="208">
        <v>5</v>
      </c>
      <c r="P116" s="208">
        <v>4</v>
      </c>
      <c r="Q116" s="207">
        <v>0</v>
      </c>
      <c r="R116" s="207">
        <v>4</v>
      </c>
      <c r="S116" s="207">
        <v>2</v>
      </c>
      <c r="T116" s="207">
        <v>2</v>
      </c>
      <c r="U116" s="207">
        <v>5</v>
      </c>
      <c r="V116" s="207">
        <v>5</v>
      </c>
      <c r="W116" s="207">
        <v>0</v>
      </c>
      <c r="X116" s="207">
        <v>0</v>
      </c>
      <c r="Y116" s="207">
        <v>3</v>
      </c>
      <c r="Z116" s="207">
        <v>1</v>
      </c>
      <c r="AA116" s="207">
        <v>3</v>
      </c>
      <c r="AB116" s="208">
        <v>151</v>
      </c>
    </row>
    <row r="117" spans="2:28" x14ac:dyDescent="0.25">
      <c r="B117" s="19">
        <v>86</v>
      </c>
      <c r="C117" s="20" t="s">
        <v>43</v>
      </c>
      <c r="D117" s="207">
        <v>0</v>
      </c>
      <c r="E117" s="207">
        <v>4</v>
      </c>
      <c r="F117" s="208">
        <v>3</v>
      </c>
      <c r="G117" s="208">
        <v>6</v>
      </c>
      <c r="H117" s="207">
        <v>19</v>
      </c>
      <c r="I117" s="207">
        <v>10</v>
      </c>
      <c r="J117" s="208">
        <v>15</v>
      </c>
      <c r="K117" s="208">
        <v>12</v>
      </c>
      <c r="L117" s="207">
        <v>23</v>
      </c>
      <c r="M117" s="207">
        <v>6</v>
      </c>
      <c r="N117" s="208">
        <v>3</v>
      </c>
      <c r="O117" s="208">
        <v>10</v>
      </c>
      <c r="P117" s="208">
        <v>2</v>
      </c>
      <c r="Q117" s="207">
        <v>4</v>
      </c>
      <c r="R117" s="207">
        <v>6</v>
      </c>
      <c r="S117" s="207">
        <v>5</v>
      </c>
      <c r="T117" s="207">
        <v>2</v>
      </c>
      <c r="U117" s="207">
        <v>0</v>
      </c>
      <c r="V117" s="207">
        <v>0</v>
      </c>
      <c r="W117" s="207">
        <v>0</v>
      </c>
      <c r="X117" s="207">
        <v>1</v>
      </c>
      <c r="Y117" s="207">
        <v>1</v>
      </c>
      <c r="Z117" s="207">
        <v>0</v>
      </c>
      <c r="AA117" s="207">
        <v>0</v>
      </c>
      <c r="AB117" s="208">
        <v>132</v>
      </c>
    </row>
    <row r="118" spans="2:28" x14ac:dyDescent="0.25">
      <c r="B118" s="19">
        <v>63</v>
      </c>
      <c r="C118" s="20" t="s">
        <v>44</v>
      </c>
      <c r="D118" s="207">
        <v>0</v>
      </c>
      <c r="E118" s="207">
        <v>6</v>
      </c>
      <c r="F118" s="208">
        <v>4</v>
      </c>
      <c r="G118" s="208">
        <v>11</v>
      </c>
      <c r="H118" s="207">
        <v>17</v>
      </c>
      <c r="I118" s="207">
        <v>3</v>
      </c>
      <c r="J118" s="208">
        <v>5</v>
      </c>
      <c r="K118" s="208">
        <v>13</v>
      </c>
      <c r="L118" s="207">
        <v>6</v>
      </c>
      <c r="M118" s="207">
        <v>9</v>
      </c>
      <c r="N118" s="208">
        <v>2</v>
      </c>
      <c r="O118" s="208">
        <v>6</v>
      </c>
      <c r="P118" s="208">
        <v>5</v>
      </c>
      <c r="Q118" s="207">
        <v>3</v>
      </c>
      <c r="R118" s="207">
        <v>0</v>
      </c>
      <c r="S118" s="207">
        <v>3</v>
      </c>
      <c r="T118" s="207">
        <v>1</v>
      </c>
      <c r="U118" s="207">
        <v>0</v>
      </c>
      <c r="V118" s="207">
        <v>1</v>
      </c>
      <c r="W118" s="207">
        <v>0</v>
      </c>
      <c r="X118" s="207">
        <v>0</v>
      </c>
      <c r="Y118" s="207">
        <v>3</v>
      </c>
      <c r="Z118" s="207">
        <v>0</v>
      </c>
      <c r="AA118" s="207">
        <v>1</v>
      </c>
      <c r="AB118" s="208">
        <v>99</v>
      </c>
    </row>
    <row r="119" spans="2:28" x14ac:dyDescent="0.25">
      <c r="B119" s="19">
        <v>66</v>
      </c>
      <c r="C119" s="20" t="s">
        <v>45</v>
      </c>
      <c r="D119" s="207">
        <v>0</v>
      </c>
      <c r="E119" s="207">
        <v>2</v>
      </c>
      <c r="F119" s="208">
        <v>8</v>
      </c>
      <c r="G119" s="208">
        <v>31</v>
      </c>
      <c r="H119" s="207">
        <v>24</v>
      </c>
      <c r="I119" s="207">
        <v>19</v>
      </c>
      <c r="J119" s="208">
        <v>21</v>
      </c>
      <c r="K119" s="208">
        <v>13</v>
      </c>
      <c r="L119" s="207">
        <v>14</v>
      </c>
      <c r="M119" s="207">
        <v>5</v>
      </c>
      <c r="N119" s="208">
        <v>2</v>
      </c>
      <c r="O119" s="208">
        <v>4</v>
      </c>
      <c r="P119" s="208">
        <v>2</v>
      </c>
      <c r="Q119" s="207">
        <v>6</v>
      </c>
      <c r="R119" s="207">
        <v>8</v>
      </c>
      <c r="S119" s="207">
        <v>4</v>
      </c>
      <c r="T119" s="207">
        <v>2</v>
      </c>
      <c r="U119" s="207">
        <v>2</v>
      </c>
      <c r="V119" s="207">
        <v>2</v>
      </c>
      <c r="W119" s="207">
        <v>0</v>
      </c>
      <c r="X119" s="207">
        <v>0</v>
      </c>
      <c r="Y119" s="207">
        <v>0</v>
      </c>
      <c r="Z119" s="207">
        <v>0</v>
      </c>
      <c r="AA119" s="207">
        <v>0</v>
      </c>
      <c r="AB119" s="208">
        <v>169</v>
      </c>
    </row>
    <row r="120" spans="2:28" x14ac:dyDescent="0.25">
      <c r="B120" s="19">
        <v>68</v>
      </c>
      <c r="C120" s="20" t="s">
        <v>46</v>
      </c>
      <c r="D120" s="207">
        <v>0</v>
      </c>
      <c r="E120" s="207">
        <v>14</v>
      </c>
      <c r="F120" s="208">
        <v>12</v>
      </c>
      <c r="G120" s="208">
        <v>46</v>
      </c>
      <c r="H120" s="207">
        <v>157</v>
      </c>
      <c r="I120" s="207">
        <v>18</v>
      </c>
      <c r="J120" s="208">
        <v>16</v>
      </c>
      <c r="K120" s="208">
        <v>13</v>
      </c>
      <c r="L120" s="207">
        <v>11</v>
      </c>
      <c r="M120" s="207">
        <v>10</v>
      </c>
      <c r="N120" s="208">
        <v>5</v>
      </c>
      <c r="O120" s="208">
        <v>1</v>
      </c>
      <c r="P120" s="208">
        <v>4</v>
      </c>
      <c r="Q120" s="207">
        <v>4</v>
      </c>
      <c r="R120" s="207">
        <v>1</v>
      </c>
      <c r="S120" s="207">
        <v>4</v>
      </c>
      <c r="T120" s="207">
        <v>0</v>
      </c>
      <c r="U120" s="207">
        <v>3</v>
      </c>
      <c r="V120" s="207">
        <v>0</v>
      </c>
      <c r="W120" s="207">
        <v>1</v>
      </c>
      <c r="X120" s="207">
        <v>0</v>
      </c>
      <c r="Y120" s="207">
        <v>0</v>
      </c>
      <c r="Z120" s="207">
        <v>0</v>
      </c>
      <c r="AA120" s="207">
        <v>3</v>
      </c>
      <c r="AB120" s="208">
        <v>323</v>
      </c>
    </row>
    <row r="121" spans="2:28" x14ac:dyDescent="0.25">
      <c r="B121" s="19">
        <v>70</v>
      </c>
      <c r="C121" s="20" t="s">
        <v>47</v>
      </c>
      <c r="D121" s="207">
        <v>0</v>
      </c>
      <c r="E121" s="207">
        <v>1</v>
      </c>
      <c r="F121" s="208">
        <v>5</v>
      </c>
      <c r="G121" s="208">
        <v>11</v>
      </c>
      <c r="H121" s="207">
        <v>14</v>
      </c>
      <c r="I121" s="207">
        <v>16</v>
      </c>
      <c r="J121" s="208">
        <v>14</v>
      </c>
      <c r="K121" s="208">
        <v>5</v>
      </c>
      <c r="L121" s="207">
        <v>7</v>
      </c>
      <c r="M121" s="207">
        <v>3</v>
      </c>
      <c r="N121" s="208">
        <v>0</v>
      </c>
      <c r="O121" s="208">
        <v>0</v>
      </c>
      <c r="P121" s="208">
        <v>0</v>
      </c>
      <c r="Q121" s="207">
        <v>3</v>
      </c>
      <c r="R121" s="207">
        <v>0</v>
      </c>
      <c r="S121" s="207">
        <v>0</v>
      </c>
      <c r="T121" s="207">
        <v>0</v>
      </c>
      <c r="U121" s="207">
        <v>2</v>
      </c>
      <c r="V121" s="207">
        <v>1</v>
      </c>
      <c r="W121" s="207">
        <v>2</v>
      </c>
      <c r="X121" s="207">
        <v>0</v>
      </c>
      <c r="Y121" s="207">
        <v>0</v>
      </c>
      <c r="Z121" s="207">
        <v>0</v>
      </c>
      <c r="AA121" s="207">
        <v>0</v>
      </c>
      <c r="AB121" s="208">
        <v>84</v>
      </c>
    </row>
    <row r="122" spans="2:28" x14ac:dyDescent="0.25">
      <c r="B122" s="19">
        <v>73</v>
      </c>
      <c r="C122" s="20" t="s">
        <v>48</v>
      </c>
      <c r="D122" s="207">
        <v>0</v>
      </c>
      <c r="E122" s="207">
        <v>6</v>
      </c>
      <c r="F122" s="208">
        <v>12</v>
      </c>
      <c r="G122" s="208">
        <v>19</v>
      </c>
      <c r="H122" s="207">
        <v>35</v>
      </c>
      <c r="I122" s="207">
        <v>34</v>
      </c>
      <c r="J122" s="208">
        <v>25</v>
      </c>
      <c r="K122" s="208">
        <v>26</v>
      </c>
      <c r="L122" s="207">
        <v>19</v>
      </c>
      <c r="M122" s="207">
        <v>15</v>
      </c>
      <c r="N122" s="208">
        <v>6</v>
      </c>
      <c r="O122" s="208">
        <v>11</v>
      </c>
      <c r="P122" s="208">
        <v>15</v>
      </c>
      <c r="Q122" s="207">
        <v>7</v>
      </c>
      <c r="R122" s="207">
        <v>7</v>
      </c>
      <c r="S122" s="207">
        <v>6</v>
      </c>
      <c r="T122" s="207">
        <v>0</v>
      </c>
      <c r="U122" s="207">
        <v>0</v>
      </c>
      <c r="V122" s="207">
        <v>1</v>
      </c>
      <c r="W122" s="207">
        <v>1</v>
      </c>
      <c r="X122" s="207">
        <v>0</v>
      </c>
      <c r="Y122" s="207">
        <v>1</v>
      </c>
      <c r="Z122" s="207">
        <v>1</v>
      </c>
      <c r="AA122" s="207">
        <v>1</v>
      </c>
      <c r="AB122" s="208">
        <v>248</v>
      </c>
    </row>
    <row r="123" spans="2:28" x14ac:dyDescent="0.25">
      <c r="B123" s="19">
        <v>76</v>
      </c>
      <c r="C123" s="20" t="s">
        <v>49</v>
      </c>
      <c r="D123" s="207">
        <v>1</v>
      </c>
      <c r="E123" s="207">
        <v>15</v>
      </c>
      <c r="F123" s="208">
        <v>27</v>
      </c>
      <c r="G123" s="208">
        <v>27</v>
      </c>
      <c r="H123" s="207">
        <v>35</v>
      </c>
      <c r="I123" s="207">
        <v>32</v>
      </c>
      <c r="J123" s="208">
        <v>31</v>
      </c>
      <c r="K123" s="208">
        <v>48</v>
      </c>
      <c r="L123" s="207">
        <v>39</v>
      </c>
      <c r="M123" s="207">
        <v>23</v>
      </c>
      <c r="N123" s="208">
        <v>16</v>
      </c>
      <c r="O123" s="208">
        <v>43</v>
      </c>
      <c r="P123" s="208">
        <v>14</v>
      </c>
      <c r="Q123" s="207">
        <v>11</v>
      </c>
      <c r="R123" s="207">
        <v>19</v>
      </c>
      <c r="S123" s="207">
        <v>8</v>
      </c>
      <c r="T123" s="207">
        <v>7</v>
      </c>
      <c r="U123" s="207">
        <v>3</v>
      </c>
      <c r="V123" s="207">
        <v>2</v>
      </c>
      <c r="W123" s="207">
        <v>4</v>
      </c>
      <c r="X123" s="207">
        <v>4</v>
      </c>
      <c r="Y123" s="207">
        <v>3</v>
      </c>
      <c r="Z123" s="207">
        <v>6</v>
      </c>
      <c r="AA123" s="207">
        <v>4</v>
      </c>
      <c r="AB123" s="208">
        <v>422</v>
      </c>
    </row>
    <row r="124" spans="2:28" x14ac:dyDescent="0.25">
      <c r="B124" s="19">
        <v>97</v>
      </c>
      <c r="C124" s="20" t="s">
        <v>50</v>
      </c>
      <c r="D124" s="207">
        <v>0</v>
      </c>
      <c r="E124" s="207">
        <v>0</v>
      </c>
      <c r="F124" s="208">
        <v>0</v>
      </c>
      <c r="G124" s="208">
        <v>0</v>
      </c>
      <c r="H124" s="207">
        <v>0</v>
      </c>
      <c r="I124" s="207">
        <v>1</v>
      </c>
      <c r="J124" s="208">
        <v>1</v>
      </c>
      <c r="K124" s="208">
        <v>1</v>
      </c>
      <c r="L124" s="207">
        <v>1</v>
      </c>
      <c r="M124" s="207">
        <v>6</v>
      </c>
      <c r="N124" s="208">
        <v>3</v>
      </c>
      <c r="O124" s="208">
        <v>0</v>
      </c>
      <c r="P124" s="208">
        <v>1</v>
      </c>
      <c r="Q124" s="207">
        <v>0</v>
      </c>
      <c r="R124" s="207">
        <v>1</v>
      </c>
      <c r="S124" s="207">
        <v>2</v>
      </c>
      <c r="T124" s="207">
        <v>0</v>
      </c>
      <c r="U124" s="207">
        <v>0</v>
      </c>
      <c r="V124" s="207">
        <v>0</v>
      </c>
      <c r="W124" s="207">
        <v>0</v>
      </c>
      <c r="X124" s="207">
        <v>0</v>
      </c>
      <c r="Y124" s="207">
        <v>0</v>
      </c>
      <c r="Z124" s="207">
        <v>0</v>
      </c>
      <c r="AA124" s="207">
        <v>0</v>
      </c>
      <c r="AB124" s="208">
        <v>17</v>
      </c>
    </row>
    <row r="125" spans="2:28" x14ac:dyDescent="0.25">
      <c r="B125" s="19">
        <v>99</v>
      </c>
      <c r="C125" s="20" t="s">
        <v>51</v>
      </c>
      <c r="D125" s="207">
        <v>0</v>
      </c>
      <c r="E125" s="207">
        <v>1</v>
      </c>
      <c r="F125" s="208">
        <v>0</v>
      </c>
      <c r="G125" s="208">
        <v>1</v>
      </c>
      <c r="H125" s="207">
        <v>0</v>
      </c>
      <c r="I125" s="207">
        <v>2</v>
      </c>
      <c r="J125" s="208">
        <v>1</v>
      </c>
      <c r="K125" s="208">
        <v>1</v>
      </c>
      <c r="L125" s="207">
        <v>1</v>
      </c>
      <c r="M125" s="207">
        <v>0</v>
      </c>
      <c r="N125" s="208">
        <v>0</v>
      </c>
      <c r="O125" s="208">
        <v>0</v>
      </c>
      <c r="P125" s="208">
        <v>1</v>
      </c>
      <c r="Q125" s="207">
        <v>0</v>
      </c>
      <c r="R125" s="207">
        <v>2</v>
      </c>
      <c r="S125" s="207">
        <v>2</v>
      </c>
      <c r="T125" s="207">
        <v>0</v>
      </c>
      <c r="U125" s="207">
        <v>1</v>
      </c>
      <c r="V125" s="207">
        <v>0</v>
      </c>
      <c r="W125" s="207">
        <v>0</v>
      </c>
      <c r="X125" s="207">
        <v>0</v>
      </c>
      <c r="Y125" s="207">
        <v>0</v>
      </c>
      <c r="Z125" s="207">
        <v>0</v>
      </c>
      <c r="AA125" s="207">
        <v>0</v>
      </c>
      <c r="AB125" s="208">
        <v>13</v>
      </c>
    </row>
    <row r="126" spans="2:28" x14ac:dyDescent="0.25">
      <c r="B126" s="22"/>
      <c r="C126" s="20" t="s">
        <v>52</v>
      </c>
      <c r="D126" s="207">
        <v>0</v>
      </c>
      <c r="E126" s="207">
        <v>120</v>
      </c>
      <c r="F126" s="208">
        <v>115</v>
      </c>
      <c r="G126" s="208">
        <v>42</v>
      </c>
      <c r="H126" s="207">
        <v>61</v>
      </c>
      <c r="I126" s="207">
        <v>45</v>
      </c>
      <c r="J126" s="208">
        <v>56</v>
      </c>
      <c r="K126" s="208">
        <v>37</v>
      </c>
      <c r="L126" s="207">
        <v>53</v>
      </c>
      <c r="M126" s="207">
        <v>35</v>
      </c>
      <c r="N126" s="208">
        <v>27</v>
      </c>
      <c r="O126" s="208">
        <v>30</v>
      </c>
      <c r="P126" s="208">
        <v>33</v>
      </c>
      <c r="Q126" s="207">
        <v>15</v>
      </c>
      <c r="R126" s="207">
        <v>20</v>
      </c>
      <c r="S126" s="207">
        <v>17</v>
      </c>
      <c r="T126" s="207">
        <v>12</v>
      </c>
      <c r="U126" s="207">
        <v>1</v>
      </c>
      <c r="V126" s="207">
        <v>0</v>
      </c>
      <c r="W126" s="207">
        <v>1</v>
      </c>
      <c r="X126" s="207">
        <v>1</v>
      </c>
      <c r="Y126" s="207">
        <v>0</v>
      </c>
      <c r="Z126" s="207">
        <v>0</v>
      </c>
      <c r="AA126" s="207">
        <v>0</v>
      </c>
      <c r="AB126" s="208">
        <v>721</v>
      </c>
    </row>
    <row r="128" spans="2:28" ht="15.75" thickBot="1" x14ac:dyDescent="0.3"/>
    <row r="129" spans="2:18" ht="137.44999999999999" customHeight="1" thickBot="1" x14ac:dyDescent="0.3">
      <c r="B129" s="122" t="s">
        <v>59</v>
      </c>
      <c r="C129" s="123"/>
      <c r="D129" s="123"/>
      <c r="E129" s="123"/>
      <c r="F129" s="123"/>
      <c r="G129" s="123"/>
      <c r="H129" s="123"/>
      <c r="I129" s="123"/>
      <c r="J129" s="123"/>
      <c r="K129" s="123"/>
      <c r="L129" s="123"/>
      <c r="M129" s="123"/>
      <c r="N129" s="123"/>
      <c r="O129" s="123"/>
      <c r="P129" s="123"/>
      <c r="Q129" s="123"/>
      <c r="R129" s="124"/>
    </row>
  </sheetData>
  <mergeCells count="16">
    <mergeCell ref="B91:B92"/>
    <mergeCell ref="C91:C92"/>
    <mergeCell ref="D91:AA91"/>
    <mergeCell ref="B129:R129"/>
    <mergeCell ref="B14:B15"/>
    <mergeCell ref="C14:C15"/>
    <mergeCell ref="D14:AC14"/>
    <mergeCell ref="B52:B53"/>
    <mergeCell ref="C52:C53"/>
    <mergeCell ref="D52:AC52"/>
    <mergeCell ref="B10:P10"/>
    <mergeCell ref="M1:Q1"/>
    <mergeCell ref="D3:M3"/>
    <mergeCell ref="Z3:AJ3"/>
    <mergeCell ref="B6:P6"/>
    <mergeCell ref="B8:P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409D1-BADE-4B5E-971C-0A0194CD9364}">
  <dimension ref="B1:P132"/>
  <sheetViews>
    <sheetView showGridLines="0" zoomScale="80" zoomScaleNormal="80" workbookViewId="0"/>
  </sheetViews>
  <sheetFormatPr baseColWidth="10" defaultColWidth="11.42578125" defaultRowHeight="15" x14ac:dyDescent="0.25"/>
  <cols>
    <col min="3" max="3" width="54.140625" customWidth="1"/>
  </cols>
  <sheetData>
    <row r="1" spans="2:16" s="1" customFormat="1" ht="57.75" customHeight="1" x14ac:dyDescent="0.25">
      <c r="B1" s="11"/>
      <c r="C1" s="119"/>
      <c r="D1" s="119"/>
      <c r="N1" s="119"/>
      <c r="O1" s="119"/>
      <c r="P1" s="119"/>
    </row>
    <row r="2" spans="2:16" s="1" customFormat="1" ht="0.95" customHeight="1" thickBot="1" x14ac:dyDescent="0.3">
      <c r="B2" s="11"/>
    </row>
    <row r="3" spans="2:16" s="1" customFormat="1" ht="19.5" customHeight="1" thickBot="1" x14ac:dyDescent="0.3">
      <c r="B3" s="11"/>
      <c r="D3" s="116" t="s">
        <v>14</v>
      </c>
      <c r="E3" s="117"/>
      <c r="F3" s="117"/>
      <c r="G3" s="117"/>
      <c r="H3" s="117"/>
      <c r="I3" s="117"/>
      <c r="J3" s="117"/>
      <c r="K3" s="117"/>
      <c r="L3" s="117"/>
      <c r="M3" s="118"/>
      <c r="N3" s="38"/>
      <c r="O3" s="38"/>
      <c r="P3" s="38"/>
    </row>
    <row r="4" spans="2:16" s="1" customFormat="1" ht="3" customHeight="1" thickBot="1" x14ac:dyDescent="0.3">
      <c r="B4" s="11"/>
    </row>
    <row r="5" spans="2:16" s="1" customFormat="1" ht="19.5" customHeight="1" thickBot="1" x14ac:dyDescent="0.3">
      <c r="B5" s="116" t="s">
        <v>55</v>
      </c>
      <c r="C5" s="117"/>
      <c r="D5" s="117"/>
      <c r="E5" s="117"/>
      <c r="F5" s="117"/>
      <c r="G5" s="117"/>
      <c r="H5" s="117"/>
      <c r="I5" s="117"/>
      <c r="J5" s="117"/>
      <c r="K5" s="117"/>
      <c r="L5" s="117"/>
      <c r="M5" s="117"/>
      <c r="N5" s="117"/>
      <c r="O5" s="117"/>
      <c r="P5" s="118"/>
    </row>
    <row r="6" spans="2:16" s="1" customFormat="1" ht="6" customHeight="1" thickBot="1" x14ac:dyDescent="0.3">
      <c r="B6" s="11"/>
      <c r="C6" s="13"/>
      <c r="D6" s="13"/>
      <c r="E6" s="13"/>
      <c r="F6" s="13"/>
      <c r="G6" s="13"/>
      <c r="H6" s="13"/>
      <c r="I6" s="13"/>
      <c r="J6" s="13"/>
      <c r="K6" s="13"/>
      <c r="L6" s="13"/>
      <c r="M6" s="13"/>
      <c r="N6" s="13"/>
      <c r="O6" s="13"/>
      <c r="P6" s="13"/>
    </row>
    <row r="7" spans="2:16" s="1" customFormat="1" ht="19.5" customHeight="1" thickBot="1" x14ac:dyDescent="0.3">
      <c r="B7" s="116" t="s">
        <v>72</v>
      </c>
      <c r="C7" s="117"/>
      <c r="D7" s="117"/>
      <c r="E7" s="117"/>
      <c r="F7" s="117"/>
      <c r="G7" s="117"/>
      <c r="H7" s="117"/>
      <c r="I7" s="117"/>
      <c r="J7" s="117"/>
      <c r="K7" s="117"/>
      <c r="L7" s="117"/>
      <c r="M7" s="117"/>
      <c r="N7" s="117"/>
      <c r="O7" s="117"/>
      <c r="P7" s="118"/>
    </row>
    <row r="8" spans="2:16" s="1" customFormat="1" ht="7.5" customHeight="1" thickBot="1" x14ac:dyDescent="0.3">
      <c r="B8" s="11"/>
      <c r="C8" s="13"/>
      <c r="D8" s="13"/>
      <c r="E8" s="13"/>
      <c r="F8" s="13"/>
      <c r="G8" s="13"/>
      <c r="H8" s="13"/>
      <c r="I8" s="13"/>
      <c r="J8" s="13"/>
      <c r="K8" s="13"/>
      <c r="L8" s="13"/>
      <c r="M8" s="13"/>
      <c r="N8" s="13"/>
      <c r="O8" s="13"/>
      <c r="P8" s="13"/>
    </row>
    <row r="9" spans="2:16" s="1" customFormat="1" ht="20.25" customHeight="1" thickBot="1" x14ac:dyDescent="0.3">
      <c r="B9" s="116" t="s">
        <v>73</v>
      </c>
      <c r="C9" s="117"/>
      <c r="D9" s="117"/>
      <c r="E9" s="117"/>
      <c r="F9" s="117"/>
      <c r="G9" s="117"/>
      <c r="H9" s="117"/>
      <c r="I9" s="117"/>
      <c r="J9" s="117"/>
      <c r="K9" s="117"/>
      <c r="L9" s="117"/>
      <c r="M9" s="117"/>
      <c r="N9" s="117"/>
      <c r="O9" s="117"/>
      <c r="P9" s="118"/>
    </row>
    <row r="13" spans="2:16" s="36" customFormat="1" x14ac:dyDescent="0.25">
      <c r="B13" s="121" t="s">
        <v>58</v>
      </c>
      <c r="C13" s="121" t="s">
        <v>60</v>
      </c>
      <c r="D13" s="128" t="s">
        <v>61</v>
      </c>
      <c r="E13" s="128"/>
      <c r="F13" s="128"/>
      <c r="G13" s="128"/>
      <c r="H13" s="128"/>
      <c r="I13" s="128"/>
      <c r="J13" s="128"/>
      <c r="K13" s="128"/>
      <c r="L13" s="121" t="s">
        <v>62</v>
      </c>
      <c r="M13" s="121"/>
      <c r="N13" s="121" t="s">
        <v>63</v>
      </c>
      <c r="O13" s="121"/>
      <c r="P13" s="121" t="s">
        <v>17</v>
      </c>
    </row>
    <row r="14" spans="2:16" s="36" customFormat="1" x14ac:dyDescent="0.25">
      <c r="B14" s="121"/>
      <c r="C14" s="121"/>
      <c r="D14" s="121" t="s">
        <v>64</v>
      </c>
      <c r="E14" s="121"/>
      <c r="F14" s="121" t="s">
        <v>65</v>
      </c>
      <c r="G14" s="121"/>
      <c r="H14" s="121" t="s">
        <v>66</v>
      </c>
      <c r="I14" s="121"/>
      <c r="J14" s="121" t="s">
        <v>67</v>
      </c>
      <c r="K14" s="121"/>
      <c r="L14" s="121"/>
      <c r="M14" s="121"/>
      <c r="N14" s="121"/>
      <c r="O14" s="121"/>
      <c r="P14" s="121"/>
    </row>
    <row r="15" spans="2:16" s="36" customFormat="1" x14ac:dyDescent="0.25">
      <c r="B15" s="121"/>
      <c r="C15" s="121"/>
      <c r="D15" s="27" t="s">
        <v>17</v>
      </c>
      <c r="E15" s="27" t="s">
        <v>69</v>
      </c>
      <c r="F15" s="27" t="s">
        <v>17</v>
      </c>
      <c r="G15" s="27" t="s">
        <v>69</v>
      </c>
      <c r="H15" s="27" t="s">
        <v>17</v>
      </c>
      <c r="I15" s="27" t="s">
        <v>69</v>
      </c>
      <c r="J15" s="27" t="s">
        <v>17</v>
      </c>
      <c r="K15" s="27" t="s">
        <v>69</v>
      </c>
      <c r="L15" s="27" t="s">
        <v>17</v>
      </c>
      <c r="M15" s="27" t="s">
        <v>69</v>
      </c>
      <c r="N15" s="27" t="s">
        <v>17</v>
      </c>
      <c r="O15" s="27" t="s">
        <v>69</v>
      </c>
      <c r="P15" s="121"/>
    </row>
    <row r="16" spans="2:16" x14ac:dyDescent="0.25">
      <c r="B16" s="28"/>
      <c r="C16" s="18" t="s">
        <v>18</v>
      </c>
      <c r="D16" s="206">
        <v>2747</v>
      </c>
      <c r="E16" s="216">
        <v>1</v>
      </c>
      <c r="F16" s="206">
        <v>29083</v>
      </c>
      <c r="G16" s="216">
        <v>1</v>
      </c>
      <c r="H16" s="206">
        <v>1871</v>
      </c>
      <c r="I16" s="216">
        <v>1</v>
      </c>
      <c r="J16" s="206">
        <v>20324</v>
      </c>
      <c r="K16" s="216">
        <v>1</v>
      </c>
      <c r="L16" s="206">
        <v>54025</v>
      </c>
      <c r="M16" s="216">
        <v>1</v>
      </c>
      <c r="N16" s="206">
        <v>9029</v>
      </c>
      <c r="O16" s="216">
        <v>1</v>
      </c>
      <c r="P16" s="206">
        <v>63054</v>
      </c>
    </row>
    <row r="17" spans="2:16" x14ac:dyDescent="0.25">
      <c r="B17" s="21">
        <v>91</v>
      </c>
      <c r="C17" s="20" t="s">
        <v>19</v>
      </c>
      <c r="D17" s="208">
        <v>1</v>
      </c>
      <c r="E17" s="217">
        <v>3.6403349108117902E-4</v>
      </c>
      <c r="F17" s="208">
        <v>19</v>
      </c>
      <c r="G17" s="217">
        <v>6.5330261664890102E-4</v>
      </c>
      <c r="H17" s="208">
        <v>4</v>
      </c>
      <c r="I17" s="217">
        <v>2.1378941742383798E-3</v>
      </c>
      <c r="J17" s="208">
        <v>9</v>
      </c>
      <c r="K17" s="217">
        <v>4.4282621531194601E-4</v>
      </c>
      <c r="L17" s="208">
        <v>33</v>
      </c>
      <c r="M17" s="217">
        <v>6.10828320222119E-4</v>
      </c>
      <c r="N17" s="208">
        <v>1</v>
      </c>
      <c r="O17" s="217">
        <v>1.1075423634954E-4</v>
      </c>
      <c r="P17" s="208">
        <v>34</v>
      </c>
    </row>
    <row r="18" spans="2:16" x14ac:dyDescent="0.25">
      <c r="B18" s="21">
        <v>5</v>
      </c>
      <c r="C18" s="20" t="s">
        <v>20</v>
      </c>
      <c r="D18" s="208">
        <v>612</v>
      </c>
      <c r="E18" s="217">
        <v>0.22278849654168201</v>
      </c>
      <c r="F18" s="208">
        <v>6251</v>
      </c>
      <c r="G18" s="217">
        <v>0.214936560877489</v>
      </c>
      <c r="H18" s="208">
        <v>297</v>
      </c>
      <c r="I18" s="217">
        <v>0.15873864243719901</v>
      </c>
      <c r="J18" s="208">
        <v>4721</v>
      </c>
      <c r="K18" s="217">
        <v>0.23228695138752201</v>
      </c>
      <c r="L18" s="208">
        <v>11881</v>
      </c>
      <c r="M18" s="217">
        <v>0.21991670522906101</v>
      </c>
      <c r="N18" s="208">
        <v>918</v>
      </c>
      <c r="O18" s="217">
        <v>0.10167238896887799</v>
      </c>
      <c r="P18" s="208">
        <v>12799</v>
      </c>
    </row>
    <row r="19" spans="2:16" x14ac:dyDescent="0.25">
      <c r="B19" s="21">
        <v>81</v>
      </c>
      <c r="C19" s="20" t="s">
        <v>21</v>
      </c>
      <c r="D19" s="208">
        <v>17</v>
      </c>
      <c r="E19" s="217">
        <v>6.1885693483800502E-3</v>
      </c>
      <c r="F19" s="208">
        <v>146</v>
      </c>
      <c r="G19" s="217">
        <v>5.02011484372314E-3</v>
      </c>
      <c r="H19" s="208">
        <v>13</v>
      </c>
      <c r="I19" s="217">
        <v>6.9481560662747197E-3</v>
      </c>
      <c r="J19" s="208">
        <v>103</v>
      </c>
      <c r="K19" s="217">
        <v>5.0679000196811597E-3</v>
      </c>
      <c r="L19" s="208">
        <v>279</v>
      </c>
      <c r="M19" s="217">
        <v>5.1642757982415504E-3</v>
      </c>
      <c r="N19" s="208">
        <v>7</v>
      </c>
      <c r="O19" s="217">
        <v>7.7527965444678304E-4</v>
      </c>
      <c r="P19" s="208">
        <v>286</v>
      </c>
    </row>
    <row r="20" spans="2:16" ht="24" x14ac:dyDescent="0.25">
      <c r="B20" s="21">
        <v>88</v>
      </c>
      <c r="C20" s="20" t="s">
        <v>22</v>
      </c>
      <c r="D20" s="208">
        <v>0</v>
      </c>
      <c r="E20" s="217">
        <v>0</v>
      </c>
      <c r="F20" s="208">
        <v>1</v>
      </c>
      <c r="G20" s="217">
        <v>3.4384348244678999E-5</v>
      </c>
      <c r="H20" s="208">
        <v>0</v>
      </c>
      <c r="I20" s="217">
        <v>0</v>
      </c>
      <c r="J20" s="208">
        <v>0</v>
      </c>
      <c r="K20" s="217">
        <v>0</v>
      </c>
      <c r="L20" s="208">
        <v>1</v>
      </c>
      <c r="M20" s="217">
        <v>1.850994909764E-5</v>
      </c>
      <c r="N20" s="208">
        <v>0</v>
      </c>
      <c r="O20" s="217">
        <v>0</v>
      </c>
      <c r="P20" s="208">
        <v>1</v>
      </c>
    </row>
    <row r="21" spans="2:16" x14ac:dyDescent="0.25">
      <c r="B21" s="21">
        <v>8</v>
      </c>
      <c r="C21" s="20" t="s">
        <v>23</v>
      </c>
      <c r="D21" s="208">
        <v>58</v>
      </c>
      <c r="E21" s="217">
        <v>2.1113942482708401E-2</v>
      </c>
      <c r="F21" s="208">
        <v>816</v>
      </c>
      <c r="G21" s="217">
        <v>2.80576281676581E-2</v>
      </c>
      <c r="H21" s="208">
        <v>47</v>
      </c>
      <c r="I21" s="217">
        <v>2.51202565473009E-2</v>
      </c>
      <c r="J21" s="208">
        <v>438</v>
      </c>
      <c r="K21" s="217">
        <v>2.15508758118481E-2</v>
      </c>
      <c r="L21" s="208">
        <v>1359</v>
      </c>
      <c r="M21" s="217">
        <v>2.5155020823692701E-2</v>
      </c>
      <c r="N21" s="208">
        <v>110</v>
      </c>
      <c r="O21" s="217">
        <v>1.21829659984494E-2</v>
      </c>
      <c r="P21" s="208">
        <v>1469</v>
      </c>
    </row>
    <row r="22" spans="2:16" x14ac:dyDescent="0.25">
      <c r="B22" s="21">
        <v>11</v>
      </c>
      <c r="C22" s="20" t="s">
        <v>24</v>
      </c>
      <c r="D22" s="208">
        <v>231</v>
      </c>
      <c r="E22" s="217">
        <v>8.4091736439752499E-2</v>
      </c>
      <c r="F22" s="208">
        <v>2528</v>
      </c>
      <c r="G22" s="217">
        <v>8.6923632362548603E-2</v>
      </c>
      <c r="H22" s="208">
        <v>146</v>
      </c>
      <c r="I22" s="217">
        <v>7.8033137359700702E-2</v>
      </c>
      <c r="J22" s="208">
        <v>2465</v>
      </c>
      <c r="K22" s="217">
        <v>0.121285180082661</v>
      </c>
      <c r="L22" s="208">
        <v>5370</v>
      </c>
      <c r="M22" s="217">
        <v>9.9398426654326702E-2</v>
      </c>
      <c r="N22" s="208">
        <v>422</v>
      </c>
      <c r="O22" s="217">
        <v>4.6738287739506001E-2</v>
      </c>
      <c r="P22" s="208">
        <v>5792</v>
      </c>
    </row>
    <row r="23" spans="2:16" x14ac:dyDescent="0.25">
      <c r="B23" s="21">
        <v>13</v>
      </c>
      <c r="C23" s="20" t="s">
        <v>25</v>
      </c>
      <c r="D23" s="208">
        <v>52</v>
      </c>
      <c r="E23" s="217">
        <v>1.89297415362213E-2</v>
      </c>
      <c r="F23" s="208">
        <v>793</v>
      </c>
      <c r="G23" s="217">
        <v>2.7266788158030499E-2</v>
      </c>
      <c r="H23" s="208">
        <v>45</v>
      </c>
      <c r="I23" s="217">
        <v>2.4051309460181702E-2</v>
      </c>
      <c r="J23" s="208">
        <v>438</v>
      </c>
      <c r="K23" s="217">
        <v>2.15508758118481E-2</v>
      </c>
      <c r="L23" s="208">
        <v>1328</v>
      </c>
      <c r="M23" s="217">
        <v>2.45812124016659E-2</v>
      </c>
      <c r="N23" s="208">
        <v>94</v>
      </c>
      <c r="O23" s="217">
        <v>1.04108982168568E-2</v>
      </c>
      <c r="P23" s="208">
        <v>1422</v>
      </c>
    </row>
    <row r="24" spans="2:16" x14ac:dyDescent="0.25">
      <c r="B24" s="21">
        <v>15</v>
      </c>
      <c r="C24" s="20" t="s">
        <v>26</v>
      </c>
      <c r="D24" s="208">
        <v>34</v>
      </c>
      <c r="E24" s="217">
        <v>1.23771386967601E-2</v>
      </c>
      <c r="F24" s="208">
        <v>537</v>
      </c>
      <c r="G24" s="217">
        <v>1.8464395007392598E-2</v>
      </c>
      <c r="H24" s="208">
        <v>34</v>
      </c>
      <c r="I24" s="217">
        <v>1.8172100481026202E-2</v>
      </c>
      <c r="J24" s="208">
        <v>245</v>
      </c>
      <c r="K24" s="217">
        <v>1.20547136390474E-2</v>
      </c>
      <c r="L24" s="208">
        <v>850</v>
      </c>
      <c r="M24" s="217">
        <v>1.5733456732993999E-2</v>
      </c>
      <c r="N24" s="208">
        <v>50</v>
      </c>
      <c r="O24" s="217">
        <v>5.53771181747702E-3</v>
      </c>
      <c r="P24" s="208">
        <v>900</v>
      </c>
    </row>
    <row r="25" spans="2:16" x14ac:dyDescent="0.25">
      <c r="B25" s="21">
        <v>17</v>
      </c>
      <c r="C25" s="20" t="s">
        <v>27</v>
      </c>
      <c r="D25" s="208">
        <v>22</v>
      </c>
      <c r="E25" s="217">
        <v>8.0087368037859499E-3</v>
      </c>
      <c r="F25" s="208">
        <v>387</v>
      </c>
      <c r="G25" s="217">
        <v>1.3306742770690799E-2</v>
      </c>
      <c r="H25" s="208">
        <v>29</v>
      </c>
      <c r="I25" s="217">
        <v>1.54997327632282E-2</v>
      </c>
      <c r="J25" s="208">
        <v>170</v>
      </c>
      <c r="K25" s="217">
        <v>8.36449517811454E-3</v>
      </c>
      <c r="L25" s="208">
        <v>608</v>
      </c>
      <c r="M25" s="217">
        <v>1.12540490513651E-2</v>
      </c>
      <c r="N25" s="208">
        <v>60</v>
      </c>
      <c r="O25" s="217">
        <v>6.64525418097242E-3</v>
      </c>
      <c r="P25" s="208">
        <v>668</v>
      </c>
    </row>
    <row r="26" spans="2:16" x14ac:dyDescent="0.25">
      <c r="B26" s="21">
        <v>18</v>
      </c>
      <c r="C26" s="20" t="s">
        <v>28</v>
      </c>
      <c r="D26" s="208">
        <v>25</v>
      </c>
      <c r="E26" s="217">
        <v>9.1008372770294901E-3</v>
      </c>
      <c r="F26" s="208">
        <v>768</v>
      </c>
      <c r="G26" s="217">
        <v>2.6407179451913499E-2</v>
      </c>
      <c r="H26" s="208">
        <v>40</v>
      </c>
      <c r="I26" s="217">
        <v>2.1378941742383799E-2</v>
      </c>
      <c r="J26" s="208">
        <v>422</v>
      </c>
      <c r="K26" s="217">
        <v>2.0763629206848998E-2</v>
      </c>
      <c r="L26" s="208">
        <v>1255</v>
      </c>
      <c r="M26" s="217">
        <v>2.3229986117538199E-2</v>
      </c>
      <c r="N26" s="208">
        <v>21</v>
      </c>
      <c r="O26" s="217">
        <v>2.32583896334035E-3</v>
      </c>
      <c r="P26" s="208">
        <v>1276</v>
      </c>
    </row>
    <row r="27" spans="2:16" x14ac:dyDescent="0.25">
      <c r="B27" s="21">
        <v>85</v>
      </c>
      <c r="C27" s="33" t="s">
        <v>29</v>
      </c>
      <c r="D27" s="208">
        <v>55</v>
      </c>
      <c r="E27" s="217">
        <v>2.0021842009464899E-2</v>
      </c>
      <c r="F27" s="208">
        <v>618</v>
      </c>
      <c r="G27" s="217">
        <v>2.1249527215211599E-2</v>
      </c>
      <c r="H27" s="208">
        <v>30</v>
      </c>
      <c r="I27" s="217">
        <v>1.6034206306787799E-2</v>
      </c>
      <c r="J27" s="208">
        <v>213</v>
      </c>
      <c r="K27" s="217">
        <v>1.04802204290494E-2</v>
      </c>
      <c r="L27" s="208">
        <v>916</v>
      </c>
      <c r="M27" s="217">
        <v>1.6955113373438201E-2</v>
      </c>
      <c r="N27" s="208">
        <v>66</v>
      </c>
      <c r="O27" s="217">
        <v>7.30977959906966E-3</v>
      </c>
      <c r="P27" s="208">
        <v>982</v>
      </c>
    </row>
    <row r="28" spans="2:16" x14ac:dyDescent="0.25">
      <c r="B28" s="21">
        <v>19</v>
      </c>
      <c r="C28" s="33" t="s">
        <v>30</v>
      </c>
      <c r="D28" s="208">
        <v>50</v>
      </c>
      <c r="E28" s="217">
        <v>1.8201674554059001E-2</v>
      </c>
      <c r="F28" s="208">
        <v>555</v>
      </c>
      <c r="G28" s="217">
        <v>1.90833132757969E-2</v>
      </c>
      <c r="H28" s="208">
        <v>93</v>
      </c>
      <c r="I28" s="217">
        <v>4.9706039551042198E-2</v>
      </c>
      <c r="J28" s="208">
        <v>358</v>
      </c>
      <c r="K28" s="217">
        <v>1.7614642786852999E-2</v>
      </c>
      <c r="L28" s="208">
        <v>1056</v>
      </c>
      <c r="M28" s="217">
        <v>1.9546506247107801E-2</v>
      </c>
      <c r="N28" s="208">
        <v>31</v>
      </c>
      <c r="O28" s="217">
        <v>3.43338132683575E-3</v>
      </c>
      <c r="P28" s="208">
        <v>1087</v>
      </c>
    </row>
    <row r="29" spans="2:16" x14ac:dyDescent="0.25">
      <c r="B29" s="21">
        <v>20</v>
      </c>
      <c r="C29" s="33" t="s">
        <v>31</v>
      </c>
      <c r="D29" s="208">
        <v>152</v>
      </c>
      <c r="E29" s="217">
        <v>5.5333090644339299E-2</v>
      </c>
      <c r="F29" s="208">
        <v>1918</v>
      </c>
      <c r="G29" s="217">
        <v>6.5949179933294397E-2</v>
      </c>
      <c r="H29" s="208">
        <v>62</v>
      </c>
      <c r="I29" s="217">
        <v>3.3137359700694799E-2</v>
      </c>
      <c r="J29" s="208">
        <v>826</v>
      </c>
      <c r="K29" s="217">
        <v>4.0641605983074203E-2</v>
      </c>
      <c r="L29" s="208">
        <v>2958</v>
      </c>
      <c r="M29" s="217">
        <v>5.4752429430819101E-2</v>
      </c>
      <c r="N29" s="208">
        <v>228</v>
      </c>
      <c r="O29" s="217">
        <v>2.52519658876952E-2</v>
      </c>
      <c r="P29" s="208">
        <v>3186</v>
      </c>
    </row>
    <row r="30" spans="2:16" x14ac:dyDescent="0.25">
      <c r="B30" s="21">
        <v>27</v>
      </c>
      <c r="C30" s="33" t="s">
        <v>32</v>
      </c>
      <c r="D30" s="208">
        <v>141</v>
      </c>
      <c r="E30" s="217">
        <v>5.1328722242446299E-2</v>
      </c>
      <c r="F30" s="208">
        <v>356</v>
      </c>
      <c r="G30" s="217">
        <v>1.22408279751057E-2</v>
      </c>
      <c r="H30" s="208">
        <v>81</v>
      </c>
      <c r="I30" s="217">
        <v>4.3292357028327101E-2</v>
      </c>
      <c r="J30" s="208">
        <v>235</v>
      </c>
      <c r="K30" s="217">
        <v>1.1562684510923E-2</v>
      </c>
      <c r="L30" s="208">
        <v>813</v>
      </c>
      <c r="M30" s="217">
        <v>1.50485886163813E-2</v>
      </c>
      <c r="N30" s="208">
        <v>25</v>
      </c>
      <c r="O30" s="217">
        <v>2.76885590873851E-3</v>
      </c>
      <c r="P30" s="208">
        <v>838</v>
      </c>
    </row>
    <row r="31" spans="2:16" x14ac:dyDescent="0.25">
      <c r="B31" s="21">
        <v>23</v>
      </c>
      <c r="C31" s="33" t="s">
        <v>33</v>
      </c>
      <c r="D31" s="208">
        <v>82</v>
      </c>
      <c r="E31" s="217">
        <v>2.9850746268656699E-2</v>
      </c>
      <c r="F31" s="208">
        <v>1899</v>
      </c>
      <c r="G31" s="217">
        <v>6.5295877316645504E-2</v>
      </c>
      <c r="H31" s="208">
        <v>37</v>
      </c>
      <c r="I31" s="217">
        <v>1.9775521111705E-2</v>
      </c>
      <c r="J31" s="208">
        <v>1094</v>
      </c>
      <c r="K31" s="217">
        <v>5.3827986616807703E-2</v>
      </c>
      <c r="L31" s="208">
        <v>3112</v>
      </c>
      <c r="M31" s="217">
        <v>5.76029615918556E-2</v>
      </c>
      <c r="N31" s="208">
        <v>319</v>
      </c>
      <c r="O31" s="217">
        <v>3.5330601395503397E-2</v>
      </c>
      <c r="P31" s="208">
        <v>3431</v>
      </c>
    </row>
    <row r="32" spans="2:16" x14ac:dyDescent="0.25">
      <c r="B32" s="21">
        <v>25</v>
      </c>
      <c r="C32" s="33" t="s">
        <v>34</v>
      </c>
      <c r="D32" s="208">
        <v>94</v>
      </c>
      <c r="E32" s="217">
        <v>3.4219148161630901E-2</v>
      </c>
      <c r="F32" s="208">
        <v>1027</v>
      </c>
      <c r="G32" s="217">
        <v>3.5312725647285402E-2</v>
      </c>
      <c r="H32" s="208">
        <v>85</v>
      </c>
      <c r="I32" s="217">
        <v>4.5430251202565497E-2</v>
      </c>
      <c r="J32" s="208">
        <v>623</v>
      </c>
      <c r="K32" s="217">
        <v>3.0653414682149199E-2</v>
      </c>
      <c r="L32" s="208">
        <v>1829</v>
      </c>
      <c r="M32" s="217">
        <v>3.3854696899583502E-2</v>
      </c>
      <c r="N32" s="208">
        <v>91</v>
      </c>
      <c r="O32" s="217">
        <v>1.0078635507808201E-2</v>
      </c>
      <c r="P32" s="208">
        <v>1920</v>
      </c>
    </row>
    <row r="33" spans="2:16" x14ac:dyDescent="0.25">
      <c r="B33" s="21">
        <v>94</v>
      </c>
      <c r="C33" s="33" t="s">
        <v>35</v>
      </c>
      <c r="D33" s="208">
        <v>3</v>
      </c>
      <c r="E33" s="217">
        <v>1.09210047324354E-3</v>
      </c>
      <c r="F33" s="208">
        <v>32</v>
      </c>
      <c r="G33" s="217">
        <v>1.1002991438297299E-3</v>
      </c>
      <c r="H33" s="208">
        <v>1</v>
      </c>
      <c r="I33" s="217">
        <v>5.3447354355959397E-4</v>
      </c>
      <c r="J33" s="208">
        <v>17</v>
      </c>
      <c r="K33" s="217">
        <v>8.3644951781145405E-4</v>
      </c>
      <c r="L33" s="208">
        <v>53</v>
      </c>
      <c r="M33" s="217">
        <v>9.8102730217491897E-4</v>
      </c>
      <c r="N33" s="208">
        <v>1</v>
      </c>
      <c r="O33" s="217">
        <v>1.1075423634954E-4</v>
      </c>
      <c r="P33" s="208">
        <v>54</v>
      </c>
    </row>
    <row r="34" spans="2:16" x14ac:dyDescent="0.25">
      <c r="B34" s="21">
        <v>95</v>
      </c>
      <c r="C34" s="33" t="s">
        <v>36</v>
      </c>
      <c r="D34" s="208">
        <v>27</v>
      </c>
      <c r="E34" s="217">
        <v>9.8289042591918497E-3</v>
      </c>
      <c r="F34" s="208">
        <v>122</v>
      </c>
      <c r="G34" s="217">
        <v>4.1948904858508402E-3</v>
      </c>
      <c r="H34" s="208">
        <v>21</v>
      </c>
      <c r="I34" s="217">
        <v>1.12239444147515E-2</v>
      </c>
      <c r="J34" s="208">
        <v>91</v>
      </c>
      <c r="K34" s="217">
        <v>4.4774650659318996E-3</v>
      </c>
      <c r="L34" s="208">
        <v>261</v>
      </c>
      <c r="M34" s="217">
        <v>4.8310967144840396E-3</v>
      </c>
      <c r="N34" s="208">
        <v>12</v>
      </c>
      <c r="O34" s="217">
        <v>1.32905083619448E-3</v>
      </c>
      <c r="P34" s="208">
        <v>273</v>
      </c>
    </row>
    <row r="35" spans="2:16" x14ac:dyDescent="0.25">
      <c r="B35" s="21">
        <v>41</v>
      </c>
      <c r="C35" s="33" t="s">
        <v>37</v>
      </c>
      <c r="D35" s="208">
        <v>36</v>
      </c>
      <c r="E35" s="217">
        <v>1.31052056789225E-2</v>
      </c>
      <c r="F35" s="208">
        <v>814</v>
      </c>
      <c r="G35" s="217">
        <v>2.7988859471168699E-2</v>
      </c>
      <c r="H35" s="208">
        <v>74</v>
      </c>
      <c r="I35" s="217">
        <v>3.9551042223409903E-2</v>
      </c>
      <c r="J35" s="208">
        <v>410</v>
      </c>
      <c r="K35" s="217">
        <v>2.01731942530998E-2</v>
      </c>
      <c r="L35" s="208">
        <v>1334</v>
      </c>
      <c r="M35" s="217">
        <v>2.4692272096251699E-2</v>
      </c>
      <c r="N35" s="208">
        <v>29</v>
      </c>
      <c r="O35" s="217">
        <v>3.21187285413667E-3</v>
      </c>
      <c r="P35" s="208">
        <v>1363</v>
      </c>
    </row>
    <row r="36" spans="2:16" x14ac:dyDescent="0.25">
      <c r="B36" s="21">
        <v>44</v>
      </c>
      <c r="C36" s="33" t="s">
        <v>38</v>
      </c>
      <c r="D36" s="208">
        <v>25</v>
      </c>
      <c r="E36" s="217">
        <v>9.1008372770294901E-3</v>
      </c>
      <c r="F36" s="208">
        <v>215</v>
      </c>
      <c r="G36" s="217">
        <v>7.3926348726059904E-3</v>
      </c>
      <c r="H36" s="208">
        <v>8</v>
      </c>
      <c r="I36" s="217">
        <v>4.27578834847675E-3</v>
      </c>
      <c r="J36" s="208">
        <v>155</v>
      </c>
      <c r="K36" s="217">
        <v>7.62645148592797E-3</v>
      </c>
      <c r="L36" s="208">
        <v>403</v>
      </c>
      <c r="M36" s="217">
        <v>7.4595094863489104E-3</v>
      </c>
      <c r="N36" s="208">
        <v>30</v>
      </c>
      <c r="O36" s="217">
        <v>3.32262709048621E-3</v>
      </c>
      <c r="P36" s="208">
        <v>433</v>
      </c>
    </row>
    <row r="37" spans="2:16" x14ac:dyDescent="0.25">
      <c r="B37" s="21">
        <v>47</v>
      </c>
      <c r="C37" s="33" t="s">
        <v>39</v>
      </c>
      <c r="D37" s="208">
        <v>73</v>
      </c>
      <c r="E37" s="217">
        <v>2.6574444848926099E-2</v>
      </c>
      <c r="F37" s="208">
        <v>1319</v>
      </c>
      <c r="G37" s="217">
        <v>4.5352955334731597E-2</v>
      </c>
      <c r="H37" s="208">
        <v>23</v>
      </c>
      <c r="I37" s="217">
        <v>1.22928915018707E-2</v>
      </c>
      <c r="J37" s="208">
        <v>544</v>
      </c>
      <c r="K37" s="217">
        <v>2.6766384569966498E-2</v>
      </c>
      <c r="L37" s="208">
        <v>1959</v>
      </c>
      <c r="M37" s="217">
        <v>3.6260990282276702E-2</v>
      </c>
      <c r="N37" s="208">
        <v>134</v>
      </c>
      <c r="O37" s="217">
        <v>1.48410676708384E-2</v>
      </c>
      <c r="P37" s="208">
        <v>2093</v>
      </c>
    </row>
    <row r="38" spans="2:16" x14ac:dyDescent="0.25">
      <c r="B38" s="21">
        <v>50</v>
      </c>
      <c r="C38" s="33" t="s">
        <v>40</v>
      </c>
      <c r="D38" s="208">
        <v>231</v>
      </c>
      <c r="E38" s="217">
        <v>8.4091736439752499E-2</v>
      </c>
      <c r="F38" s="208">
        <v>1877</v>
      </c>
      <c r="G38" s="217">
        <v>6.4539421655262497E-2</v>
      </c>
      <c r="H38" s="208">
        <v>90</v>
      </c>
      <c r="I38" s="217">
        <v>4.8102618920363403E-2</v>
      </c>
      <c r="J38" s="208">
        <v>1103</v>
      </c>
      <c r="K38" s="217">
        <v>5.4270812832119701E-2</v>
      </c>
      <c r="L38" s="208">
        <v>3301</v>
      </c>
      <c r="M38" s="217">
        <v>6.1101341971309599E-2</v>
      </c>
      <c r="N38" s="208">
        <v>219</v>
      </c>
      <c r="O38" s="217">
        <v>2.42551777605493E-2</v>
      </c>
      <c r="P38" s="208">
        <v>3520</v>
      </c>
    </row>
    <row r="39" spans="2:16" x14ac:dyDescent="0.25">
      <c r="B39" s="21">
        <v>52</v>
      </c>
      <c r="C39" s="33" t="s">
        <v>41</v>
      </c>
      <c r="D39" s="208">
        <v>51</v>
      </c>
      <c r="E39" s="217">
        <v>1.8565708045140201E-2</v>
      </c>
      <c r="F39" s="208">
        <v>290</v>
      </c>
      <c r="G39" s="217">
        <v>9.9714609909569204E-3</v>
      </c>
      <c r="H39" s="208">
        <v>35</v>
      </c>
      <c r="I39" s="217">
        <v>1.8706574024585799E-2</v>
      </c>
      <c r="J39" s="208">
        <v>317</v>
      </c>
      <c r="K39" s="217">
        <v>1.5597323361543E-2</v>
      </c>
      <c r="L39" s="208">
        <v>693</v>
      </c>
      <c r="M39" s="217">
        <v>1.2827394724664499E-2</v>
      </c>
      <c r="N39" s="208">
        <v>36</v>
      </c>
      <c r="O39" s="217">
        <v>3.9871525085834504E-3</v>
      </c>
      <c r="P39" s="208">
        <v>729</v>
      </c>
    </row>
    <row r="40" spans="2:16" x14ac:dyDescent="0.25">
      <c r="B40" s="21">
        <v>54</v>
      </c>
      <c r="C40" s="33" t="s">
        <v>42</v>
      </c>
      <c r="D40" s="208">
        <v>100</v>
      </c>
      <c r="E40" s="217">
        <v>3.6403349108117898E-2</v>
      </c>
      <c r="F40" s="208">
        <v>695</v>
      </c>
      <c r="G40" s="217">
        <v>2.3897122030051898E-2</v>
      </c>
      <c r="H40" s="208">
        <v>89</v>
      </c>
      <c r="I40" s="217">
        <v>4.75681453768039E-2</v>
      </c>
      <c r="J40" s="208">
        <v>468</v>
      </c>
      <c r="K40" s="217">
        <v>2.30269631962212E-2</v>
      </c>
      <c r="L40" s="208">
        <v>1352</v>
      </c>
      <c r="M40" s="217">
        <v>2.50254511800093E-2</v>
      </c>
      <c r="N40" s="208">
        <v>124</v>
      </c>
      <c r="O40" s="217">
        <v>1.3733525307343E-2</v>
      </c>
      <c r="P40" s="208">
        <v>1476</v>
      </c>
    </row>
    <row r="41" spans="2:16" x14ac:dyDescent="0.25">
      <c r="B41" s="21">
        <v>86</v>
      </c>
      <c r="C41" s="33" t="s">
        <v>43</v>
      </c>
      <c r="D41" s="208">
        <v>29</v>
      </c>
      <c r="E41" s="217">
        <v>1.0556971241354201E-2</v>
      </c>
      <c r="F41" s="208">
        <v>350</v>
      </c>
      <c r="G41" s="217">
        <v>1.20345218856377E-2</v>
      </c>
      <c r="H41" s="208">
        <v>25</v>
      </c>
      <c r="I41" s="217">
        <v>1.3361838588989801E-2</v>
      </c>
      <c r="J41" s="208">
        <v>220</v>
      </c>
      <c r="K41" s="217">
        <v>1.08246408187365E-2</v>
      </c>
      <c r="L41" s="208">
        <v>624</v>
      </c>
      <c r="M41" s="217">
        <v>1.15502082369273E-2</v>
      </c>
      <c r="N41" s="208">
        <v>16</v>
      </c>
      <c r="O41" s="217">
        <v>1.77206778159265E-3</v>
      </c>
      <c r="P41" s="208">
        <v>640</v>
      </c>
    </row>
    <row r="42" spans="2:16" x14ac:dyDescent="0.25">
      <c r="B42" s="21">
        <v>63</v>
      </c>
      <c r="C42" s="33" t="s">
        <v>44</v>
      </c>
      <c r="D42" s="208">
        <v>30</v>
      </c>
      <c r="E42" s="217">
        <v>1.09210047324354E-2</v>
      </c>
      <c r="F42" s="208">
        <v>263</v>
      </c>
      <c r="G42" s="217">
        <v>9.0430835883505804E-3</v>
      </c>
      <c r="H42" s="208">
        <v>28</v>
      </c>
      <c r="I42" s="217">
        <v>1.4965259219668599E-2</v>
      </c>
      <c r="J42" s="208">
        <v>139</v>
      </c>
      <c r="K42" s="217">
        <v>6.8392048809289502E-3</v>
      </c>
      <c r="L42" s="208">
        <v>460</v>
      </c>
      <c r="M42" s="217">
        <v>8.5145765849143906E-3</v>
      </c>
      <c r="N42" s="208">
        <v>33</v>
      </c>
      <c r="O42" s="217">
        <v>3.65488979953483E-3</v>
      </c>
      <c r="P42" s="208">
        <v>493</v>
      </c>
    </row>
    <row r="43" spans="2:16" x14ac:dyDescent="0.25">
      <c r="B43" s="21">
        <v>66</v>
      </c>
      <c r="C43" s="33" t="s">
        <v>45</v>
      </c>
      <c r="D43" s="208">
        <v>42</v>
      </c>
      <c r="E43" s="217">
        <v>1.52894066254095E-2</v>
      </c>
      <c r="F43" s="208">
        <v>575</v>
      </c>
      <c r="G43" s="217">
        <v>1.9771000240690399E-2</v>
      </c>
      <c r="H43" s="208">
        <v>45</v>
      </c>
      <c r="I43" s="217">
        <v>2.4051309460181702E-2</v>
      </c>
      <c r="J43" s="208">
        <v>382</v>
      </c>
      <c r="K43" s="217">
        <v>1.87955126943515E-2</v>
      </c>
      <c r="L43" s="208">
        <v>1044</v>
      </c>
      <c r="M43" s="217">
        <v>1.93243868579361E-2</v>
      </c>
      <c r="N43" s="208">
        <v>100</v>
      </c>
      <c r="O43" s="217">
        <v>1.1075423634954E-2</v>
      </c>
      <c r="P43" s="208">
        <v>1144</v>
      </c>
    </row>
    <row r="44" spans="2:16" x14ac:dyDescent="0.25">
      <c r="B44" s="21">
        <v>68</v>
      </c>
      <c r="C44" s="33" t="s">
        <v>46</v>
      </c>
      <c r="D44" s="208">
        <v>91</v>
      </c>
      <c r="E44" s="217">
        <v>3.3127047688387298E-2</v>
      </c>
      <c r="F44" s="208">
        <v>1436</v>
      </c>
      <c r="G44" s="217">
        <v>4.9375924079359097E-2</v>
      </c>
      <c r="H44" s="208">
        <v>135</v>
      </c>
      <c r="I44" s="217">
        <v>7.2153928380545199E-2</v>
      </c>
      <c r="J44" s="208">
        <v>765</v>
      </c>
      <c r="K44" s="217">
        <v>3.7640228301515401E-2</v>
      </c>
      <c r="L44" s="208">
        <v>2427</v>
      </c>
      <c r="M44" s="217">
        <v>4.4923646459972197E-2</v>
      </c>
      <c r="N44" s="208">
        <v>118</v>
      </c>
      <c r="O44" s="217">
        <v>1.30689998892458E-2</v>
      </c>
      <c r="P44" s="208">
        <v>2545</v>
      </c>
    </row>
    <row r="45" spans="2:16" x14ac:dyDescent="0.25">
      <c r="B45" s="21">
        <v>70</v>
      </c>
      <c r="C45" s="33" t="s">
        <v>47</v>
      </c>
      <c r="D45" s="208">
        <v>38</v>
      </c>
      <c r="E45" s="217">
        <v>1.38332726610848E-2</v>
      </c>
      <c r="F45" s="208">
        <v>536</v>
      </c>
      <c r="G45" s="217">
        <v>1.8430010659148E-2</v>
      </c>
      <c r="H45" s="208">
        <v>15</v>
      </c>
      <c r="I45" s="217">
        <v>8.0171031533939098E-3</v>
      </c>
      <c r="J45" s="208">
        <v>268</v>
      </c>
      <c r="K45" s="217">
        <v>1.3186380633733501E-2</v>
      </c>
      <c r="L45" s="208">
        <v>857</v>
      </c>
      <c r="M45" s="217">
        <v>1.5863026376677501E-2</v>
      </c>
      <c r="N45" s="208">
        <v>77</v>
      </c>
      <c r="O45" s="217">
        <v>8.5280761989146095E-3</v>
      </c>
      <c r="P45" s="208">
        <v>934</v>
      </c>
    </row>
    <row r="46" spans="2:16" x14ac:dyDescent="0.25">
      <c r="B46" s="21">
        <v>73</v>
      </c>
      <c r="C46" s="33" t="s">
        <v>48</v>
      </c>
      <c r="D46" s="208">
        <v>61</v>
      </c>
      <c r="E46" s="217">
        <v>2.22060429559519E-2</v>
      </c>
      <c r="F46" s="208">
        <v>707</v>
      </c>
      <c r="G46" s="217">
        <v>2.4309734208988101E-2</v>
      </c>
      <c r="H46" s="208">
        <v>66</v>
      </c>
      <c r="I46" s="217">
        <v>3.5275253874933202E-2</v>
      </c>
      <c r="J46" s="208">
        <v>548</v>
      </c>
      <c r="K46" s="217">
        <v>2.6963196221216301E-2</v>
      </c>
      <c r="L46" s="208">
        <v>1382</v>
      </c>
      <c r="M46" s="217">
        <v>2.5580749652938502E-2</v>
      </c>
      <c r="N46" s="208">
        <v>70</v>
      </c>
      <c r="O46" s="217">
        <v>7.7527965444678304E-3</v>
      </c>
      <c r="P46" s="208">
        <v>1452</v>
      </c>
    </row>
    <row r="47" spans="2:16" x14ac:dyDescent="0.25">
      <c r="B47" s="21">
        <v>76</v>
      </c>
      <c r="C47" s="33" t="s">
        <v>49</v>
      </c>
      <c r="D47" s="208">
        <v>188</v>
      </c>
      <c r="E47" s="217">
        <v>6.8438296323261705E-2</v>
      </c>
      <c r="F47" s="208">
        <v>1158</v>
      </c>
      <c r="G47" s="217">
        <v>3.9817075267338298E-2</v>
      </c>
      <c r="H47" s="208">
        <v>168</v>
      </c>
      <c r="I47" s="217">
        <v>8.9791555318011806E-2</v>
      </c>
      <c r="J47" s="208">
        <v>1422</v>
      </c>
      <c r="K47" s="217">
        <v>6.9966542019287495E-2</v>
      </c>
      <c r="L47" s="208">
        <v>2936</v>
      </c>
      <c r="M47" s="217">
        <v>5.4345210550671E-2</v>
      </c>
      <c r="N47" s="208">
        <v>125</v>
      </c>
      <c r="O47" s="217">
        <v>1.38442795436925E-2</v>
      </c>
      <c r="P47" s="208">
        <v>3061</v>
      </c>
    </row>
    <row r="48" spans="2:16" x14ac:dyDescent="0.25">
      <c r="B48" s="21">
        <v>97</v>
      </c>
      <c r="C48" s="33" t="s">
        <v>50</v>
      </c>
      <c r="D48" s="208">
        <v>13</v>
      </c>
      <c r="E48" s="217">
        <v>4.7324353840553302E-3</v>
      </c>
      <c r="F48" s="208">
        <v>33</v>
      </c>
      <c r="G48" s="217">
        <v>1.1346834920744099E-3</v>
      </c>
      <c r="H48" s="208">
        <v>1</v>
      </c>
      <c r="I48" s="217">
        <v>5.3447354355959397E-4</v>
      </c>
      <c r="J48" s="208">
        <v>28</v>
      </c>
      <c r="K48" s="217">
        <v>1.37768155874828E-3</v>
      </c>
      <c r="L48" s="208">
        <v>75</v>
      </c>
      <c r="M48" s="217">
        <v>1.3882461823229999E-3</v>
      </c>
      <c r="N48" s="208">
        <v>0</v>
      </c>
      <c r="O48" s="217">
        <v>0</v>
      </c>
      <c r="P48" s="208">
        <v>75</v>
      </c>
    </row>
    <row r="49" spans="2:16" x14ac:dyDescent="0.25">
      <c r="B49" s="21">
        <v>99</v>
      </c>
      <c r="C49" s="33" t="s">
        <v>51</v>
      </c>
      <c r="D49" s="208">
        <v>14</v>
      </c>
      <c r="E49" s="217">
        <v>5.09646887513651E-3</v>
      </c>
      <c r="F49" s="208">
        <v>41</v>
      </c>
      <c r="G49" s="217">
        <v>1.4097582780318401E-3</v>
      </c>
      <c r="H49" s="208">
        <v>4</v>
      </c>
      <c r="I49" s="217">
        <v>2.1378941742383798E-3</v>
      </c>
      <c r="J49" s="208">
        <v>23</v>
      </c>
      <c r="K49" s="217">
        <v>1.1316669946860899E-3</v>
      </c>
      <c r="L49" s="208">
        <v>82</v>
      </c>
      <c r="M49" s="217">
        <v>1.5178158260064801E-3</v>
      </c>
      <c r="N49" s="208">
        <v>2</v>
      </c>
      <c r="O49" s="217">
        <v>2.21508472699081E-4</v>
      </c>
      <c r="P49" s="208">
        <v>84</v>
      </c>
    </row>
    <row r="50" spans="2:16" x14ac:dyDescent="0.25">
      <c r="B50" s="21"/>
      <c r="C50" s="33" t="s">
        <v>52</v>
      </c>
      <c r="D50" s="208">
        <v>69</v>
      </c>
      <c r="E50" s="217">
        <v>2.51183108846014E-2</v>
      </c>
      <c r="F50" s="208">
        <v>1</v>
      </c>
      <c r="G50" s="217">
        <v>3.4384348244678999E-5</v>
      </c>
      <c r="H50" s="208">
        <v>0</v>
      </c>
      <c r="I50" s="217">
        <v>0</v>
      </c>
      <c r="J50" s="208">
        <v>1064</v>
      </c>
      <c r="K50" s="217">
        <v>5.23518992324346E-2</v>
      </c>
      <c r="L50" s="208">
        <v>1134</v>
      </c>
      <c r="M50" s="217">
        <v>2.0990282276723699E-2</v>
      </c>
      <c r="N50" s="208">
        <v>5460</v>
      </c>
      <c r="O50" s="217">
        <v>0.60471813046848999</v>
      </c>
      <c r="P50" s="208">
        <v>6594</v>
      </c>
    </row>
    <row r="51" spans="2:16" x14ac:dyDescent="0.25">
      <c r="B51" s="1"/>
      <c r="C51" s="1"/>
      <c r="D51" s="1"/>
      <c r="E51" s="1"/>
      <c r="F51" s="1"/>
      <c r="G51" s="1"/>
      <c r="H51" s="1"/>
      <c r="I51" s="1"/>
      <c r="J51" s="1"/>
      <c r="K51" s="1"/>
      <c r="L51" s="1"/>
      <c r="M51" s="1"/>
      <c r="N51" s="1"/>
      <c r="O51" s="1"/>
      <c r="P51" s="1"/>
    </row>
    <row r="52" spans="2:16" s="36" customFormat="1" x14ac:dyDescent="0.25">
      <c r="B52" s="121" t="s">
        <v>58</v>
      </c>
      <c r="C52" s="121" t="s">
        <v>53</v>
      </c>
      <c r="D52" s="121" t="s">
        <v>70</v>
      </c>
      <c r="E52" s="121"/>
      <c r="F52" s="121"/>
      <c r="G52" s="121"/>
      <c r="H52" s="121"/>
      <c r="I52" s="121"/>
      <c r="J52" s="121"/>
      <c r="K52" s="121"/>
      <c r="L52" s="121" t="s">
        <v>62</v>
      </c>
      <c r="M52" s="121"/>
      <c r="N52" s="121" t="s">
        <v>63</v>
      </c>
      <c r="O52" s="121"/>
      <c r="P52" s="121" t="s">
        <v>17</v>
      </c>
    </row>
    <row r="53" spans="2:16" s="36" customFormat="1" x14ac:dyDescent="0.25">
      <c r="B53" s="121"/>
      <c r="C53" s="121"/>
      <c r="D53" s="121" t="s">
        <v>64</v>
      </c>
      <c r="E53" s="121"/>
      <c r="F53" s="121" t="s">
        <v>65</v>
      </c>
      <c r="G53" s="121"/>
      <c r="H53" s="121" t="s">
        <v>66</v>
      </c>
      <c r="I53" s="121"/>
      <c r="J53" s="121" t="s">
        <v>67</v>
      </c>
      <c r="K53" s="121"/>
      <c r="L53" s="121"/>
      <c r="M53" s="121"/>
      <c r="N53" s="121"/>
      <c r="O53" s="121"/>
      <c r="P53" s="121"/>
    </row>
    <row r="54" spans="2:16" s="36" customFormat="1" x14ac:dyDescent="0.25">
      <c r="B54" s="121"/>
      <c r="C54" s="121"/>
      <c r="D54" s="27" t="s">
        <v>17</v>
      </c>
      <c r="E54" s="27" t="s">
        <v>69</v>
      </c>
      <c r="F54" s="27" t="s">
        <v>17</v>
      </c>
      <c r="G54" s="27" t="s">
        <v>69</v>
      </c>
      <c r="H54" s="27" t="s">
        <v>17</v>
      </c>
      <c r="I54" s="27" t="s">
        <v>69</v>
      </c>
      <c r="J54" s="27" t="s">
        <v>17</v>
      </c>
      <c r="K54" s="27" t="s">
        <v>69</v>
      </c>
      <c r="L54" s="27" t="s">
        <v>17</v>
      </c>
      <c r="M54" s="27" t="s">
        <v>69</v>
      </c>
      <c r="N54" s="27" t="s">
        <v>17</v>
      </c>
      <c r="O54" s="27" t="s">
        <v>69</v>
      </c>
      <c r="P54" s="121"/>
    </row>
    <row r="55" spans="2:16" x14ac:dyDescent="0.25">
      <c r="B55" s="28"/>
      <c r="C55" s="18" t="s">
        <v>18</v>
      </c>
      <c r="D55" s="206">
        <v>2512</v>
      </c>
      <c r="E55" s="216">
        <v>1</v>
      </c>
      <c r="F55" s="206">
        <v>23584</v>
      </c>
      <c r="G55" s="216">
        <v>1</v>
      </c>
      <c r="H55" s="206">
        <v>1471</v>
      </c>
      <c r="I55" s="216">
        <v>1</v>
      </c>
      <c r="J55" s="206">
        <v>18917</v>
      </c>
      <c r="K55" s="216">
        <v>1</v>
      </c>
      <c r="L55" s="206">
        <v>46484</v>
      </c>
      <c r="M55" s="216">
        <v>1</v>
      </c>
      <c r="N55" s="206">
        <v>8245</v>
      </c>
      <c r="O55" s="216">
        <v>1</v>
      </c>
      <c r="P55" s="206">
        <v>54729</v>
      </c>
    </row>
    <row r="56" spans="2:16" x14ac:dyDescent="0.25">
      <c r="B56" s="21">
        <v>91</v>
      </c>
      <c r="C56" s="20" t="s">
        <v>19</v>
      </c>
      <c r="D56" s="208">
        <v>1</v>
      </c>
      <c r="E56" s="217">
        <v>3.9808917197452199E-4</v>
      </c>
      <c r="F56" s="208">
        <v>17</v>
      </c>
      <c r="G56" s="217">
        <v>7.2082767978290396E-4</v>
      </c>
      <c r="H56" s="208">
        <v>3</v>
      </c>
      <c r="I56" s="217">
        <v>2.0394289598912301E-3</v>
      </c>
      <c r="J56" s="208">
        <v>9</v>
      </c>
      <c r="K56" s="217">
        <v>4.7576254162922201E-4</v>
      </c>
      <c r="L56" s="208">
        <v>30</v>
      </c>
      <c r="M56" s="217">
        <v>6.4538335771448197E-4</v>
      </c>
      <c r="N56" s="208">
        <v>1</v>
      </c>
      <c r="O56" s="217">
        <v>1.21285627653123E-4</v>
      </c>
      <c r="P56" s="208">
        <v>31</v>
      </c>
    </row>
    <row r="57" spans="2:16" x14ac:dyDescent="0.25">
      <c r="B57" s="21">
        <v>5</v>
      </c>
      <c r="C57" s="20" t="s">
        <v>20</v>
      </c>
      <c r="D57" s="208">
        <v>569</v>
      </c>
      <c r="E57" s="217">
        <v>0.22651273885350301</v>
      </c>
      <c r="F57" s="208">
        <v>5342</v>
      </c>
      <c r="G57" s="217">
        <v>0.226509497964722</v>
      </c>
      <c r="H57" s="208">
        <v>219</v>
      </c>
      <c r="I57" s="217">
        <v>0.14887831407206001</v>
      </c>
      <c r="J57" s="208">
        <v>4535</v>
      </c>
      <c r="K57" s="217">
        <v>0.23973145847650301</v>
      </c>
      <c r="L57" s="208">
        <v>10665</v>
      </c>
      <c r="M57" s="217">
        <v>0.229433783667499</v>
      </c>
      <c r="N57" s="208">
        <v>895</v>
      </c>
      <c r="O57" s="217">
        <v>0.108550636749545</v>
      </c>
      <c r="P57" s="208">
        <v>11560</v>
      </c>
    </row>
    <row r="58" spans="2:16" x14ac:dyDescent="0.25">
      <c r="B58" s="21">
        <v>81</v>
      </c>
      <c r="C58" s="20" t="s">
        <v>21</v>
      </c>
      <c r="D58" s="208">
        <v>16</v>
      </c>
      <c r="E58" s="217">
        <v>6.3694267515923596E-3</v>
      </c>
      <c r="F58" s="208">
        <v>94</v>
      </c>
      <c r="G58" s="217">
        <v>3.9857530529172304E-3</v>
      </c>
      <c r="H58" s="208">
        <v>11</v>
      </c>
      <c r="I58" s="217">
        <v>7.4779061862678504E-3</v>
      </c>
      <c r="J58" s="208">
        <v>86</v>
      </c>
      <c r="K58" s="217">
        <v>4.5461753977903497E-3</v>
      </c>
      <c r="L58" s="208">
        <v>207</v>
      </c>
      <c r="M58" s="217">
        <v>4.4531451682299304E-3</v>
      </c>
      <c r="N58" s="208">
        <v>6</v>
      </c>
      <c r="O58" s="217">
        <v>7.2771376591873897E-4</v>
      </c>
      <c r="P58" s="208">
        <v>213</v>
      </c>
    </row>
    <row r="59" spans="2:16" ht="24" x14ac:dyDescent="0.25">
      <c r="B59" s="21">
        <v>88</v>
      </c>
      <c r="C59" s="34" t="s">
        <v>22</v>
      </c>
      <c r="D59" s="208">
        <v>0</v>
      </c>
      <c r="E59" s="217">
        <v>0</v>
      </c>
      <c r="F59" s="208">
        <v>1</v>
      </c>
      <c r="G59" s="217">
        <v>4.2401628222523701E-5</v>
      </c>
      <c r="H59" s="208">
        <v>0</v>
      </c>
      <c r="I59" s="217">
        <v>0</v>
      </c>
      <c r="J59" s="208">
        <v>0</v>
      </c>
      <c r="K59" s="217">
        <v>0</v>
      </c>
      <c r="L59" s="208">
        <v>1</v>
      </c>
      <c r="M59" s="217">
        <v>2.1512778590482698E-5</v>
      </c>
      <c r="N59" s="208">
        <v>0</v>
      </c>
      <c r="O59" s="217">
        <v>0</v>
      </c>
      <c r="P59" s="208">
        <v>1</v>
      </c>
    </row>
    <row r="60" spans="2:16" x14ac:dyDescent="0.25">
      <c r="B60" s="21">
        <v>8</v>
      </c>
      <c r="C60" s="20" t="s">
        <v>23</v>
      </c>
      <c r="D60" s="208">
        <v>57</v>
      </c>
      <c r="E60" s="217">
        <v>2.26910828025478E-2</v>
      </c>
      <c r="F60" s="208">
        <v>731</v>
      </c>
      <c r="G60" s="217">
        <v>3.09955902306649E-2</v>
      </c>
      <c r="H60" s="208">
        <v>43</v>
      </c>
      <c r="I60" s="217">
        <v>2.9231815091774301E-2</v>
      </c>
      <c r="J60" s="208">
        <v>421</v>
      </c>
      <c r="K60" s="217">
        <v>2.2255114447322501E-2</v>
      </c>
      <c r="L60" s="208">
        <v>1252</v>
      </c>
      <c r="M60" s="217">
        <v>2.6933998795284401E-2</v>
      </c>
      <c r="N60" s="208">
        <v>106</v>
      </c>
      <c r="O60" s="217">
        <v>1.2856276531231E-2</v>
      </c>
      <c r="P60" s="208">
        <v>1358</v>
      </c>
    </row>
    <row r="61" spans="2:16" x14ac:dyDescent="0.25">
      <c r="B61" s="21">
        <v>11</v>
      </c>
      <c r="C61" s="20" t="s">
        <v>24</v>
      </c>
      <c r="D61" s="208">
        <v>194</v>
      </c>
      <c r="E61" s="217">
        <v>7.7229299363057294E-2</v>
      </c>
      <c r="F61" s="208">
        <v>1944</v>
      </c>
      <c r="G61" s="217">
        <v>8.2428765264586201E-2</v>
      </c>
      <c r="H61" s="208">
        <v>124</v>
      </c>
      <c r="I61" s="217">
        <v>8.4296397008837495E-2</v>
      </c>
      <c r="J61" s="208">
        <v>2223</v>
      </c>
      <c r="K61" s="217">
        <v>0.117513347782418</v>
      </c>
      <c r="L61" s="208">
        <v>4485</v>
      </c>
      <c r="M61" s="217">
        <v>9.6484811978315099E-2</v>
      </c>
      <c r="N61" s="208">
        <v>396</v>
      </c>
      <c r="O61" s="217">
        <v>4.8029108550636801E-2</v>
      </c>
      <c r="P61" s="208">
        <v>4881</v>
      </c>
    </row>
    <row r="62" spans="2:16" x14ac:dyDescent="0.25">
      <c r="B62" s="21">
        <v>13</v>
      </c>
      <c r="C62" s="20" t="s">
        <v>25</v>
      </c>
      <c r="D62" s="208">
        <v>49</v>
      </c>
      <c r="E62" s="217">
        <v>1.9506369426751598E-2</v>
      </c>
      <c r="F62" s="208">
        <v>663</v>
      </c>
      <c r="G62" s="217">
        <v>2.8112279511533202E-2</v>
      </c>
      <c r="H62" s="208">
        <v>38</v>
      </c>
      <c r="I62" s="217">
        <v>2.58327668252889E-2</v>
      </c>
      <c r="J62" s="208">
        <v>401</v>
      </c>
      <c r="K62" s="217">
        <v>2.1197864354813099E-2</v>
      </c>
      <c r="L62" s="208">
        <v>1151</v>
      </c>
      <c r="M62" s="217">
        <v>2.4761208157645601E-2</v>
      </c>
      <c r="N62" s="208">
        <v>92</v>
      </c>
      <c r="O62" s="217">
        <v>1.11582777440873E-2</v>
      </c>
      <c r="P62" s="208">
        <v>1243</v>
      </c>
    </row>
    <row r="63" spans="2:16" x14ac:dyDescent="0.25">
      <c r="B63" s="21">
        <v>15</v>
      </c>
      <c r="C63" s="20" t="s">
        <v>26</v>
      </c>
      <c r="D63" s="208">
        <v>30</v>
      </c>
      <c r="E63" s="217">
        <v>1.1942675159235701E-2</v>
      </c>
      <c r="F63" s="208">
        <v>450</v>
      </c>
      <c r="G63" s="217">
        <v>1.9080732700135699E-2</v>
      </c>
      <c r="H63" s="208">
        <v>28</v>
      </c>
      <c r="I63" s="217">
        <v>1.9034670292318201E-2</v>
      </c>
      <c r="J63" s="208">
        <v>231</v>
      </c>
      <c r="K63" s="217">
        <v>1.22112385684834E-2</v>
      </c>
      <c r="L63" s="208">
        <v>739</v>
      </c>
      <c r="M63" s="217">
        <v>1.58979433783667E-2</v>
      </c>
      <c r="N63" s="208">
        <v>48</v>
      </c>
      <c r="O63" s="217">
        <v>5.82171012734991E-3</v>
      </c>
      <c r="P63" s="208">
        <v>787</v>
      </c>
    </row>
    <row r="64" spans="2:16" x14ac:dyDescent="0.25">
      <c r="B64" s="21">
        <v>17</v>
      </c>
      <c r="C64" s="20" t="s">
        <v>27</v>
      </c>
      <c r="D64" s="208">
        <v>21</v>
      </c>
      <c r="E64" s="217">
        <v>8.3598726114649698E-3</v>
      </c>
      <c r="F64" s="208">
        <v>299</v>
      </c>
      <c r="G64" s="217">
        <v>1.2678086838534599E-2</v>
      </c>
      <c r="H64" s="208">
        <v>23</v>
      </c>
      <c r="I64" s="217">
        <v>1.56356220258328E-2</v>
      </c>
      <c r="J64" s="208">
        <v>156</v>
      </c>
      <c r="K64" s="217">
        <v>8.2465507215731901E-3</v>
      </c>
      <c r="L64" s="208">
        <v>499</v>
      </c>
      <c r="M64" s="217">
        <v>1.07348765166509E-2</v>
      </c>
      <c r="N64" s="208">
        <v>58</v>
      </c>
      <c r="O64" s="217">
        <v>7.0345664038811402E-3</v>
      </c>
      <c r="P64" s="208">
        <v>557</v>
      </c>
    </row>
    <row r="65" spans="2:16" x14ac:dyDescent="0.25">
      <c r="B65" s="21">
        <v>18</v>
      </c>
      <c r="C65" s="20" t="s">
        <v>28</v>
      </c>
      <c r="D65" s="208">
        <v>18</v>
      </c>
      <c r="E65" s="217">
        <v>7.1656050955413997E-3</v>
      </c>
      <c r="F65" s="208">
        <v>542</v>
      </c>
      <c r="G65" s="217">
        <v>2.29816824966079E-2</v>
      </c>
      <c r="H65" s="208">
        <v>29</v>
      </c>
      <c r="I65" s="217">
        <v>1.9714479945615201E-2</v>
      </c>
      <c r="J65" s="208">
        <v>378</v>
      </c>
      <c r="K65" s="217">
        <v>1.9982026748427299E-2</v>
      </c>
      <c r="L65" s="208">
        <v>967</v>
      </c>
      <c r="M65" s="217">
        <v>2.0802856896996801E-2</v>
      </c>
      <c r="N65" s="208">
        <v>21</v>
      </c>
      <c r="O65" s="217">
        <v>2.54699818071559E-3</v>
      </c>
      <c r="P65" s="208">
        <v>988</v>
      </c>
    </row>
    <row r="66" spans="2:16" x14ac:dyDescent="0.25">
      <c r="B66" s="21">
        <v>85</v>
      </c>
      <c r="C66" s="20" t="s">
        <v>29</v>
      </c>
      <c r="D66" s="208">
        <v>51</v>
      </c>
      <c r="E66" s="217">
        <v>2.0302547770700601E-2</v>
      </c>
      <c r="F66" s="208">
        <v>478</v>
      </c>
      <c r="G66" s="217">
        <v>2.02679782903664E-2</v>
      </c>
      <c r="H66" s="208">
        <v>25</v>
      </c>
      <c r="I66" s="217">
        <v>1.69952413324269E-2</v>
      </c>
      <c r="J66" s="208">
        <v>197</v>
      </c>
      <c r="K66" s="217">
        <v>1.0413913411217401E-2</v>
      </c>
      <c r="L66" s="208">
        <v>751</v>
      </c>
      <c r="M66" s="217">
        <v>1.61560967214525E-2</v>
      </c>
      <c r="N66" s="208">
        <v>63</v>
      </c>
      <c r="O66" s="217">
        <v>7.6409945421467597E-3</v>
      </c>
      <c r="P66" s="208">
        <v>814</v>
      </c>
    </row>
    <row r="67" spans="2:16" x14ac:dyDescent="0.25">
      <c r="B67" s="21">
        <v>19</v>
      </c>
      <c r="C67" s="20" t="s">
        <v>30</v>
      </c>
      <c r="D67" s="208">
        <v>42</v>
      </c>
      <c r="E67" s="217">
        <v>1.6719745222929901E-2</v>
      </c>
      <c r="F67" s="208">
        <v>400</v>
      </c>
      <c r="G67" s="217">
        <v>1.6960651289009501E-2</v>
      </c>
      <c r="H67" s="208">
        <v>63</v>
      </c>
      <c r="I67" s="217">
        <v>4.2828008157715799E-2</v>
      </c>
      <c r="J67" s="208">
        <v>328</v>
      </c>
      <c r="K67" s="217">
        <v>1.73389015171539E-2</v>
      </c>
      <c r="L67" s="208">
        <v>833</v>
      </c>
      <c r="M67" s="217">
        <v>1.7920144565872102E-2</v>
      </c>
      <c r="N67" s="208">
        <v>30</v>
      </c>
      <c r="O67" s="217">
        <v>3.6385688295936902E-3</v>
      </c>
      <c r="P67" s="208">
        <v>863</v>
      </c>
    </row>
    <row r="68" spans="2:16" x14ac:dyDescent="0.25">
      <c r="B68" s="21">
        <v>20</v>
      </c>
      <c r="C68" s="20" t="s">
        <v>31</v>
      </c>
      <c r="D68" s="208">
        <v>139</v>
      </c>
      <c r="E68" s="217">
        <v>5.53343949044586E-2</v>
      </c>
      <c r="F68" s="208">
        <v>1575</v>
      </c>
      <c r="G68" s="217">
        <v>6.6782564450474896E-2</v>
      </c>
      <c r="H68" s="208">
        <v>49</v>
      </c>
      <c r="I68" s="217">
        <v>3.3310673011556803E-2</v>
      </c>
      <c r="J68" s="208">
        <v>781</v>
      </c>
      <c r="K68" s="217">
        <v>4.1285616112491402E-2</v>
      </c>
      <c r="L68" s="208">
        <v>2544</v>
      </c>
      <c r="M68" s="217">
        <v>5.4728508734188101E-2</v>
      </c>
      <c r="N68" s="208">
        <v>218</v>
      </c>
      <c r="O68" s="217">
        <v>2.6440266828380798E-2</v>
      </c>
      <c r="P68" s="208">
        <v>2762</v>
      </c>
    </row>
    <row r="69" spans="2:16" x14ac:dyDescent="0.25">
      <c r="B69" s="21">
        <v>27</v>
      </c>
      <c r="C69" s="20" t="s">
        <v>32</v>
      </c>
      <c r="D69" s="208">
        <v>117</v>
      </c>
      <c r="E69" s="217">
        <v>4.6576433121019098E-2</v>
      </c>
      <c r="F69" s="208">
        <v>305</v>
      </c>
      <c r="G69" s="217">
        <v>1.2932496607869701E-2</v>
      </c>
      <c r="H69" s="208">
        <v>55</v>
      </c>
      <c r="I69" s="217">
        <v>3.7389530931339197E-2</v>
      </c>
      <c r="J69" s="208">
        <v>217</v>
      </c>
      <c r="K69" s="217">
        <v>1.1471163503726799E-2</v>
      </c>
      <c r="L69" s="208">
        <v>694</v>
      </c>
      <c r="M69" s="217">
        <v>1.4929868341794999E-2</v>
      </c>
      <c r="N69" s="208">
        <v>23</v>
      </c>
      <c r="O69" s="217">
        <v>2.7895694360218302E-3</v>
      </c>
      <c r="P69" s="208">
        <v>717</v>
      </c>
    </row>
    <row r="70" spans="2:16" x14ac:dyDescent="0.25">
      <c r="B70" s="21">
        <v>23</v>
      </c>
      <c r="C70" s="20" t="s">
        <v>33</v>
      </c>
      <c r="D70" s="208">
        <v>81</v>
      </c>
      <c r="E70" s="217">
        <v>3.2245222929936299E-2</v>
      </c>
      <c r="F70" s="208">
        <v>1717</v>
      </c>
      <c r="G70" s="217">
        <v>7.2803595658073303E-2</v>
      </c>
      <c r="H70" s="208">
        <v>31</v>
      </c>
      <c r="I70" s="217">
        <v>2.1074099252209402E-2</v>
      </c>
      <c r="J70" s="208">
        <v>1069</v>
      </c>
      <c r="K70" s="217">
        <v>5.6510017444626498E-2</v>
      </c>
      <c r="L70" s="208">
        <v>2898</v>
      </c>
      <c r="M70" s="217">
        <v>6.2344032355219001E-2</v>
      </c>
      <c r="N70" s="208">
        <v>312</v>
      </c>
      <c r="O70" s="217">
        <v>3.7841115827774399E-2</v>
      </c>
      <c r="P70" s="208">
        <v>3210</v>
      </c>
    </row>
    <row r="71" spans="2:16" x14ac:dyDescent="0.25">
      <c r="B71" s="21">
        <v>25</v>
      </c>
      <c r="C71" s="20" t="s">
        <v>34</v>
      </c>
      <c r="D71" s="208">
        <v>85</v>
      </c>
      <c r="E71" s="217">
        <v>3.3837579617834401E-2</v>
      </c>
      <c r="F71" s="208">
        <v>791</v>
      </c>
      <c r="G71" s="217">
        <v>3.35396879240163E-2</v>
      </c>
      <c r="H71" s="208">
        <v>73</v>
      </c>
      <c r="I71" s="217">
        <v>4.9626104690686602E-2</v>
      </c>
      <c r="J71" s="208">
        <v>554</v>
      </c>
      <c r="K71" s="217">
        <v>2.92858275625099E-2</v>
      </c>
      <c r="L71" s="208">
        <v>1503</v>
      </c>
      <c r="M71" s="217">
        <v>3.2333706221495603E-2</v>
      </c>
      <c r="N71" s="208">
        <v>86</v>
      </c>
      <c r="O71" s="217">
        <v>1.04305639781686E-2</v>
      </c>
      <c r="P71" s="208">
        <v>1589</v>
      </c>
    </row>
    <row r="72" spans="2:16" x14ac:dyDescent="0.25">
      <c r="B72" s="21">
        <v>94</v>
      </c>
      <c r="C72" s="20" t="s">
        <v>35</v>
      </c>
      <c r="D72" s="208">
        <v>3</v>
      </c>
      <c r="E72" s="217">
        <v>1.1942675159235701E-3</v>
      </c>
      <c r="F72" s="208">
        <v>21</v>
      </c>
      <c r="G72" s="217">
        <v>8.9043419267299904E-4</v>
      </c>
      <c r="H72" s="208">
        <v>1</v>
      </c>
      <c r="I72" s="217">
        <v>6.7980965329707699E-4</v>
      </c>
      <c r="J72" s="208">
        <v>16</v>
      </c>
      <c r="K72" s="217">
        <v>8.4580007400750603E-4</v>
      </c>
      <c r="L72" s="208">
        <v>41</v>
      </c>
      <c r="M72" s="217">
        <v>8.8202392220979302E-4</v>
      </c>
      <c r="N72" s="208">
        <v>1</v>
      </c>
      <c r="O72" s="217">
        <v>1.21285627653123E-4</v>
      </c>
      <c r="P72" s="208">
        <v>42</v>
      </c>
    </row>
    <row r="73" spans="2:16" x14ac:dyDescent="0.25">
      <c r="B73" s="21">
        <v>95</v>
      </c>
      <c r="C73" s="20" t="s">
        <v>36</v>
      </c>
      <c r="D73" s="208">
        <v>26</v>
      </c>
      <c r="E73" s="217">
        <v>1.03503184713376E-2</v>
      </c>
      <c r="F73" s="208">
        <v>79</v>
      </c>
      <c r="G73" s="217">
        <v>3.3497286295793801E-3</v>
      </c>
      <c r="H73" s="208">
        <v>15</v>
      </c>
      <c r="I73" s="217">
        <v>1.0197144799456199E-2</v>
      </c>
      <c r="J73" s="208">
        <v>77</v>
      </c>
      <c r="K73" s="217">
        <v>4.0704128561611297E-3</v>
      </c>
      <c r="L73" s="208">
        <v>197</v>
      </c>
      <c r="M73" s="217">
        <v>4.2380173823250997E-3</v>
      </c>
      <c r="N73" s="208">
        <v>12</v>
      </c>
      <c r="O73" s="217">
        <v>1.4554275318374799E-3</v>
      </c>
      <c r="P73" s="208">
        <v>209</v>
      </c>
    </row>
    <row r="74" spans="2:16" x14ac:dyDescent="0.25">
      <c r="B74" s="21">
        <v>41</v>
      </c>
      <c r="C74" s="20" t="s">
        <v>37</v>
      </c>
      <c r="D74" s="208">
        <v>32</v>
      </c>
      <c r="E74" s="217">
        <v>1.27388535031847E-2</v>
      </c>
      <c r="F74" s="208">
        <v>590</v>
      </c>
      <c r="G74" s="217">
        <v>2.5016960651289E-2</v>
      </c>
      <c r="H74" s="208">
        <v>52</v>
      </c>
      <c r="I74" s="217">
        <v>3.5350101971448E-2</v>
      </c>
      <c r="J74" s="208">
        <v>356</v>
      </c>
      <c r="K74" s="217">
        <v>1.8819051646667001E-2</v>
      </c>
      <c r="L74" s="208">
        <v>1030</v>
      </c>
      <c r="M74" s="217">
        <v>2.21581619481972E-2</v>
      </c>
      <c r="N74" s="208">
        <v>27</v>
      </c>
      <c r="O74" s="217">
        <v>3.27471194663432E-3</v>
      </c>
      <c r="P74" s="208">
        <v>1057</v>
      </c>
    </row>
    <row r="75" spans="2:16" x14ac:dyDescent="0.25">
      <c r="B75" s="21">
        <v>44</v>
      </c>
      <c r="C75" s="20" t="s">
        <v>38</v>
      </c>
      <c r="D75" s="208">
        <v>24</v>
      </c>
      <c r="E75" s="217">
        <v>9.5541401273885294E-3</v>
      </c>
      <c r="F75" s="208">
        <v>169</v>
      </c>
      <c r="G75" s="217">
        <v>7.1658751696065098E-3</v>
      </c>
      <c r="H75" s="208">
        <v>5</v>
      </c>
      <c r="I75" s="217">
        <v>3.3990482664853802E-3</v>
      </c>
      <c r="J75" s="208">
        <v>144</v>
      </c>
      <c r="K75" s="217">
        <v>7.61220066606756E-3</v>
      </c>
      <c r="L75" s="208">
        <v>342</v>
      </c>
      <c r="M75" s="217">
        <v>7.3573702779451003E-3</v>
      </c>
      <c r="N75" s="208">
        <v>29</v>
      </c>
      <c r="O75" s="217">
        <v>3.5172832019405701E-3</v>
      </c>
      <c r="P75" s="208">
        <v>371</v>
      </c>
    </row>
    <row r="76" spans="2:16" x14ac:dyDescent="0.25">
      <c r="B76" s="21">
        <v>47</v>
      </c>
      <c r="C76" s="20" t="s">
        <v>39</v>
      </c>
      <c r="D76" s="208">
        <v>71</v>
      </c>
      <c r="E76" s="217">
        <v>2.8264331210191101E-2</v>
      </c>
      <c r="F76" s="208">
        <v>1194</v>
      </c>
      <c r="G76" s="217">
        <v>5.0627544097693399E-2</v>
      </c>
      <c r="H76" s="208">
        <v>21</v>
      </c>
      <c r="I76" s="217">
        <v>1.42760027192386E-2</v>
      </c>
      <c r="J76" s="208">
        <v>536</v>
      </c>
      <c r="K76" s="217">
        <v>2.8334302479251498E-2</v>
      </c>
      <c r="L76" s="208">
        <v>1822</v>
      </c>
      <c r="M76" s="217">
        <v>3.9196282591859602E-2</v>
      </c>
      <c r="N76" s="208">
        <v>132</v>
      </c>
      <c r="O76" s="217">
        <v>1.60097028502122E-2</v>
      </c>
      <c r="P76" s="208">
        <v>1954</v>
      </c>
    </row>
    <row r="77" spans="2:16" x14ac:dyDescent="0.25">
      <c r="B77" s="21">
        <v>50</v>
      </c>
      <c r="C77" s="20" t="s">
        <v>40</v>
      </c>
      <c r="D77" s="208">
        <v>209</v>
      </c>
      <c r="E77" s="217">
        <v>8.3200636942675196E-2</v>
      </c>
      <c r="F77" s="208">
        <v>1335</v>
      </c>
      <c r="G77" s="217">
        <v>5.6606173677069202E-2</v>
      </c>
      <c r="H77" s="208">
        <v>68</v>
      </c>
      <c r="I77" s="217">
        <v>4.6227056424201197E-2</v>
      </c>
      <c r="J77" s="208">
        <v>978</v>
      </c>
      <c r="K77" s="217">
        <v>5.16995295237088E-2</v>
      </c>
      <c r="L77" s="208">
        <v>2590</v>
      </c>
      <c r="M77" s="217">
        <v>5.5718096549350303E-2</v>
      </c>
      <c r="N77" s="208">
        <v>214</v>
      </c>
      <c r="O77" s="217">
        <v>2.5955124317768301E-2</v>
      </c>
      <c r="P77" s="208">
        <v>2804</v>
      </c>
    </row>
    <row r="78" spans="2:16" x14ac:dyDescent="0.25">
      <c r="B78" s="21">
        <v>52</v>
      </c>
      <c r="C78" s="20" t="s">
        <v>41</v>
      </c>
      <c r="D78" s="208">
        <v>49</v>
      </c>
      <c r="E78" s="217">
        <v>1.9506369426751598E-2</v>
      </c>
      <c r="F78" s="208">
        <v>196</v>
      </c>
      <c r="G78" s="217">
        <v>8.3107191316146491E-3</v>
      </c>
      <c r="H78" s="208">
        <v>29</v>
      </c>
      <c r="I78" s="217">
        <v>1.9714479945615201E-2</v>
      </c>
      <c r="J78" s="208">
        <v>292</v>
      </c>
      <c r="K78" s="217">
        <v>1.5435851350637001E-2</v>
      </c>
      <c r="L78" s="208">
        <v>566</v>
      </c>
      <c r="M78" s="217">
        <v>1.21762326822132E-2</v>
      </c>
      <c r="N78" s="208">
        <v>33</v>
      </c>
      <c r="O78" s="217">
        <v>4.0024257125530604E-3</v>
      </c>
      <c r="P78" s="208">
        <v>599</v>
      </c>
    </row>
    <row r="79" spans="2:16" x14ac:dyDescent="0.25">
      <c r="B79" s="21">
        <v>54</v>
      </c>
      <c r="C79" s="20" t="s">
        <v>42</v>
      </c>
      <c r="D79" s="208">
        <v>97</v>
      </c>
      <c r="E79" s="217">
        <v>3.8614649681528702E-2</v>
      </c>
      <c r="F79" s="208">
        <v>590</v>
      </c>
      <c r="G79" s="217">
        <v>2.5016960651289E-2</v>
      </c>
      <c r="H79" s="208">
        <v>69</v>
      </c>
      <c r="I79" s="217">
        <v>4.6906866077498298E-2</v>
      </c>
      <c r="J79" s="208">
        <v>448</v>
      </c>
      <c r="K79" s="217">
        <v>2.3682402072210201E-2</v>
      </c>
      <c r="L79" s="208">
        <v>1204</v>
      </c>
      <c r="M79" s="217">
        <v>2.5901385422941198E-2</v>
      </c>
      <c r="N79" s="208">
        <v>121</v>
      </c>
      <c r="O79" s="217">
        <v>1.4675560946027901E-2</v>
      </c>
      <c r="P79" s="208">
        <v>1325</v>
      </c>
    </row>
    <row r="80" spans="2:16" x14ac:dyDescent="0.25">
      <c r="B80" s="21">
        <v>86</v>
      </c>
      <c r="C80" s="20" t="s">
        <v>43</v>
      </c>
      <c r="D80" s="208">
        <v>26</v>
      </c>
      <c r="E80" s="217">
        <v>1.03503184713376E-2</v>
      </c>
      <c r="F80" s="208">
        <v>249</v>
      </c>
      <c r="G80" s="217">
        <v>1.0558005427408401E-2</v>
      </c>
      <c r="H80" s="208">
        <v>21</v>
      </c>
      <c r="I80" s="217">
        <v>1.42760027192386E-2</v>
      </c>
      <c r="J80" s="208">
        <v>197</v>
      </c>
      <c r="K80" s="217">
        <v>1.0413913411217401E-2</v>
      </c>
      <c r="L80" s="208">
        <v>493</v>
      </c>
      <c r="M80" s="217">
        <v>1.0605799845108E-2</v>
      </c>
      <c r="N80" s="208">
        <v>15</v>
      </c>
      <c r="O80" s="217">
        <v>1.8192844147968501E-3</v>
      </c>
      <c r="P80" s="208">
        <v>508</v>
      </c>
    </row>
    <row r="81" spans="2:16" x14ac:dyDescent="0.25">
      <c r="B81" s="21">
        <v>63</v>
      </c>
      <c r="C81" s="20" t="s">
        <v>44</v>
      </c>
      <c r="D81" s="208">
        <v>27</v>
      </c>
      <c r="E81" s="217">
        <v>1.07484076433121E-2</v>
      </c>
      <c r="F81" s="208">
        <v>192</v>
      </c>
      <c r="G81" s="217">
        <v>8.1411126187245601E-3</v>
      </c>
      <c r="H81" s="208">
        <v>22</v>
      </c>
      <c r="I81" s="217">
        <v>1.4955812372535701E-2</v>
      </c>
      <c r="J81" s="208">
        <v>123</v>
      </c>
      <c r="K81" s="217">
        <v>6.5020880689327099E-3</v>
      </c>
      <c r="L81" s="208">
        <v>364</v>
      </c>
      <c r="M81" s="217">
        <v>7.8306514069357205E-3</v>
      </c>
      <c r="N81" s="208">
        <v>30</v>
      </c>
      <c r="O81" s="217">
        <v>3.6385688295936902E-3</v>
      </c>
      <c r="P81" s="208">
        <v>394</v>
      </c>
    </row>
    <row r="82" spans="2:16" x14ac:dyDescent="0.25">
      <c r="B82" s="21">
        <v>66</v>
      </c>
      <c r="C82" s="20" t="s">
        <v>45</v>
      </c>
      <c r="D82" s="208">
        <v>37</v>
      </c>
      <c r="E82" s="217">
        <v>1.4729299363057301E-2</v>
      </c>
      <c r="F82" s="208">
        <v>455</v>
      </c>
      <c r="G82" s="217">
        <v>1.9292740841248299E-2</v>
      </c>
      <c r="H82" s="208">
        <v>35</v>
      </c>
      <c r="I82" s="217">
        <v>2.3793337865397699E-2</v>
      </c>
      <c r="J82" s="208">
        <v>352</v>
      </c>
      <c r="K82" s="217">
        <v>1.8607601628165101E-2</v>
      </c>
      <c r="L82" s="208">
        <v>879</v>
      </c>
      <c r="M82" s="217">
        <v>1.89097323810343E-2</v>
      </c>
      <c r="N82" s="208">
        <v>96</v>
      </c>
      <c r="O82" s="217">
        <v>1.1643420254699799E-2</v>
      </c>
      <c r="P82" s="208">
        <v>975</v>
      </c>
    </row>
    <row r="83" spans="2:16" x14ac:dyDescent="0.25">
      <c r="B83" s="21">
        <v>68</v>
      </c>
      <c r="C83" s="20" t="s">
        <v>46</v>
      </c>
      <c r="D83" s="208">
        <v>87</v>
      </c>
      <c r="E83" s="217">
        <v>3.4633757961783397E-2</v>
      </c>
      <c r="F83" s="208">
        <v>1180</v>
      </c>
      <c r="G83" s="217">
        <v>5.0033921302577999E-2</v>
      </c>
      <c r="H83" s="208">
        <v>126</v>
      </c>
      <c r="I83" s="217">
        <v>8.5656016315431696E-2</v>
      </c>
      <c r="J83" s="208">
        <v>716</v>
      </c>
      <c r="K83" s="217">
        <v>3.7849553311835898E-2</v>
      </c>
      <c r="L83" s="208">
        <v>2109</v>
      </c>
      <c r="M83" s="217">
        <v>4.5370450047328099E-2</v>
      </c>
      <c r="N83" s="208">
        <v>113</v>
      </c>
      <c r="O83" s="217">
        <v>1.37052759248029E-2</v>
      </c>
      <c r="P83" s="208">
        <v>2222</v>
      </c>
    </row>
    <row r="84" spans="2:16" x14ac:dyDescent="0.25">
      <c r="B84" s="21">
        <v>70</v>
      </c>
      <c r="C84" s="20" t="s">
        <v>47</v>
      </c>
      <c r="D84" s="208">
        <v>38</v>
      </c>
      <c r="E84" s="217">
        <v>1.51273885350318E-2</v>
      </c>
      <c r="F84" s="208">
        <v>467</v>
      </c>
      <c r="G84" s="217">
        <v>1.9801560379918599E-2</v>
      </c>
      <c r="H84" s="208">
        <v>10</v>
      </c>
      <c r="I84" s="217">
        <v>6.7980965329707699E-3</v>
      </c>
      <c r="J84" s="208">
        <v>260</v>
      </c>
      <c r="K84" s="217">
        <v>1.3744251202622E-2</v>
      </c>
      <c r="L84" s="208">
        <v>775</v>
      </c>
      <c r="M84" s="217">
        <v>1.66724034076241E-2</v>
      </c>
      <c r="N84" s="208">
        <v>75</v>
      </c>
      <c r="O84" s="217">
        <v>9.09642207398423E-3</v>
      </c>
      <c r="P84" s="208">
        <v>850</v>
      </c>
    </row>
    <row r="85" spans="2:16" x14ac:dyDescent="0.25">
      <c r="B85" s="21">
        <v>73</v>
      </c>
      <c r="C85" s="20" t="s">
        <v>48</v>
      </c>
      <c r="D85" s="208">
        <v>51</v>
      </c>
      <c r="E85" s="217">
        <v>2.0302547770700601E-2</v>
      </c>
      <c r="F85" s="208">
        <v>553</v>
      </c>
      <c r="G85" s="217">
        <v>2.3448100407055601E-2</v>
      </c>
      <c r="H85" s="208">
        <v>52</v>
      </c>
      <c r="I85" s="217">
        <v>3.5350101971448E-2</v>
      </c>
      <c r="J85" s="208">
        <v>485</v>
      </c>
      <c r="K85" s="217">
        <v>2.56383147433525E-2</v>
      </c>
      <c r="L85" s="208">
        <v>1141</v>
      </c>
      <c r="M85" s="217">
        <v>2.4546080371740799E-2</v>
      </c>
      <c r="N85" s="208">
        <v>63</v>
      </c>
      <c r="O85" s="217">
        <v>7.6409945421467597E-3</v>
      </c>
      <c r="P85" s="208">
        <v>1204</v>
      </c>
    </row>
    <row r="86" spans="2:16" x14ac:dyDescent="0.25">
      <c r="B86" s="21">
        <v>76</v>
      </c>
      <c r="C86" s="20" t="s">
        <v>49</v>
      </c>
      <c r="D86" s="208">
        <v>176</v>
      </c>
      <c r="E86" s="217">
        <v>7.0063694267515894E-2</v>
      </c>
      <c r="F86" s="208">
        <v>906</v>
      </c>
      <c r="G86" s="217">
        <v>3.8415875169606498E-2</v>
      </c>
      <c r="H86" s="208">
        <v>128</v>
      </c>
      <c r="I86" s="217">
        <v>8.70156356220258E-2</v>
      </c>
      <c r="J86" s="208">
        <v>1307</v>
      </c>
      <c r="K86" s="217">
        <v>6.9091293545488194E-2</v>
      </c>
      <c r="L86" s="208">
        <v>2517</v>
      </c>
      <c r="M86" s="217">
        <v>5.4147663712245102E-2</v>
      </c>
      <c r="N86" s="208">
        <v>122</v>
      </c>
      <c r="O86" s="217">
        <v>1.4796846573680999E-2</v>
      </c>
      <c r="P86" s="208">
        <v>2639</v>
      </c>
    </row>
    <row r="87" spans="2:16" x14ac:dyDescent="0.25">
      <c r="B87" s="21">
        <v>97</v>
      </c>
      <c r="C87" s="20" t="s">
        <v>50</v>
      </c>
      <c r="D87" s="208">
        <v>11</v>
      </c>
      <c r="E87" s="217">
        <v>4.3789808917197503E-3</v>
      </c>
      <c r="F87" s="208">
        <v>22</v>
      </c>
      <c r="G87" s="217">
        <v>9.3283582089552204E-4</v>
      </c>
      <c r="H87" s="208">
        <v>0</v>
      </c>
      <c r="I87" s="217">
        <v>0</v>
      </c>
      <c r="J87" s="208">
        <v>25</v>
      </c>
      <c r="K87" s="217">
        <v>1.32156261563673E-3</v>
      </c>
      <c r="L87" s="208">
        <v>58</v>
      </c>
      <c r="M87" s="217">
        <v>1.2477411582479999E-3</v>
      </c>
      <c r="N87" s="208">
        <v>0</v>
      </c>
      <c r="O87" s="217">
        <v>0</v>
      </c>
      <c r="P87" s="208">
        <v>58</v>
      </c>
    </row>
    <row r="88" spans="2:16" x14ac:dyDescent="0.25">
      <c r="B88" s="21">
        <v>99</v>
      </c>
      <c r="C88" s="20" t="s">
        <v>51</v>
      </c>
      <c r="D88" s="208">
        <v>12</v>
      </c>
      <c r="E88" s="217">
        <v>4.7770700636942699E-3</v>
      </c>
      <c r="F88" s="208">
        <v>36</v>
      </c>
      <c r="G88" s="217">
        <v>1.52645861601085E-3</v>
      </c>
      <c r="H88" s="208">
        <v>3</v>
      </c>
      <c r="I88" s="217">
        <v>2.0394289598912301E-3</v>
      </c>
      <c r="J88" s="208">
        <v>18</v>
      </c>
      <c r="K88" s="217">
        <v>9.51525083258445E-4</v>
      </c>
      <c r="L88" s="208">
        <v>69</v>
      </c>
      <c r="M88" s="217">
        <v>1.48438172274331E-3</v>
      </c>
      <c r="N88" s="208">
        <v>2</v>
      </c>
      <c r="O88" s="217">
        <v>2.42571255306246E-4</v>
      </c>
      <c r="P88" s="208">
        <v>71</v>
      </c>
    </row>
    <row r="89" spans="2:16" x14ac:dyDescent="0.25">
      <c r="B89" s="21"/>
      <c r="C89" s="20" t="s">
        <v>52</v>
      </c>
      <c r="D89" s="208">
        <v>66</v>
      </c>
      <c r="E89" s="217">
        <v>2.62738853503185E-2</v>
      </c>
      <c r="F89" s="208">
        <v>1</v>
      </c>
      <c r="G89" s="217">
        <v>4.2401628222523701E-5</v>
      </c>
      <c r="H89" s="208">
        <v>0</v>
      </c>
      <c r="I89" s="217">
        <v>0</v>
      </c>
      <c r="J89" s="208">
        <v>1001</v>
      </c>
      <c r="K89" s="217">
        <v>5.29153671300946E-2</v>
      </c>
      <c r="L89" s="208">
        <v>1068</v>
      </c>
      <c r="M89" s="217">
        <v>2.2975647534635601E-2</v>
      </c>
      <c r="N89" s="208">
        <v>4805</v>
      </c>
      <c r="O89" s="217">
        <v>0.582777440873257</v>
      </c>
      <c r="P89" s="208">
        <v>5873</v>
      </c>
    </row>
    <row r="90" spans="2:16" x14ac:dyDescent="0.25">
      <c r="B90" s="1"/>
      <c r="C90" s="1"/>
      <c r="D90" s="1"/>
      <c r="E90" s="1"/>
      <c r="F90" s="1"/>
      <c r="G90" s="1"/>
      <c r="H90" s="1"/>
      <c r="I90" s="1"/>
      <c r="J90" s="1"/>
      <c r="K90" s="1"/>
      <c r="L90" s="1"/>
      <c r="M90" s="1"/>
      <c r="N90" s="1"/>
      <c r="O90" s="1"/>
      <c r="P90" s="1"/>
    </row>
    <row r="91" spans="2:16" s="37" customFormat="1" x14ac:dyDescent="0.25">
      <c r="B91" s="121" t="s">
        <v>58</v>
      </c>
      <c r="C91" s="121" t="s">
        <v>71</v>
      </c>
      <c r="D91" s="121" t="s">
        <v>61</v>
      </c>
      <c r="E91" s="121"/>
      <c r="F91" s="121"/>
      <c r="G91" s="121"/>
      <c r="H91" s="121"/>
      <c r="I91" s="121"/>
      <c r="J91" s="121"/>
      <c r="K91" s="121"/>
      <c r="L91" s="121" t="s">
        <v>62</v>
      </c>
      <c r="M91" s="121"/>
      <c r="N91" s="121" t="s">
        <v>63</v>
      </c>
      <c r="O91" s="121"/>
      <c r="P91" s="121" t="s">
        <v>17</v>
      </c>
    </row>
    <row r="92" spans="2:16" s="37" customFormat="1" x14ac:dyDescent="0.25">
      <c r="B92" s="121"/>
      <c r="C92" s="121"/>
      <c r="D92" s="121" t="s">
        <v>64</v>
      </c>
      <c r="E92" s="121"/>
      <c r="F92" s="121" t="s">
        <v>65</v>
      </c>
      <c r="G92" s="121"/>
      <c r="H92" s="121" t="s">
        <v>66</v>
      </c>
      <c r="I92" s="121"/>
      <c r="J92" s="121" t="s">
        <v>67</v>
      </c>
      <c r="K92" s="121"/>
      <c r="L92" s="121"/>
      <c r="M92" s="121"/>
      <c r="N92" s="121"/>
      <c r="O92" s="121"/>
      <c r="P92" s="121"/>
    </row>
    <row r="93" spans="2:16" s="37" customFormat="1" x14ac:dyDescent="0.25">
      <c r="B93" s="121"/>
      <c r="C93" s="121"/>
      <c r="D93" s="27" t="s">
        <v>17</v>
      </c>
      <c r="E93" s="27" t="s">
        <v>69</v>
      </c>
      <c r="F93" s="27" t="s">
        <v>17</v>
      </c>
      <c r="G93" s="27" t="s">
        <v>69</v>
      </c>
      <c r="H93" s="27" t="s">
        <v>17</v>
      </c>
      <c r="I93" s="27" t="s">
        <v>69</v>
      </c>
      <c r="J93" s="27" t="s">
        <v>17</v>
      </c>
      <c r="K93" s="27" t="s">
        <v>69</v>
      </c>
      <c r="L93" s="27" t="s">
        <v>17</v>
      </c>
      <c r="M93" s="27" t="s">
        <v>69</v>
      </c>
      <c r="N93" s="27" t="s">
        <v>17</v>
      </c>
      <c r="O93" s="27" t="s">
        <v>69</v>
      </c>
      <c r="P93" s="121"/>
    </row>
    <row r="94" spans="2:16" x14ac:dyDescent="0.25">
      <c r="B94" s="28"/>
      <c r="C94" s="35" t="s">
        <v>18</v>
      </c>
      <c r="D94" s="206">
        <v>235</v>
      </c>
      <c r="E94" s="216">
        <v>1</v>
      </c>
      <c r="F94" s="206">
        <v>5499</v>
      </c>
      <c r="G94" s="216">
        <v>1</v>
      </c>
      <c r="H94" s="206">
        <v>400</v>
      </c>
      <c r="I94" s="216">
        <v>1</v>
      </c>
      <c r="J94" s="206">
        <v>1407</v>
      </c>
      <c r="K94" s="216">
        <v>1</v>
      </c>
      <c r="L94" s="206">
        <v>7541</v>
      </c>
      <c r="M94" s="216">
        <v>1</v>
      </c>
      <c r="N94" s="206">
        <v>784</v>
      </c>
      <c r="O94" s="216">
        <v>1</v>
      </c>
      <c r="P94" s="206">
        <v>8325</v>
      </c>
    </row>
    <row r="95" spans="2:16" x14ac:dyDescent="0.25">
      <c r="B95" s="21">
        <v>91</v>
      </c>
      <c r="C95" s="33" t="s">
        <v>19</v>
      </c>
      <c r="D95" s="208">
        <v>0</v>
      </c>
      <c r="E95" s="217">
        <v>0</v>
      </c>
      <c r="F95" s="208">
        <v>2</v>
      </c>
      <c r="G95" s="217">
        <v>3.6370249136206598E-4</v>
      </c>
      <c r="H95" s="208">
        <v>1</v>
      </c>
      <c r="I95" s="217">
        <v>2.5000000000000001E-3</v>
      </c>
      <c r="J95" s="208">
        <v>0</v>
      </c>
      <c r="K95" s="217">
        <v>0</v>
      </c>
      <c r="L95" s="208">
        <v>3</v>
      </c>
      <c r="M95" s="217">
        <v>3.97825222119082E-4</v>
      </c>
      <c r="N95" s="208">
        <v>0</v>
      </c>
      <c r="O95" s="217">
        <v>0</v>
      </c>
      <c r="P95" s="208">
        <v>3</v>
      </c>
    </row>
    <row r="96" spans="2:16" x14ac:dyDescent="0.25">
      <c r="B96" s="21">
        <v>5</v>
      </c>
      <c r="C96" s="33" t="s">
        <v>20</v>
      </c>
      <c r="D96" s="208">
        <v>43</v>
      </c>
      <c r="E96" s="217">
        <v>0.182978723404255</v>
      </c>
      <c r="F96" s="208">
        <v>909</v>
      </c>
      <c r="G96" s="217">
        <v>0.16530278232405901</v>
      </c>
      <c r="H96" s="208">
        <v>78</v>
      </c>
      <c r="I96" s="217">
        <v>0.19500000000000001</v>
      </c>
      <c r="J96" s="208">
        <v>186</v>
      </c>
      <c r="K96" s="217">
        <v>0.13219616204690801</v>
      </c>
      <c r="L96" s="208">
        <v>1216</v>
      </c>
      <c r="M96" s="217">
        <v>0.16125182336560101</v>
      </c>
      <c r="N96" s="208">
        <v>23</v>
      </c>
      <c r="O96" s="217">
        <v>2.9336734693877601E-2</v>
      </c>
      <c r="P96" s="208">
        <v>1239</v>
      </c>
    </row>
    <row r="97" spans="2:16" x14ac:dyDescent="0.25">
      <c r="B97" s="21">
        <v>81</v>
      </c>
      <c r="C97" s="33" t="s">
        <v>21</v>
      </c>
      <c r="D97" s="208">
        <v>1</v>
      </c>
      <c r="E97" s="217">
        <v>4.2553191489361703E-3</v>
      </c>
      <c r="F97" s="208">
        <v>52</v>
      </c>
      <c r="G97" s="217">
        <v>9.4562647754137096E-3</v>
      </c>
      <c r="H97" s="208">
        <v>2</v>
      </c>
      <c r="I97" s="217">
        <v>5.0000000000000001E-3</v>
      </c>
      <c r="J97" s="208">
        <v>17</v>
      </c>
      <c r="K97" s="217">
        <v>1.20824449182658E-2</v>
      </c>
      <c r="L97" s="208">
        <v>72</v>
      </c>
      <c r="M97" s="217">
        <v>9.5478053308579794E-3</v>
      </c>
      <c r="N97" s="208">
        <v>1</v>
      </c>
      <c r="O97" s="217">
        <v>1.2755102040816299E-3</v>
      </c>
      <c r="P97" s="208">
        <v>73</v>
      </c>
    </row>
    <row r="98" spans="2:16" x14ac:dyDescent="0.25">
      <c r="B98" s="21">
        <v>8</v>
      </c>
      <c r="C98" s="33" t="s">
        <v>23</v>
      </c>
      <c r="D98" s="208">
        <v>1</v>
      </c>
      <c r="E98" s="217">
        <v>4.2553191489361703E-3</v>
      </c>
      <c r="F98" s="208">
        <v>85</v>
      </c>
      <c r="G98" s="217">
        <v>1.54573558828878E-2</v>
      </c>
      <c r="H98" s="208">
        <v>4</v>
      </c>
      <c r="I98" s="217">
        <v>0.01</v>
      </c>
      <c r="J98" s="208">
        <v>17</v>
      </c>
      <c r="K98" s="217">
        <v>1.20824449182658E-2</v>
      </c>
      <c r="L98" s="208">
        <v>107</v>
      </c>
      <c r="M98" s="217">
        <v>1.41890995889139E-2</v>
      </c>
      <c r="N98" s="208">
        <v>4</v>
      </c>
      <c r="O98" s="217">
        <v>5.1020408163265302E-3</v>
      </c>
      <c r="P98" s="208">
        <v>111</v>
      </c>
    </row>
    <row r="99" spans="2:16" x14ac:dyDescent="0.25">
      <c r="B99" s="21">
        <v>11</v>
      </c>
      <c r="C99" s="33" t="s">
        <v>24</v>
      </c>
      <c r="D99" s="208">
        <v>37</v>
      </c>
      <c r="E99" s="217">
        <v>0.157446808510638</v>
      </c>
      <c r="F99" s="208">
        <v>584</v>
      </c>
      <c r="G99" s="217">
        <v>0.10620112747772301</v>
      </c>
      <c r="H99" s="208">
        <v>22</v>
      </c>
      <c r="I99" s="217">
        <v>5.5E-2</v>
      </c>
      <c r="J99" s="208">
        <v>242</v>
      </c>
      <c r="K99" s="217">
        <v>0.17199715707178401</v>
      </c>
      <c r="L99" s="208">
        <v>885</v>
      </c>
      <c r="M99" s="217">
        <v>0.117358440525129</v>
      </c>
      <c r="N99" s="208">
        <v>26</v>
      </c>
      <c r="O99" s="217">
        <v>3.31632653061225E-2</v>
      </c>
      <c r="P99" s="208">
        <v>911</v>
      </c>
    </row>
    <row r="100" spans="2:16" x14ac:dyDescent="0.25">
      <c r="B100" s="21">
        <v>13</v>
      </c>
      <c r="C100" s="33" t="s">
        <v>25</v>
      </c>
      <c r="D100" s="208">
        <v>3</v>
      </c>
      <c r="E100" s="217">
        <v>1.27659574468085E-2</v>
      </c>
      <c r="F100" s="208">
        <v>130</v>
      </c>
      <c r="G100" s="217">
        <v>2.3640661938534299E-2</v>
      </c>
      <c r="H100" s="208">
        <v>7</v>
      </c>
      <c r="I100" s="217">
        <v>1.7500000000000002E-2</v>
      </c>
      <c r="J100" s="208">
        <v>37</v>
      </c>
      <c r="K100" s="217">
        <v>2.6297085998578499E-2</v>
      </c>
      <c r="L100" s="208">
        <v>177</v>
      </c>
      <c r="M100" s="217">
        <v>2.3471688105025899E-2</v>
      </c>
      <c r="N100" s="208">
        <v>2</v>
      </c>
      <c r="O100" s="217">
        <v>2.5510204081632699E-3</v>
      </c>
      <c r="P100" s="208">
        <v>179</v>
      </c>
    </row>
    <row r="101" spans="2:16" x14ac:dyDescent="0.25">
      <c r="B101" s="21">
        <v>15</v>
      </c>
      <c r="C101" s="33" t="s">
        <v>26</v>
      </c>
      <c r="D101" s="208">
        <v>4</v>
      </c>
      <c r="E101" s="217">
        <v>1.7021276595744698E-2</v>
      </c>
      <c r="F101" s="208">
        <v>87</v>
      </c>
      <c r="G101" s="217">
        <v>1.5821058374249901E-2</v>
      </c>
      <c r="H101" s="208">
        <v>6</v>
      </c>
      <c r="I101" s="217">
        <v>1.4999999999999999E-2</v>
      </c>
      <c r="J101" s="208">
        <v>14</v>
      </c>
      <c r="K101" s="217">
        <v>9.9502487562189105E-3</v>
      </c>
      <c r="L101" s="208">
        <v>111</v>
      </c>
      <c r="M101" s="217">
        <v>1.4719533218406E-2</v>
      </c>
      <c r="N101" s="208">
        <v>2</v>
      </c>
      <c r="O101" s="217">
        <v>2.5510204081632699E-3</v>
      </c>
      <c r="P101" s="208">
        <v>113</v>
      </c>
    </row>
    <row r="102" spans="2:16" x14ac:dyDescent="0.25">
      <c r="B102" s="21">
        <v>17</v>
      </c>
      <c r="C102" s="33" t="s">
        <v>27</v>
      </c>
      <c r="D102" s="208">
        <v>1</v>
      </c>
      <c r="E102" s="217">
        <v>4.2553191489361703E-3</v>
      </c>
      <c r="F102" s="208">
        <v>88</v>
      </c>
      <c r="G102" s="217">
        <v>1.6002909619930901E-2</v>
      </c>
      <c r="H102" s="208">
        <v>6</v>
      </c>
      <c r="I102" s="217">
        <v>1.4999999999999999E-2</v>
      </c>
      <c r="J102" s="208">
        <v>14</v>
      </c>
      <c r="K102" s="217">
        <v>9.9502487562189105E-3</v>
      </c>
      <c r="L102" s="208">
        <v>109</v>
      </c>
      <c r="M102" s="217">
        <v>1.445431640366E-2</v>
      </c>
      <c r="N102" s="208">
        <v>2</v>
      </c>
      <c r="O102" s="217">
        <v>2.5510204081632699E-3</v>
      </c>
      <c r="P102" s="208">
        <v>111</v>
      </c>
    </row>
    <row r="103" spans="2:16" x14ac:dyDescent="0.25">
      <c r="B103" s="21">
        <v>18</v>
      </c>
      <c r="C103" s="33" t="s">
        <v>28</v>
      </c>
      <c r="D103" s="208">
        <v>7</v>
      </c>
      <c r="E103" s="217">
        <v>2.97872340425532E-2</v>
      </c>
      <c r="F103" s="208">
        <v>226</v>
      </c>
      <c r="G103" s="217">
        <v>4.1098381523913402E-2</v>
      </c>
      <c r="H103" s="208">
        <v>11</v>
      </c>
      <c r="I103" s="217">
        <v>2.75E-2</v>
      </c>
      <c r="J103" s="208">
        <v>44</v>
      </c>
      <c r="K103" s="217">
        <v>3.1272210376688002E-2</v>
      </c>
      <c r="L103" s="208">
        <v>288</v>
      </c>
      <c r="M103" s="217">
        <v>3.8191221323431897E-2</v>
      </c>
      <c r="N103" s="208">
        <v>0</v>
      </c>
      <c r="O103" s="217">
        <v>0</v>
      </c>
      <c r="P103" s="208">
        <v>288</v>
      </c>
    </row>
    <row r="104" spans="2:16" x14ac:dyDescent="0.25">
      <c r="B104" s="21">
        <v>85</v>
      </c>
      <c r="C104" s="33" t="s">
        <v>29</v>
      </c>
      <c r="D104" s="208">
        <v>4</v>
      </c>
      <c r="E104" s="217">
        <v>1.7021276595744698E-2</v>
      </c>
      <c r="F104" s="208">
        <v>140</v>
      </c>
      <c r="G104" s="217">
        <v>2.5459174395344598E-2</v>
      </c>
      <c r="H104" s="208">
        <v>5</v>
      </c>
      <c r="I104" s="217">
        <v>1.2500000000000001E-2</v>
      </c>
      <c r="J104" s="208">
        <v>16</v>
      </c>
      <c r="K104" s="217">
        <v>1.13717128642502E-2</v>
      </c>
      <c r="L104" s="208">
        <v>165</v>
      </c>
      <c r="M104" s="217">
        <v>2.1880387216549502E-2</v>
      </c>
      <c r="N104" s="208">
        <v>3</v>
      </c>
      <c r="O104" s="217">
        <v>3.8265306122449E-3</v>
      </c>
      <c r="P104" s="208">
        <v>168</v>
      </c>
    </row>
    <row r="105" spans="2:16" x14ac:dyDescent="0.25">
      <c r="B105" s="21">
        <v>19</v>
      </c>
      <c r="C105" s="33" t="s">
        <v>30</v>
      </c>
      <c r="D105" s="208">
        <v>8</v>
      </c>
      <c r="E105" s="217">
        <v>3.4042553191489397E-2</v>
      </c>
      <c r="F105" s="208">
        <v>155</v>
      </c>
      <c r="G105" s="217">
        <v>2.8186943080560099E-2</v>
      </c>
      <c r="H105" s="208">
        <v>30</v>
      </c>
      <c r="I105" s="217">
        <v>7.4999999999999997E-2</v>
      </c>
      <c r="J105" s="208">
        <v>30</v>
      </c>
      <c r="K105" s="217">
        <v>2.13219616204691E-2</v>
      </c>
      <c r="L105" s="208">
        <v>223</v>
      </c>
      <c r="M105" s="217">
        <v>2.9571674844185099E-2</v>
      </c>
      <c r="N105" s="208">
        <v>1</v>
      </c>
      <c r="O105" s="217">
        <v>1.2755102040816299E-3</v>
      </c>
      <c r="P105" s="208">
        <v>224</v>
      </c>
    </row>
    <row r="106" spans="2:16" x14ac:dyDescent="0.25">
      <c r="B106" s="21">
        <v>20</v>
      </c>
      <c r="C106" s="33" t="s">
        <v>31</v>
      </c>
      <c r="D106" s="208">
        <v>13</v>
      </c>
      <c r="E106" s="217">
        <v>5.5319148936170202E-2</v>
      </c>
      <c r="F106" s="208">
        <v>343</v>
      </c>
      <c r="G106" s="217">
        <v>6.2374977268594298E-2</v>
      </c>
      <c r="H106" s="208">
        <v>13</v>
      </c>
      <c r="I106" s="217">
        <v>3.2500000000000001E-2</v>
      </c>
      <c r="J106" s="208">
        <v>45</v>
      </c>
      <c r="K106" s="217">
        <v>3.1982942430703598E-2</v>
      </c>
      <c r="L106" s="208">
        <v>414</v>
      </c>
      <c r="M106" s="217">
        <v>5.4899880652433397E-2</v>
      </c>
      <c r="N106" s="208">
        <v>10</v>
      </c>
      <c r="O106" s="217">
        <v>1.2755102040816301E-2</v>
      </c>
      <c r="P106" s="208">
        <v>424</v>
      </c>
    </row>
    <row r="107" spans="2:16" x14ac:dyDescent="0.25">
      <c r="B107" s="21">
        <v>27</v>
      </c>
      <c r="C107" s="33" t="s">
        <v>32</v>
      </c>
      <c r="D107" s="208">
        <v>24</v>
      </c>
      <c r="E107" s="217">
        <v>0.102127659574468</v>
      </c>
      <c r="F107" s="208">
        <v>51</v>
      </c>
      <c r="G107" s="217">
        <v>9.27441352973268E-3</v>
      </c>
      <c r="H107" s="208">
        <v>26</v>
      </c>
      <c r="I107" s="217">
        <v>6.5000000000000002E-2</v>
      </c>
      <c r="J107" s="208">
        <v>18</v>
      </c>
      <c r="K107" s="217">
        <v>1.27931769722815E-2</v>
      </c>
      <c r="L107" s="208">
        <v>119</v>
      </c>
      <c r="M107" s="217">
        <v>1.5780400477390301E-2</v>
      </c>
      <c r="N107" s="208">
        <v>2</v>
      </c>
      <c r="O107" s="217">
        <v>2.5510204081632699E-3</v>
      </c>
      <c r="P107" s="208">
        <v>121</v>
      </c>
    </row>
    <row r="108" spans="2:16" x14ac:dyDescent="0.25">
      <c r="B108" s="21">
        <v>23</v>
      </c>
      <c r="C108" s="33" t="s">
        <v>33</v>
      </c>
      <c r="D108" s="208">
        <v>1</v>
      </c>
      <c r="E108" s="217">
        <v>4.2553191489361703E-3</v>
      </c>
      <c r="F108" s="208">
        <v>182</v>
      </c>
      <c r="G108" s="217">
        <v>3.3096926713947997E-2</v>
      </c>
      <c r="H108" s="208">
        <v>6</v>
      </c>
      <c r="I108" s="217">
        <v>1.4999999999999999E-2</v>
      </c>
      <c r="J108" s="208">
        <v>25</v>
      </c>
      <c r="K108" s="217">
        <v>1.7768301350390901E-2</v>
      </c>
      <c r="L108" s="208">
        <v>214</v>
      </c>
      <c r="M108" s="217">
        <v>2.8378199177827901E-2</v>
      </c>
      <c r="N108" s="208">
        <v>7</v>
      </c>
      <c r="O108" s="217">
        <v>8.9285714285714298E-3</v>
      </c>
      <c r="P108" s="208">
        <v>221</v>
      </c>
    </row>
    <row r="109" spans="2:16" x14ac:dyDescent="0.25">
      <c r="B109" s="21">
        <v>25</v>
      </c>
      <c r="C109" s="33" t="s">
        <v>34</v>
      </c>
      <c r="D109" s="208">
        <v>9</v>
      </c>
      <c r="E109" s="217">
        <v>3.8297872340425497E-2</v>
      </c>
      <c r="F109" s="208">
        <v>236</v>
      </c>
      <c r="G109" s="217">
        <v>4.2916893980723798E-2</v>
      </c>
      <c r="H109" s="208">
        <v>12</v>
      </c>
      <c r="I109" s="217">
        <v>0.03</v>
      </c>
      <c r="J109" s="208">
        <v>69</v>
      </c>
      <c r="K109" s="217">
        <v>4.9040511727078899E-2</v>
      </c>
      <c r="L109" s="208">
        <v>326</v>
      </c>
      <c r="M109" s="217">
        <v>4.3230340803606999E-2</v>
      </c>
      <c r="N109" s="208">
        <v>5</v>
      </c>
      <c r="O109" s="217">
        <v>6.3775510204081599E-3</v>
      </c>
      <c r="P109" s="208">
        <v>331</v>
      </c>
    </row>
    <row r="110" spans="2:16" x14ac:dyDescent="0.25">
      <c r="B110" s="21">
        <v>94</v>
      </c>
      <c r="C110" s="33" t="s">
        <v>35</v>
      </c>
      <c r="D110" s="208">
        <v>0</v>
      </c>
      <c r="E110" s="217">
        <v>0</v>
      </c>
      <c r="F110" s="208">
        <v>11</v>
      </c>
      <c r="G110" s="217">
        <v>2.00036370249136E-3</v>
      </c>
      <c r="H110" s="208">
        <v>0</v>
      </c>
      <c r="I110" s="217">
        <v>0</v>
      </c>
      <c r="J110" s="208">
        <v>1</v>
      </c>
      <c r="K110" s="217">
        <v>7.1073205401563598E-4</v>
      </c>
      <c r="L110" s="208">
        <v>12</v>
      </c>
      <c r="M110" s="217">
        <v>1.59130088847633E-3</v>
      </c>
      <c r="N110" s="208">
        <v>0</v>
      </c>
      <c r="O110" s="217">
        <v>0</v>
      </c>
      <c r="P110" s="208">
        <v>12</v>
      </c>
    </row>
    <row r="111" spans="2:16" x14ac:dyDescent="0.25">
      <c r="B111" s="21">
        <v>95</v>
      </c>
      <c r="C111" s="33" t="s">
        <v>36</v>
      </c>
      <c r="D111" s="208">
        <v>1</v>
      </c>
      <c r="E111" s="217">
        <v>4.2553191489361703E-3</v>
      </c>
      <c r="F111" s="208">
        <v>43</v>
      </c>
      <c r="G111" s="217">
        <v>7.8196035642844192E-3</v>
      </c>
      <c r="H111" s="208">
        <v>6</v>
      </c>
      <c r="I111" s="217">
        <v>1.4999999999999999E-2</v>
      </c>
      <c r="J111" s="208">
        <v>14</v>
      </c>
      <c r="K111" s="217">
        <v>9.9502487562189105E-3</v>
      </c>
      <c r="L111" s="208">
        <v>64</v>
      </c>
      <c r="M111" s="217">
        <v>8.4869380718737598E-3</v>
      </c>
      <c r="N111" s="208">
        <v>0</v>
      </c>
      <c r="O111" s="217">
        <v>0</v>
      </c>
      <c r="P111" s="208">
        <v>64</v>
      </c>
    </row>
    <row r="112" spans="2:16" x14ac:dyDescent="0.25">
      <c r="B112" s="21">
        <v>41</v>
      </c>
      <c r="C112" s="33" t="s">
        <v>37</v>
      </c>
      <c r="D112" s="208">
        <v>4</v>
      </c>
      <c r="E112" s="217">
        <v>1.7021276595744698E-2</v>
      </c>
      <c r="F112" s="208">
        <v>224</v>
      </c>
      <c r="G112" s="217">
        <v>4.0734679032551402E-2</v>
      </c>
      <c r="H112" s="208">
        <v>22</v>
      </c>
      <c r="I112" s="217">
        <v>5.5E-2</v>
      </c>
      <c r="J112" s="208">
        <v>54</v>
      </c>
      <c r="K112" s="217">
        <v>3.8379530916844401E-2</v>
      </c>
      <c r="L112" s="208">
        <v>304</v>
      </c>
      <c r="M112" s="217">
        <v>4.0312955841400301E-2</v>
      </c>
      <c r="N112" s="208">
        <v>2</v>
      </c>
      <c r="O112" s="217">
        <v>2.5510204081632699E-3</v>
      </c>
      <c r="P112" s="208">
        <v>306</v>
      </c>
    </row>
    <row r="113" spans="2:16" x14ac:dyDescent="0.25">
      <c r="B113" s="21">
        <v>44</v>
      </c>
      <c r="C113" s="33" t="s">
        <v>38</v>
      </c>
      <c r="D113" s="208">
        <v>1</v>
      </c>
      <c r="E113" s="217">
        <v>4.2553191489361703E-3</v>
      </c>
      <c r="F113" s="208">
        <v>46</v>
      </c>
      <c r="G113" s="217">
        <v>8.3651573013275096E-3</v>
      </c>
      <c r="H113" s="208">
        <v>3</v>
      </c>
      <c r="I113" s="217">
        <v>7.4999999999999997E-3</v>
      </c>
      <c r="J113" s="208">
        <v>11</v>
      </c>
      <c r="K113" s="217">
        <v>7.8180525941720005E-3</v>
      </c>
      <c r="L113" s="208">
        <v>61</v>
      </c>
      <c r="M113" s="217">
        <v>8.0891128497546701E-3</v>
      </c>
      <c r="N113" s="208">
        <v>1</v>
      </c>
      <c r="O113" s="217">
        <v>1.2755102040816299E-3</v>
      </c>
      <c r="P113" s="208">
        <v>62</v>
      </c>
    </row>
    <row r="114" spans="2:16" x14ac:dyDescent="0.25">
      <c r="B114" s="21">
        <v>47</v>
      </c>
      <c r="C114" s="33" t="s">
        <v>39</v>
      </c>
      <c r="D114" s="208">
        <v>2</v>
      </c>
      <c r="E114" s="217">
        <v>8.5106382978723406E-3</v>
      </c>
      <c r="F114" s="208">
        <v>125</v>
      </c>
      <c r="G114" s="217">
        <v>2.2731405710129101E-2</v>
      </c>
      <c r="H114" s="208">
        <v>2</v>
      </c>
      <c r="I114" s="217">
        <v>5.0000000000000001E-3</v>
      </c>
      <c r="J114" s="208">
        <v>8</v>
      </c>
      <c r="K114" s="217">
        <v>5.6858564321250896E-3</v>
      </c>
      <c r="L114" s="208">
        <v>137</v>
      </c>
      <c r="M114" s="217">
        <v>1.8167351810104801E-2</v>
      </c>
      <c r="N114" s="208">
        <v>2</v>
      </c>
      <c r="O114" s="217">
        <v>2.5510204081632699E-3</v>
      </c>
      <c r="P114" s="208">
        <v>139</v>
      </c>
    </row>
    <row r="115" spans="2:16" x14ac:dyDescent="0.25">
      <c r="B115" s="21">
        <v>50</v>
      </c>
      <c r="C115" s="33" t="s">
        <v>40</v>
      </c>
      <c r="D115" s="208">
        <v>22</v>
      </c>
      <c r="E115" s="217">
        <v>9.3617021276595699E-2</v>
      </c>
      <c r="F115" s="208">
        <v>542</v>
      </c>
      <c r="G115" s="217">
        <v>9.8563375159119795E-2</v>
      </c>
      <c r="H115" s="208">
        <v>22</v>
      </c>
      <c r="I115" s="217">
        <v>5.5E-2</v>
      </c>
      <c r="J115" s="208">
        <v>125</v>
      </c>
      <c r="K115" s="217">
        <v>8.8841506751954499E-2</v>
      </c>
      <c r="L115" s="208">
        <v>711</v>
      </c>
      <c r="M115" s="217">
        <v>9.4284577642222506E-2</v>
      </c>
      <c r="N115" s="208">
        <v>5</v>
      </c>
      <c r="O115" s="217">
        <v>6.3775510204081599E-3</v>
      </c>
      <c r="P115" s="208">
        <v>716</v>
      </c>
    </row>
    <row r="116" spans="2:16" x14ac:dyDescent="0.25">
      <c r="B116" s="21">
        <v>52</v>
      </c>
      <c r="C116" s="33" t="s">
        <v>41</v>
      </c>
      <c r="D116" s="208">
        <v>2</v>
      </c>
      <c r="E116" s="217">
        <v>8.5106382978723406E-3</v>
      </c>
      <c r="F116" s="208">
        <v>94</v>
      </c>
      <c r="G116" s="217">
        <v>1.7094017094017099E-2</v>
      </c>
      <c r="H116" s="208">
        <v>6</v>
      </c>
      <c r="I116" s="217">
        <v>1.4999999999999999E-2</v>
      </c>
      <c r="J116" s="208">
        <v>25</v>
      </c>
      <c r="K116" s="217">
        <v>1.7768301350390901E-2</v>
      </c>
      <c r="L116" s="208">
        <v>127</v>
      </c>
      <c r="M116" s="217">
        <v>1.68412677363745E-2</v>
      </c>
      <c r="N116" s="208">
        <v>3</v>
      </c>
      <c r="O116" s="217">
        <v>3.8265306122449E-3</v>
      </c>
      <c r="P116" s="208">
        <v>130</v>
      </c>
    </row>
    <row r="117" spans="2:16" x14ac:dyDescent="0.25">
      <c r="B117" s="21">
        <v>54</v>
      </c>
      <c r="C117" s="33" t="s">
        <v>42</v>
      </c>
      <c r="D117" s="208">
        <v>3</v>
      </c>
      <c r="E117" s="217">
        <v>1.27659574468085E-2</v>
      </c>
      <c r="F117" s="208">
        <v>105</v>
      </c>
      <c r="G117" s="217">
        <v>1.9094380796508499E-2</v>
      </c>
      <c r="H117" s="208">
        <v>20</v>
      </c>
      <c r="I117" s="217">
        <v>0.05</v>
      </c>
      <c r="J117" s="208">
        <v>20</v>
      </c>
      <c r="K117" s="217">
        <v>1.4214641080312699E-2</v>
      </c>
      <c r="L117" s="208">
        <v>148</v>
      </c>
      <c r="M117" s="217">
        <v>1.9626044291208102E-2</v>
      </c>
      <c r="N117" s="208">
        <v>3</v>
      </c>
      <c r="O117" s="217">
        <v>3.8265306122449E-3</v>
      </c>
      <c r="P117" s="208">
        <v>151</v>
      </c>
    </row>
    <row r="118" spans="2:16" x14ac:dyDescent="0.25">
      <c r="B118" s="21">
        <v>86</v>
      </c>
      <c r="C118" s="33" t="s">
        <v>43</v>
      </c>
      <c r="D118" s="208">
        <v>3</v>
      </c>
      <c r="E118" s="217">
        <v>1.27659574468085E-2</v>
      </c>
      <c r="F118" s="208">
        <v>101</v>
      </c>
      <c r="G118" s="217">
        <v>1.8366975813784301E-2</v>
      </c>
      <c r="H118" s="208">
        <v>4</v>
      </c>
      <c r="I118" s="217">
        <v>0.01</v>
      </c>
      <c r="J118" s="208">
        <v>23</v>
      </c>
      <c r="K118" s="217">
        <v>1.6346837242359601E-2</v>
      </c>
      <c r="L118" s="208">
        <v>131</v>
      </c>
      <c r="M118" s="217">
        <v>1.7371701365866601E-2</v>
      </c>
      <c r="N118" s="208">
        <v>1</v>
      </c>
      <c r="O118" s="217">
        <v>1.2755102040816299E-3</v>
      </c>
      <c r="P118" s="208">
        <v>132</v>
      </c>
    </row>
    <row r="119" spans="2:16" x14ac:dyDescent="0.25">
      <c r="B119" s="21">
        <v>63</v>
      </c>
      <c r="C119" s="33" t="s">
        <v>44</v>
      </c>
      <c r="D119" s="208">
        <v>3</v>
      </c>
      <c r="E119" s="217">
        <v>1.27659574468085E-2</v>
      </c>
      <c r="F119" s="208">
        <v>71</v>
      </c>
      <c r="G119" s="217">
        <v>1.2911438443353299E-2</v>
      </c>
      <c r="H119" s="208">
        <v>6</v>
      </c>
      <c r="I119" s="217">
        <v>1.4999999999999999E-2</v>
      </c>
      <c r="J119" s="208">
        <v>16</v>
      </c>
      <c r="K119" s="217">
        <v>1.13717128642502E-2</v>
      </c>
      <c r="L119" s="208">
        <v>96</v>
      </c>
      <c r="M119" s="217">
        <v>1.27304071078106E-2</v>
      </c>
      <c r="N119" s="208">
        <v>3</v>
      </c>
      <c r="O119" s="217">
        <v>3.8265306122449E-3</v>
      </c>
      <c r="P119" s="208">
        <v>99</v>
      </c>
    </row>
    <row r="120" spans="2:16" x14ac:dyDescent="0.25">
      <c r="B120" s="21">
        <v>66</v>
      </c>
      <c r="C120" s="33" t="s">
        <v>45</v>
      </c>
      <c r="D120" s="208">
        <v>5</v>
      </c>
      <c r="E120" s="217">
        <v>2.1276595744680899E-2</v>
      </c>
      <c r="F120" s="208">
        <v>120</v>
      </c>
      <c r="G120" s="217">
        <v>2.1822149481724E-2</v>
      </c>
      <c r="H120" s="208">
        <v>10</v>
      </c>
      <c r="I120" s="217">
        <v>2.5000000000000001E-2</v>
      </c>
      <c r="J120" s="208">
        <v>30</v>
      </c>
      <c r="K120" s="217">
        <v>2.13219616204691E-2</v>
      </c>
      <c r="L120" s="208">
        <v>165</v>
      </c>
      <c r="M120" s="217">
        <v>2.1880387216549502E-2</v>
      </c>
      <c r="N120" s="208">
        <v>4</v>
      </c>
      <c r="O120" s="217">
        <v>5.1020408163265302E-3</v>
      </c>
      <c r="P120" s="208">
        <v>169</v>
      </c>
    </row>
    <row r="121" spans="2:16" x14ac:dyDescent="0.25">
      <c r="B121" s="21">
        <v>68</v>
      </c>
      <c r="C121" s="33" t="s">
        <v>46</v>
      </c>
      <c r="D121" s="208">
        <v>4</v>
      </c>
      <c r="E121" s="217">
        <v>1.7021276595744698E-2</v>
      </c>
      <c r="F121" s="208">
        <v>256</v>
      </c>
      <c r="G121" s="217">
        <v>4.6553918894344397E-2</v>
      </c>
      <c r="H121" s="208">
        <v>9</v>
      </c>
      <c r="I121" s="217">
        <v>2.2499999999999999E-2</v>
      </c>
      <c r="J121" s="208">
        <v>49</v>
      </c>
      <c r="K121" s="217">
        <v>3.4825870646766198E-2</v>
      </c>
      <c r="L121" s="208">
        <v>318</v>
      </c>
      <c r="M121" s="217">
        <v>4.21694735446227E-2</v>
      </c>
      <c r="N121" s="208">
        <v>5</v>
      </c>
      <c r="O121" s="217">
        <v>6.3775510204081599E-3</v>
      </c>
      <c r="P121" s="208">
        <v>323</v>
      </c>
    </row>
    <row r="122" spans="2:16" x14ac:dyDescent="0.25">
      <c r="B122" s="21">
        <v>70</v>
      </c>
      <c r="C122" s="33" t="s">
        <v>47</v>
      </c>
      <c r="D122" s="208">
        <v>0</v>
      </c>
      <c r="E122" s="217">
        <v>0</v>
      </c>
      <c r="F122" s="208">
        <v>69</v>
      </c>
      <c r="G122" s="217">
        <v>1.2547735951991301E-2</v>
      </c>
      <c r="H122" s="208">
        <v>5</v>
      </c>
      <c r="I122" s="217">
        <v>1.2500000000000001E-2</v>
      </c>
      <c r="J122" s="208">
        <v>8</v>
      </c>
      <c r="K122" s="217">
        <v>5.6858564321250896E-3</v>
      </c>
      <c r="L122" s="208">
        <v>82</v>
      </c>
      <c r="M122" s="217">
        <v>1.08738894045883E-2</v>
      </c>
      <c r="N122" s="208">
        <v>2</v>
      </c>
      <c r="O122" s="217">
        <v>2.5510204081632699E-3</v>
      </c>
      <c r="P122" s="208">
        <v>84</v>
      </c>
    </row>
    <row r="123" spans="2:16" x14ac:dyDescent="0.25">
      <c r="B123" s="21">
        <v>73</v>
      </c>
      <c r="C123" s="33" t="s">
        <v>48</v>
      </c>
      <c r="D123" s="208">
        <v>10</v>
      </c>
      <c r="E123" s="217">
        <v>4.2553191489361701E-2</v>
      </c>
      <c r="F123" s="208">
        <v>154</v>
      </c>
      <c r="G123" s="217">
        <v>2.8005091834879099E-2</v>
      </c>
      <c r="H123" s="208">
        <v>14</v>
      </c>
      <c r="I123" s="217">
        <v>3.5000000000000003E-2</v>
      </c>
      <c r="J123" s="208">
        <v>63</v>
      </c>
      <c r="K123" s="217">
        <v>4.47761194029851E-2</v>
      </c>
      <c r="L123" s="208">
        <v>241</v>
      </c>
      <c r="M123" s="217">
        <v>3.1958626176899603E-2</v>
      </c>
      <c r="N123" s="208">
        <v>7</v>
      </c>
      <c r="O123" s="217">
        <v>8.9285714285714298E-3</v>
      </c>
      <c r="P123" s="208">
        <v>248</v>
      </c>
    </row>
    <row r="124" spans="2:16" x14ac:dyDescent="0.25">
      <c r="B124" s="21">
        <v>76</v>
      </c>
      <c r="C124" s="33" t="s">
        <v>49</v>
      </c>
      <c r="D124" s="208">
        <v>12</v>
      </c>
      <c r="E124" s="217">
        <v>5.1063829787233998E-2</v>
      </c>
      <c r="F124" s="208">
        <v>252</v>
      </c>
      <c r="G124" s="217">
        <v>4.5826513911620299E-2</v>
      </c>
      <c r="H124" s="208">
        <v>40</v>
      </c>
      <c r="I124" s="217">
        <v>0.1</v>
      </c>
      <c r="J124" s="208">
        <v>115</v>
      </c>
      <c r="K124" s="217">
        <v>8.1734186211798093E-2</v>
      </c>
      <c r="L124" s="208">
        <v>419</v>
      </c>
      <c r="M124" s="217">
        <v>5.5562922689298501E-2</v>
      </c>
      <c r="N124" s="208">
        <v>3</v>
      </c>
      <c r="O124" s="217">
        <v>3.8265306122449E-3</v>
      </c>
      <c r="P124" s="208">
        <v>422</v>
      </c>
    </row>
    <row r="125" spans="2:16" x14ac:dyDescent="0.25">
      <c r="B125" s="21">
        <v>97</v>
      </c>
      <c r="C125" s="33" t="s">
        <v>50</v>
      </c>
      <c r="D125" s="208">
        <v>2</v>
      </c>
      <c r="E125" s="217">
        <v>8.5106382978723406E-3</v>
      </c>
      <c r="F125" s="208">
        <v>11</v>
      </c>
      <c r="G125" s="217">
        <v>2.00036370249136E-3</v>
      </c>
      <c r="H125" s="208">
        <v>1</v>
      </c>
      <c r="I125" s="217">
        <v>2.5000000000000001E-3</v>
      </c>
      <c r="J125" s="208">
        <v>3</v>
      </c>
      <c r="K125" s="217">
        <v>2.13219616204691E-3</v>
      </c>
      <c r="L125" s="208">
        <v>17</v>
      </c>
      <c r="M125" s="217">
        <v>2.25434292534147E-3</v>
      </c>
      <c r="N125" s="208">
        <v>0</v>
      </c>
      <c r="O125" s="217">
        <v>0</v>
      </c>
      <c r="P125" s="208">
        <v>17</v>
      </c>
    </row>
    <row r="126" spans="2:16" x14ac:dyDescent="0.25">
      <c r="B126" s="21">
        <v>99</v>
      </c>
      <c r="C126" s="33" t="s">
        <v>51</v>
      </c>
      <c r="D126" s="208">
        <v>2</v>
      </c>
      <c r="E126" s="217">
        <v>8.5106382978723406E-3</v>
      </c>
      <c r="F126" s="208">
        <v>5</v>
      </c>
      <c r="G126" s="217">
        <v>9.09256228405165E-4</v>
      </c>
      <c r="H126" s="208">
        <v>1</v>
      </c>
      <c r="I126" s="217">
        <v>2.5000000000000001E-3</v>
      </c>
      <c r="J126" s="208">
        <v>5</v>
      </c>
      <c r="K126" s="217">
        <v>3.55366027007818E-3</v>
      </c>
      <c r="L126" s="208">
        <v>13</v>
      </c>
      <c r="M126" s="217">
        <v>1.72390929584936E-3</v>
      </c>
      <c r="N126" s="208">
        <v>0</v>
      </c>
      <c r="O126" s="217">
        <v>0</v>
      </c>
      <c r="P126" s="208">
        <v>13</v>
      </c>
    </row>
    <row r="127" spans="2:16" x14ac:dyDescent="0.25">
      <c r="B127" s="21">
        <v>99</v>
      </c>
      <c r="C127" s="33" t="s">
        <v>52</v>
      </c>
      <c r="D127" s="208">
        <v>3</v>
      </c>
      <c r="E127" s="217">
        <v>1.27659574468085E-2</v>
      </c>
      <c r="F127" s="208">
        <v>0</v>
      </c>
      <c r="G127" s="217">
        <v>0</v>
      </c>
      <c r="H127" s="208">
        <v>0</v>
      </c>
      <c r="I127" s="217">
        <v>0</v>
      </c>
      <c r="J127" s="208">
        <v>63</v>
      </c>
      <c r="K127" s="217">
        <v>4.47761194029851E-2</v>
      </c>
      <c r="L127" s="208">
        <v>66</v>
      </c>
      <c r="M127" s="217">
        <v>8.7521548866198104E-3</v>
      </c>
      <c r="N127" s="208">
        <v>655</v>
      </c>
      <c r="O127" s="217">
        <v>0.83545918367346905</v>
      </c>
      <c r="P127" s="208">
        <v>721</v>
      </c>
    </row>
    <row r="130" spans="2:16" ht="15.75" thickBot="1" x14ac:dyDescent="0.3"/>
    <row r="131" spans="2:16" x14ac:dyDescent="0.25">
      <c r="B131" s="129" t="s">
        <v>74</v>
      </c>
      <c r="C131" s="130"/>
      <c r="D131" s="130"/>
      <c r="E131" s="130"/>
      <c r="F131" s="130"/>
      <c r="G131" s="130"/>
      <c r="H131" s="130"/>
      <c r="I131" s="130"/>
      <c r="J131" s="130"/>
      <c r="K131" s="130"/>
      <c r="L131" s="130"/>
      <c r="M131" s="130"/>
      <c r="N131" s="130"/>
      <c r="O131" s="130"/>
      <c r="P131" s="131"/>
    </row>
    <row r="132" spans="2:16" ht="409.6" customHeight="1" thickBot="1" x14ac:dyDescent="0.3">
      <c r="B132" s="132"/>
      <c r="C132" s="133"/>
      <c r="D132" s="133"/>
      <c r="E132" s="133"/>
      <c r="F132" s="133"/>
      <c r="G132" s="133"/>
      <c r="H132" s="133"/>
      <c r="I132" s="133"/>
      <c r="J132" s="133"/>
      <c r="K132" s="133"/>
      <c r="L132" s="133"/>
      <c r="M132" s="133"/>
      <c r="N132" s="133"/>
      <c r="O132" s="133"/>
      <c r="P132" s="134"/>
    </row>
  </sheetData>
  <mergeCells count="37">
    <mergeCell ref="B131:P132"/>
    <mergeCell ref="C1:D1"/>
    <mergeCell ref="N1:P1"/>
    <mergeCell ref="B5:P5"/>
    <mergeCell ref="B7:P7"/>
    <mergeCell ref="B9:P9"/>
    <mergeCell ref="D3:M3"/>
    <mergeCell ref="B91:B93"/>
    <mergeCell ref="C91:C93"/>
    <mergeCell ref="D91:K91"/>
    <mergeCell ref="L91:M92"/>
    <mergeCell ref="N91:O92"/>
    <mergeCell ref="P91:P93"/>
    <mergeCell ref="D92:E92"/>
    <mergeCell ref="F92:G92"/>
    <mergeCell ref="H92:I92"/>
    <mergeCell ref="J92:K92"/>
    <mergeCell ref="B52:B54"/>
    <mergeCell ref="C52:C54"/>
    <mergeCell ref="D52:K52"/>
    <mergeCell ref="L52:M53"/>
    <mergeCell ref="N52:O53"/>
    <mergeCell ref="P52:P54"/>
    <mergeCell ref="D53:E53"/>
    <mergeCell ref="F53:G53"/>
    <mergeCell ref="H53:I53"/>
    <mergeCell ref="J53:K53"/>
    <mergeCell ref="B13:B15"/>
    <mergeCell ref="C13:C15"/>
    <mergeCell ref="D13:K13"/>
    <mergeCell ref="L13:M14"/>
    <mergeCell ref="N13:O14"/>
    <mergeCell ref="P13:P15"/>
    <mergeCell ref="D14:E14"/>
    <mergeCell ref="F14:G14"/>
    <mergeCell ref="H14:I14"/>
    <mergeCell ref="J14:K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27195-C9CC-4F4B-B18F-E67B32B9E931}">
  <dimension ref="B1:AB133"/>
  <sheetViews>
    <sheetView showGridLines="0" zoomScale="80" zoomScaleNormal="80" workbookViewId="0"/>
  </sheetViews>
  <sheetFormatPr baseColWidth="10" defaultColWidth="11.42578125" defaultRowHeight="15" x14ac:dyDescent="0.25"/>
  <cols>
    <col min="3" max="3" width="55.140625" customWidth="1"/>
  </cols>
  <sheetData>
    <row r="1" spans="2:28" s="1" customFormat="1" ht="56.25" customHeight="1" x14ac:dyDescent="0.25">
      <c r="K1" s="119"/>
      <c r="L1" s="119"/>
      <c r="M1" s="119"/>
    </row>
    <row r="2" spans="2:28" s="1" customFormat="1" ht="3.95" customHeight="1" thickBot="1" x14ac:dyDescent="0.3"/>
    <row r="3" spans="2:28" s="1" customFormat="1" ht="17.100000000000001" customHeight="1" thickBot="1" x14ac:dyDescent="0.3">
      <c r="D3" s="149" t="s">
        <v>14</v>
      </c>
      <c r="E3" s="150"/>
      <c r="F3" s="150"/>
      <c r="G3" s="150"/>
      <c r="H3" s="150"/>
      <c r="I3" s="151"/>
      <c r="J3" s="38"/>
      <c r="K3" s="38"/>
      <c r="L3" s="38"/>
      <c r="M3" s="38"/>
    </row>
    <row r="4" spans="2:28" s="1" customFormat="1" ht="0.6" customHeight="1" x14ac:dyDescent="0.25"/>
    <row r="5" spans="2:28" s="1" customFormat="1" ht="6" customHeight="1" thickBot="1" x14ac:dyDescent="0.3"/>
    <row r="6" spans="2:28" s="1" customFormat="1" ht="19.899999999999999" customHeight="1" thickBot="1" x14ac:dyDescent="0.3">
      <c r="B6" s="116" t="s">
        <v>55</v>
      </c>
      <c r="C6" s="117"/>
      <c r="D6" s="117"/>
      <c r="E6" s="117"/>
      <c r="F6" s="117"/>
      <c r="G6" s="117"/>
      <c r="H6" s="117"/>
      <c r="I6" s="117"/>
      <c r="J6" s="117"/>
      <c r="K6" s="118"/>
    </row>
    <row r="7" spans="2:28" s="1" customFormat="1" ht="6" customHeight="1" thickBot="1" x14ac:dyDescent="0.3">
      <c r="C7" s="13"/>
      <c r="D7" s="13"/>
      <c r="E7" s="13"/>
      <c r="F7" s="13"/>
      <c r="G7" s="13"/>
      <c r="H7" s="13"/>
      <c r="I7" s="13"/>
      <c r="J7" s="13"/>
      <c r="K7" s="13"/>
    </row>
    <row r="8" spans="2:28" s="1" customFormat="1" ht="19.899999999999999" customHeight="1" thickBot="1" x14ac:dyDescent="0.3">
      <c r="B8" s="116" t="s">
        <v>91</v>
      </c>
      <c r="C8" s="117"/>
      <c r="D8" s="117"/>
      <c r="E8" s="117"/>
      <c r="F8" s="117"/>
      <c r="G8" s="117"/>
      <c r="H8" s="117"/>
      <c r="I8" s="117"/>
      <c r="J8" s="117"/>
      <c r="K8" s="118"/>
    </row>
    <row r="9" spans="2:28" s="1" customFormat="1" ht="7.5" customHeight="1" thickBot="1" x14ac:dyDescent="0.3">
      <c r="C9" s="13"/>
      <c r="D9" s="13"/>
      <c r="E9" s="13"/>
      <c r="F9" s="13"/>
      <c r="G9" s="13"/>
      <c r="H9" s="13"/>
      <c r="I9" s="13"/>
      <c r="J9" s="13"/>
      <c r="K9" s="13"/>
    </row>
    <row r="10" spans="2:28" s="1" customFormat="1" ht="19.899999999999999" customHeight="1" thickBot="1" x14ac:dyDescent="0.3">
      <c r="B10" s="116" t="s">
        <v>92</v>
      </c>
      <c r="C10" s="117"/>
      <c r="D10" s="117"/>
      <c r="E10" s="117"/>
      <c r="F10" s="117"/>
      <c r="G10" s="117"/>
      <c r="H10" s="117"/>
      <c r="I10" s="117"/>
      <c r="J10" s="117"/>
      <c r="K10" s="118"/>
    </row>
    <row r="14" spans="2:28" x14ac:dyDescent="0.25">
      <c r="B14" s="135" t="s">
        <v>58</v>
      </c>
      <c r="C14" s="135" t="s">
        <v>60</v>
      </c>
      <c r="D14" s="135" t="s">
        <v>66</v>
      </c>
      <c r="E14" s="135"/>
      <c r="F14" s="135"/>
      <c r="G14" s="135"/>
      <c r="H14" s="135"/>
      <c r="I14" s="135" t="s">
        <v>67</v>
      </c>
      <c r="J14" s="135"/>
      <c r="K14" s="135"/>
      <c r="L14" s="135"/>
      <c r="M14" s="135"/>
      <c r="N14" s="135"/>
      <c r="O14" s="135"/>
      <c r="P14" s="135"/>
      <c r="Q14" s="135"/>
      <c r="R14" s="135" t="s">
        <v>65</v>
      </c>
      <c r="S14" s="135"/>
      <c r="T14" s="135"/>
      <c r="U14" s="135" t="s">
        <v>64</v>
      </c>
      <c r="V14" s="135"/>
      <c r="W14" s="135"/>
      <c r="X14" s="135"/>
      <c r="Y14" s="135"/>
      <c r="Z14" s="135"/>
      <c r="AA14" s="135"/>
      <c r="AB14" s="135" t="s">
        <v>75</v>
      </c>
    </row>
    <row r="15" spans="2:28" ht="22.5" x14ac:dyDescent="0.25">
      <c r="B15" s="135"/>
      <c r="C15" s="135"/>
      <c r="D15" s="136" t="s">
        <v>76</v>
      </c>
      <c r="E15" s="136"/>
      <c r="F15" s="136" t="s">
        <v>77</v>
      </c>
      <c r="G15" s="136"/>
      <c r="H15" s="137" t="s">
        <v>78</v>
      </c>
      <c r="I15" s="136" t="s">
        <v>79</v>
      </c>
      <c r="J15" s="136"/>
      <c r="K15" s="136" t="s">
        <v>80</v>
      </c>
      <c r="L15" s="136"/>
      <c r="M15" s="136" t="s">
        <v>81</v>
      </c>
      <c r="N15" s="136"/>
      <c r="O15" s="136" t="s">
        <v>82</v>
      </c>
      <c r="P15" s="136"/>
      <c r="Q15" s="39" t="s">
        <v>83</v>
      </c>
      <c r="R15" s="136" t="s">
        <v>65</v>
      </c>
      <c r="S15" s="136"/>
      <c r="T15" s="40" t="s">
        <v>84</v>
      </c>
      <c r="U15" s="136" t="s">
        <v>85</v>
      </c>
      <c r="V15" s="136"/>
      <c r="W15" s="136" t="s">
        <v>86</v>
      </c>
      <c r="X15" s="136"/>
      <c r="Y15" s="136" t="s">
        <v>87</v>
      </c>
      <c r="Z15" s="136"/>
      <c r="AA15" s="136" t="s">
        <v>88</v>
      </c>
      <c r="AB15" s="135"/>
    </row>
    <row r="16" spans="2:28" x14ac:dyDescent="0.25">
      <c r="B16" s="135"/>
      <c r="C16" s="135"/>
      <c r="D16" s="41" t="s">
        <v>17</v>
      </c>
      <c r="E16" s="41" t="s">
        <v>69</v>
      </c>
      <c r="F16" s="41" t="s">
        <v>17</v>
      </c>
      <c r="G16" s="42" t="s">
        <v>69</v>
      </c>
      <c r="H16" s="137"/>
      <c r="I16" s="41" t="s">
        <v>17</v>
      </c>
      <c r="J16" s="41" t="s">
        <v>69</v>
      </c>
      <c r="K16" s="42" t="s">
        <v>17</v>
      </c>
      <c r="L16" s="41" t="s">
        <v>69</v>
      </c>
      <c r="M16" s="41" t="s">
        <v>17</v>
      </c>
      <c r="N16" s="41" t="s">
        <v>69</v>
      </c>
      <c r="O16" s="41" t="s">
        <v>17</v>
      </c>
      <c r="P16" s="41" t="s">
        <v>69</v>
      </c>
      <c r="Q16" s="43" t="s">
        <v>68</v>
      </c>
      <c r="R16" s="42" t="s">
        <v>17</v>
      </c>
      <c r="S16" s="42" t="s">
        <v>69</v>
      </c>
      <c r="T16" s="41" t="s">
        <v>68</v>
      </c>
      <c r="U16" s="42" t="s">
        <v>17</v>
      </c>
      <c r="V16" s="42" t="s">
        <v>69</v>
      </c>
      <c r="W16" s="42" t="s">
        <v>17</v>
      </c>
      <c r="X16" s="41" t="s">
        <v>69</v>
      </c>
      <c r="Y16" s="41" t="s">
        <v>17</v>
      </c>
      <c r="Z16" s="41" t="s">
        <v>69</v>
      </c>
      <c r="AA16" s="136"/>
      <c r="AB16" s="135"/>
    </row>
    <row r="17" spans="2:28" x14ac:dyDescent="0.25">
      <c r="B17" s="44"/>
      <c r="C17" s="45" t="s">
        <v>18</v>
      </c>
      <c r="D17" s="219">
        <v>1700</v>
      </c>
      <c r="E17" s="221">
        <v>1</v>
      </c>
      <c r="F17" s="219">
        <v>171</v>
      </c>
      <c r="G17" s="221">
        <v>1</v>
      </c>
      <c r="H17" s="219">
        <v>1871</v>
      </c>
      <c r="I17" s="219">
        <v>337</v>
      </c>
      <c r="J17" s="221">
        <v>1</v>
      </c>
      <c r="K17" s="219">
        <v>5466</v>
      </c>
      <c r="L17" s="221">
        <v>1</v>
      </c>
      <c r="M17" s="219">
        <v>14397</v>
      </c>
      <c r="N17" s="221">
        <v>1</v>
      </c>
      <c r="O17" s="219">
        <v>124</v>
      </c>
      <c r="P17" s="221">
        <v>1</v>
      </c>
      <c r="Q17" s="219">
        <v>20324</v>
      </c>
      <c r="R17" s="219">
        <v>29083</v>
      </c>
      <c r="S17" s="221">
        <v>1</v>
      </c>
      <c r="T17" s="219">
        <v>29083</v>
      </c>
      <c r="U17" s="219">
        <v>1326</v>
      </c>
      <c r="V17" s="221">
        <v>1</v>
      </c>
      <c r="W17" s="219">
        <v>810</v>
      </c>
      <c r="X17" s="221">
        <v>1</v>
      </c>
      <c r="Y17" s="219">
        <v>611</v>
      </c>
      <c r="Z17" s="221">
        <v>1</v>
      </c>
      <c r="AA17" s="219">
        <v>2747</v>
      </c>
      <c r="AB17" s="219">
        <v>54025</v>
      </c>
    </row>
    <row r="18" spans="2:28" x14ac:dyDescent="0.25">
      <c r="B18" s="46">
        <v>91</v>
      </c>
      <c r="C18" s="47" t="s">
        <v>19</v>
      </c>
      <c r="D18" s="220">
        <v>4</v>
      </c>
      <c r="E18" s="222">
        <v>2.3529411764705902E-3</v>
      </c>
      <c r="F18" s="220">
        <v>0</v>
      </c>
      <c r="G18" s="222">
        <v>0</v>
      </c>
      <c r="H18" s="220">
        <v>4</v>
      </c>
      <c r="I18" s="220">
        <v>0</v>
      </c>
      <c r="J18" s="222">
        <v>0</v>
      </c>
      <c r="K18" s="220">
        <v>1</v>
      </c>
      <c r="L18" s="222">
        <v>1.8294914013904101E-4</v>
      </c>
      <c r="M18" s="220">
        <v>8</v>
      </c>
      <c r="N18" s="222">
        <v>5.5567132041397496E-4</v>
      </c>
      <c r="O18" s="220">
        <v>0</v>
      </c>
      <c r="P18" s="222">
        <v>0</v>
      </c>
      <c r="Q18" s="220">
        <v>9</v>
      </c>
      <c r="R18" s="220">
        <v>19</v>
      </c>
      <c r="S18" s="222">
        <v>6.5330261664890102E-4</v>
      </c>
      <c r="T18" s="220">
        <v>19</v>
      </c>
      <c r="U18" s="220">
        <v>0</v>
      </c>
      <c r="V18" s="222">
        <v>0</v>
      </c>
      <c r="W18" s="220">
        <v>1</v>
      </c>
      <c r="X18" s="222">
        <v>1.23456790123457E-3</v>
      </c>
      <c r="Y18" s="220">
        <v>0</v>
      </c>
      <c r="Z18" s="222">
        <v>0</v>
      </c>
      <c r="AA18" s="220">
        <v>1</v>
      </c>
      <c r="AB18" s="220">
        <v>33</v>
      </c>
    </row>
    <row r="19" spans="2:28" x14ac:dyDescent="0.25">
      <c r="B19" s="46">
        <v>5</v>
      </c>
      <c r="C19" s="47" t="s">
        <v>20</v>
      </c>
      <c r="D19" s="220">
        <v>256</v>
      </c>
      <c r="E19" s="222">
        <v>0.15058823529411799</v>
      </c>
      <c r="F19" s="220">
        <v>41</v>
      </c>
      <c r="G19" s="222">
        <v>0.23976608187134499</v>
      </c>
      <c r="H19" s="220">
        <v>297</v>
      </c>
      <c r="I19" s="220">
        <v>56</v>
      </c>
      <c r="J19" s="222">
        <v>0.166172106824926</v>
      </c>
      <c r="K19" s="220">
        <v>1441</v>
      </c>
      <c r="L19" s="222">
        <v>0.26362971094035897</v>
      </c>
      <c r="M19" s="220">
        <v>3193</v>
      </c>
      <c r="N19" s="222">
        <v>0.221782315760228</v>
      </c>
      <c r="O19" s="220">
        <v>31</v>
      </c>
      <c r="P19" s="222">
        <v>0.25</v>
      </c>
      <c r="Q19" s="220">
        <v>4721</v>
      </c>
      <c r="R19" s="220">
        <v>6251</v>
      </c>
      <c r="S19" s="222">
        <v>0.214936560877489</v>
      </c>
      <c r="T19" s="220">
        <v>6251</v>
      </c>
      <c r="U19" s="220">
        <v>288</v>
      </c>
      <c r="V19" s="222">
        <v>0.217194570135747</v>
      </c>
      <c r="W19" s="220">
        <v>218</v>
      </c>
      <c r="X19" s="222">
        <v>0.26913580246913599</v>
      </c>
      <c r="Y19" s="220">
        <v>106</v>
      </c>
      <c r="Z19" s="222">
        <v>0.173486088379705</v>
      </c>
      <c r="AA19" s="220">
        <v>612</v>
      </c>
      <c r="AB19" s="220">
        <v>11881</v>
      </c>
    </row>
    <row r="20" spans="2:28" x14ac:dyDescent="0.25">
      <c r="B20" s="46">
        <v>81</v>
      </c>
      <c r="C20" s="47" t="s">
        <v>21</v>
      </c>
      <c r="D20" s="220">
        <v>13</v>
      </c>
      <c r="E20" s="222">
        <v>7.6470588235294096E-3</v>
      </c>
      <c r="F20" s="220">
        <v>0</v>
      </c>
      <c r="G20" s="222">
        <v>0</v>
      </c>
      <c r="H20" s="220">
        <v>13</v>
      </c>
      <c r="I20" s="220">
        <v>2</v>
      </c>
      <c r="J20" s="222">
        <v>5.9347181008902097E-3</v>
      </c>
      <c r="K20" s="220">
        <v>25</v>
      </c>
      <c r="L20" s="222">
        <v>4.57372850347603E-3</v>
      </c>
      <c r="M20" s="220">
        <v>74</v>
      </c>
      <c r="N20" s="222">
        <v>5.1399597138292704E-3</v>
      </c>
      <c r="O20" s="220">
        <v>2</v>
      </c>
      <c r="P20" s="222">
        <v>1.6129032258064498E-2</v>
      </c>
      <c r="Q20" s="220">
        <v>103</v>
      </c>
      <c r="R20" s="220">
        <v>146</v>
      </c>
      <c r="S20" s="222">
        <v>5.02011484372314E-3</v>
      </c>
      <c r="T20" s="220">
        <v>146</v>
      </c>
      <c r="U20" s="220">
        <v>12</v>
      </c>
      <c r="V20" s="222">
        <v>9.0497737556561094E-3</v>
      </c>
      <c r="W20" s="220">
        <v>2</v>
      </c>
      <c r="X20" s="222">
        <v>2.4691358024691401E-3</v>
      </c>
      <c r="Y20" s="220">
        <v>3</v>
      </c>
      <c r="Z20" s="222">
        <v>4.9099836333878896E-3</v>
      </c>
      <c r="AA20" s="220">
        <v>17</v>
      </c>
      <c r="AB20" s="220">
        <v>279</v>
      </c>
    </row>
    <row r="21" spans="2:28" ht="24" x14ac:dyDescent="0.25">
      <c r="B21" s="46">
        <v>88</v>
      </c>
      <c r="C21" s="47" t="s">
        <v>22</v>
      </c>
      <c r="D21" s="220">
        <v>0</v>
      </c>
      <c r="E21" s="222">
        <v>0</v>
      </c>
      <c r="F21" s="220">
        <v>0</v>
      </c>
      <c r="G21" s="222">
        <v>0</v>
      </c>
      <c r="H21" s="220">
        <v>0</v>
      </c>
      <c r="I21" s="220">
        <v>0</v>
      </c>
      <c r="J21" s="222">
        <v>0</v>
      </c>
      <c r="K21" s="220">
        <v>0</v>
      </c>
      <c r="L21" s="222">
        <v>0</v>
      </c>
      <c r="M21" s="220">
        <v>0</v>
      </c>
      <c r="N21" s="222">
        <v>0</v>
      </c>
      <c r="O21" s="220">
        <v>0</v>
      </c>
      <c r="P21" s="222">
        <v>0</v>
      </c>
      <c r="Q21" s="220">
        <v>0</v>
      </c>
      <c r="R21" s="220">
        <v>1</v>
      </c>
      <c r="S21" s="222">
        <v>3.4384348244678999E-5</v>
      </c>
      <c r="T21" s="220">
        <v>1</v>
      </c>
      <c r="U21" s="220">
        <v>0</v>
      </c>
      <c r="V21" s="222">
        <v>0</v>
      </c>
      <c r="W21" s="220">
        <v>0</v>
      </c>
      <c r="X21" s="222">
        <v>0</v>
      </c>
      <c r="Y21" s="220">
        <v>0</v>
      </c>
      <c r="Z21" s="222">
        <v>0</v>
      </c>
      <c r="AA21" s="220">
        <v>0</v>
      </c>
      <c r="AB21" s="220">
        <v>1</v>
      </c>
    </row>
    <row r="22" spans="2:28" x14ac:dyDescent="0.25">
      <c r="B22" s="46">
        <v>8</v>
      </c>
      <c r="C22" s="47" t="s">
        <v>23</v>
      </c>
      <c r="D22" s="220">
        <v>44</v>
      </c>
      <c r="E22" s="222">
        <v>2.5882352941176499E-2</v>
      </c>
      <c r="F22" s="220">
        <v>3</v>
      </c>
      <c r="G22" s="222">
        <v>1.7543859649122799E-2</v>
      </c>
      <c r="H22" s="220">
        <v>47</v>
      </c>
      <c r="I22" s="220">
        <v>4</v>
      </c>
      <c r="J22" s="222">
        <v>1.18694362017804E-2</v>
      </c>
      <c r="K22" s="220">
        <v>133</v>
      </c>
      <c r="L22" s="222">
        <v>2.4332235638492499E-2</v>
      </c>
      <c r="M22" s="220">
        <v>298</v>
      </c>
      <c r="N22" s="222">
        <v>2.0698756685420601E-2</v>
      </c>
      <c r="O22" s="220">
        <v>3</v>
      </c>
      <c r="P22" s="222">
        <v>2.4193548387096801E-2</v>
      </c>
      <c r="Q22" s="220">
        <v>438</v>
      </c>
      <c r="R22" s="220">
        <v>816</v>
      </c>
      <c r="S22" s="222">
        <v>2.80576281676581E-2</v>
      </c>
      <c r="T22" s="220">
        <v>816</v>
      </c>
      <c r="U22" s="220">
        <v>12</v>
      </c>
      <c r="V22" s="222">
        <v>9.0497737556561094E-3</v>
      </c>
      <c r="W22" s="220">
        <v>32</v>
      </c>
      <c r="X22" s="222">
        <v>3.95061728395062E-2</v>
      </c>
      <c r="Y22" s="220">
        <v>14</v>
      </c>
      <c r="Z22" s="222">
        <v>2.2913256955810101E-2</v>
      </c>
      <c r="AA22" s="220">
        <v>58</v>
      </c>
      <c r="AB22" s="220">
        <v>1359</v>
      </c>
    </row>
    <row r="23" spans="2:28" x14ac:dyDescent="0.25">
      <c r="B23" s="46">
        <v>11</v>
      </c>
      <c r="C23" s="47" t="s">
        <v>24</v>
      </c>
      <c r="D23" s="220">
        <v>129</v>
      </c>
      <c r="E23" s="222">
        <v>7.5882352941176498E-2</v>
      </c>
      <c r="F23" s="220">
        <v>17</v>
      </c>
      <c r="G23" s="222">
        <v>9.9415204678362595E-2</v>
      </c>
      <c r="H23" s="220">
        <v>146</v>
      </c>
      <c r="I23" s="220">
        <v>24</v>
      </c>
      <c r="J23" s="222">
        <v>7.1216617210682495E-2</v>
      </c>
      <c r="K23" s="220">
        <v>397</v>
      </c>
      <c r="L23" s="222">
        <v>7.2630808635199398E-2</v>
      </c>
      <c r="M23" s="220">
        <v>2028</v>
      </c>
      <c r="N23" s="222">
        <v>0.14086267972494301</v>
      </c>
      <c r="O23" s="220">
        <v>16</v>
      </c>
      <c r="P23" s="222">
        <v>0.12903225806451599</v>
      </c>
      <c r="Q23" s="220">
        <v>2465</v>
      </c>
      <c r="R23" s="220">
        <v>2528</v>
      </c>
      <c r="S23" s="222">
        <v>8.6923632362548603E-2</v>
      </c>
      <c r="T23" s="220">
        <v>2528</v>
      </c>
      <c r="U23" s="220">
        <v>147</v>
      </c>
      <c r="V23" s="222">
        <v>0.11085972850678701</v>
      </c>
      <c r="W23" s="220">
        <v>36</v>
      </c>
      <c r="X23" s="222">
        <v>4.4444444444444398E-2</v>
      </c>
      <c r="Y23" s="220">
        <v>48</v>
      </c>
      <c r="Z23" s="222">
        <v>7.8559738134206206E-2</v>
      </c>
      <c r="AA23" s="220">
        <v>231</v>
      </c>
      <c r="AB23" s="220">
        <v>5370</v>
      </c>
    </row>
    <row r="24" spans="2:28" x14ac:dyDescent="0.25">
      <c r="B24" s="46">
        <v>13</v>
      </c>
      <c r="C24" s="47" t="s">
        <v>25</v>
      </c>
      <c r="D24" s="220">
        <v>41</v>
      </c>
      <c r="E24" s="222">
        <v>2.4117647058823501E-2</v>
      </c>
      <c r="F24" s="220">
        <v>4</v>
      </c>
      <c r="G24" s="222">
        <v>2.3391812865497099E-2</v>
      </c>
      <c r="H24" s="220">
        <v>45</v>
      </c>
      <c r="I24" s="220">
        <v>3</v>
      </c>
      <c r="J24" s="222">
        <v>8.9020771513353102E-3</v>
      </c>
      <c r="K24" s="220">
        <v>104</v>
      </c>
      <c r="L24" s="222">
        <v>1.9026710574460301E-2</v>
      </c>
      <c r="M24" s="220">
        <v>331</v>
      </c>
      <c r="N24" s="222">
        <v>2.2990900882128198E-2</v>
      </c>
      <c r="O24" s="220">
        <v>0</v>
      </c>
      <c r="P24" s="222">
        <v>0</v>
      </c>
      <c r="Q24" s="220">
        <v>438</v>
      </c>
      <c r="R24" s="220">
        <v>793</v>
      </c>
      <c r="S24" s="222">
        <v>2.7266788158030499E-2</v>
      </c>
      <c r="T24" s="220">
        <v>793</v>
      </c>
      <c r="U24" s="220">
        <v>15</v>
      </c>
      <c r="V24" s="222">
        <v>1.1312217194570101E-2</v>
      </c>
      <c r="W24" s="220">
        <v>17</v>
      </c>
      <c r="X24" s="222">
        <v>2.09876543209877E-2</v>
      </c>
      <c r="Y24" s="220">
        <v>20</v>
      </c>
      <c r="Z24" s="222">
        <v>3.2733224222585899E-2</v>
      </c>
      <c r="AA24" s="220">
        <v>52</v>
      </c>
      <c r="AB24" s="220">
        <v>1328</v>
      </c>
    </row>
    <row r="25" spans="2:28" x14ac:dyDescent="0.25">
      <c r="B25" s="46">
        <v>15</v>
      </c>
      <c r="C25" s="47" t="s">
        <v>26</v>
      </c>
      <c r="D25" s="220">
        <v>31</v>
      </c>
      <c r="E25" s="222">
        <v>1.82352941176471E-2</v>
      </c>
      <c r="F25" s="220">
        <v>3</v>
      </c>
      <c r="G25" s="222">
        <v>1.7543859649122799E-2</v>
      </c>
      <c r="H25" s="220">
        <v>34</v>
      </c>
      <c r="I25" s="220">
        <v>16</v>
      </c>
      <c r="J25" s="222">
        <v>4.7477744807121698E-2</v>
      </c>
      <c r="K25" s="220">
        <v>66</v>
      </c>
      <c r="L25" s="222">
        <v>1.20746432491767E-2</v>
      </c>
      <c r="M25" s="220">
        <v>160</v>
      </c>
      <c r="N25" s="222">
        <v>1.11134264082795E-2</v>
      </c>
      <c r="O25" s="220">
        <v>3</v>
      </c>
      <c r="P25" s="222">
        <v>2.4193548387096801E-2</v>
      </c>
      <c r="Q25" s="220">
        <v>245</v>
      </c>
      <c r="R25" s="220">
        <v>537</v>
      </c>
      <c r="S25" s="222">
        <v>1.8464395007392598E-2</v>
      </c>
      <c r="T25" s="220">
        <v>537</v>
      </c>
      <c r="U25" s="220">
        <v>18</v>
      </c>
      <c r="V25" s="222">
        <v>1.35746606334842E-2</v>
      </c>
      <c r="W25" s="220">
        <v>11</v>
      </c>
      <c r="X25" s="222">
        <v>1.35802469135802E-2</v>
      </c>
      <c r="Y25" s="220">
        <v>5</v>
      </c>
      <c r="Z25" s="222">
        <v>8.18330605564648E-3</v>
      </c>
      <c r="AA25" s="220">
        <v>34</v>
      </c>
      <c r="AB25" s="220">
        <v>850</v>
      </c>
    </row>
    <row r="26" spans="2:28" x14ac:dyDescent="0.25">
      <c r="B26" s="46">
        <v>17</v>
      </c>
      <c r="C26" s="47" t="s">
        <v>27</v>
      </c>
      <c r="D26" s="220">
        <v>29</v>
      </c>
      <c r="E26" s="222">
        <v>1.70588235294118E-2</v>
      </c>
      <c r="F26" s="220">
        <v>0</v>
      </c>
      <c r="G26" s="222">
        <v>0</v>
      </c>
      <c r="H26" s="220">
        <v>29</v>
      </c>
      <c r="I26" s="220">
        <v>3</v>
      </c>
      <c r="J26" s="222">
        <v>8.9020771513353102E-3</v>
      </c>
      <c r="K26" s="220">
        <v>49</v>
      </c>
      <c r="L26" s="222">
        <v>8.9645078668130294E-3</v>
      </c>
      <c r="M26" s="220">
        <v>115</v>
      </c>
      <c r="N26" s="222">
        <v>7.9877752309508894E-3</v>
      </c>
      <c r="O26" s="220">
        <v>3</v>
      </c>
      <c r="P26" s="222">
        <v>2.4193548387096801E-2</v>
      </c>
      <c r="Q26" s="220">
        <v>170</v>
      </c>
      <c r="R26" s="220">
        <v>387</v>
      </c>
      <c r="S26" s="222">
        <v>1.3306742770690799E-2</v>
      </c>
      <c r="T26" s="220">
        <v>387</v>
      </c>
      <c r="U26" s="220">
        <v>8</v>
      </c>
      <c r="V26" s="222">
        <v>6.0331825037707402E-3</v>
      </c>
      <c r="W26" s="220">
        <v>9</v>
      </c>
      <c r="X26" s="222">
        <v>1.1111111111111099E-2</v>
      </c>
      <c r="Y26" s="220">
        <v>5</v>
      </c>
      <c r="Z26" s="222">
        <v>8.18330605564648E-3</v>
      </c>
      <c r="AA26" s="220">
        <v>22</v>
      </c>
      <c r="AB26" s="220">
        <v>608</v>
      </c>
    </row>
    <row r="27" spans="2:28" x14ac:dyDescent="0.25">
      <c r="B27" s="46">
        <v>18</v>
      </c>
      <c r="C27" s="47" t="s">
        <v>28</v>
      </c>
      <c r="D27" s="220">
        <v>37</v>
      </c>
      <c r="E27" s="222">
        <v>2.1764705882352901E-2</v>
      </c>
      <c r="F27" s="220">
        <v>3</v>
      </c>
      <c r="G27" s="222">
        <v>1.7543859649122799E-2</v>
      </c>
      <c r="H27" s="220">
        <v>40</v>
      </c>
      <c r="I27" s="220">
        <v>10</v>
      </c>
      <c r="J27" s="222">
        <v>2.9673590504451001E-2</v>
      </c>
      <c r="K27" s="220">
        <v>96</v>
      </c>
      <c r="L27" s="222">
        <v>1.7563117453348001E-2</v>
      </c>
      <c r="M27" s="220">
        <v>311</v>
      </c>
      <c r="N27" s="222">
        <v>2.1601722581093299E-2</v>
      </c>
      <c r="O27" s="220">
        <v>5</v>
      </c>
      <c r="P27" s="222">
        <v>4.0322580645161303E-2</v>
      </c>
      <c r="Q27" s="220">
        <v>422</v>
      </c>
      <c r="R27" s="220">
        <v>768</v>
      </c>
      <c r="S27" s="222">
        <v>2.6407179451913499E-2</v>
      </c>
      <c r="T27" s="220">
        <v>768</v>
      </c>
      <c r="U27" s="220">
        <v>19</v>
      </c>
      <c r="V27" s="222">
        <v>1.4328808446455499E-2</v>
      </c>
      <c r="W27" s="220">
        <v>2</v>
      </c>
      <c r="X27" s="222">
        <v>2.4691358024691401E-3</v>
      </c>
      <c r="Y27" s="220">
        <v>4</v>
      </c>
      <c r="Z27" s="222">
        <v>6.5466448445171896E-3</v>
      </c>
      <c r="AA27" s="220">
        <v>25</v>
      </c>
      <c r="AB27" s="220">
        <v>1255</v>
      </c>
    </row>
    <row r="28" spans="2:28" x14ac:dyDescent="0.25">
      <c r="B28" s="46">
        <v>85</v>
      </c>
      <c r="C28" s="47" t="s">
        <v>29</v>
      </c>
      <c r="D28" s="220">
        <v>27</v>
      </c>
      <c r="E28" s="222">
        <v>1.58823529411765E-2</v>
      </c>
      <c r="F28" s="220">
        <v>3</v>
      </c>
      <c r="G28" s="222">
        <v>1.7543859649122799E-2</v>
      </c>
      <c r="H28" s="220">
        <v>30</v>
      </c>
      <c r="I28" s="220">
        <v>6</v>
      </c>
      <c r="J28" s="222">
        <v>1.78041543026706E-2</v>
      </c>
      <c r="K28" s="220">
        <v>43</v>
      </c>
      <c r="L28" s="222">
        <v>7.8668130259787802E-3</v>
      </c>
      <c r="M28" s="220">
        <v>160</v>
      </c>
      <c r="N28" s="222">
        <v>1.11134264082795E-2</v>
      </c>
      <c r="O28" s="220">
        <v>4</v>
      </c>
      <c r="P28" s="222">
        <v>3.2258064516128997E-2</v>
      </c>
      <c r="Q28" s="220">
        <v>213</v>
      </c>
      <c r="R28" s="220">
        <v>618</v>
      </c>
      <c r="S28" s="222">
        <v>2.1249527215211599E-2</v>
      </c>
      <c r="T28" s="220">
        <v>618</v>
      </c>
      <c r="U28" s="220">
        <v>19</v>
      </c>
      <c r="V28" s="222">
        <v>1.4328808446455499E-2</v>
      </c>
      <c r="W28" s="220">
        <v>19</v>
      </c>
      <c r="X28" s="222">
        <v>2.3456790123456799E-2</v>
      </c>
      <c r="Y28" s="220">
        <v>17</v>
      </c>
      <c r="Z28" s="222">
        <v>2.7823240589197999E-2</v>
      </c>
      <c r="AA28" s="220">
        <v>55</v>
      </c>
      <c r="AB28" s="220">
        <v>916</v>
      </c>
    </row>
    <row r="29" spans="2:28" x14ac:dyDescent="0.25">
      <c r="B29" s="46">
        <v>19</v>
      </c>
      <c r="C29" s="47" t="s">
        <v>30</v>
      </c>
      <c r="D29" s="220">
        <v>85</v>
      </c>
      <c r="E29" s="222">
        <v>0.05</v>
      </c>
      <c r="F29" s="220">
        <v>8</v>
      </c>
      <c r="G29" s="222">
        <v>4.6783625730994101E-2</v>
      </c>
      <c r="H29" s="220">
        <v>93</v>
      </c>
      <c r="I29" s="220">
        <v>8</v>
      </c>
      <c r="J29" s="222">
        <v>2.3738872403560801E-2</v>
      </c>
      <c r="K29" s="220">
        <v>92</v>
      </c>
      <c r="L29" s="222">
        <v>1.6831320892791799E-2</v>
      </c>
      <c r="M29" s="220">
        <v>258</v>
      </c>
      <c r="N29" s="222">
        <v>1.7920400083350701E-2</v>
      </c>
      <c r="O29" s="220">
        <v>0</v>
      </c>
      <c r="P29" s="222">
        <v>0</v>
      </c>
      <c r="Q29" s="220">
        <v>358</v>
      </c>
      <c r="R29" s="220">
        <v>555</v>
      </c>
      <c r="S29" s="222">
        <v>1.90833132757969E-2</v>
      </c>
      <c r="T29" s="220">
        <v>555</v>
      </c>
      <c r="U29" s="220">
        <v>35</v>
      </c>
      <c r="V29" s="222">
        <v>2.6395173453997001E-2</v>
      </c>
      <c r="W29" s="220">
        <v>7</v>
      </c>
      <c r="X29" s="222">
        <v>8.6419753086419693E-3</v>
      </c>
      <c r="Y29" s="220">
        <v>8</v>
      </c>
      <c r="Z29" s="222">
        <v>1.30932896890344E-2</v>
      </c>
      <c r="AA29" s="220">
        <v>50</v>
      </c>
      <c r="AB29" s="220">
        <v>1056</v>
      </c>
    </row>
    <row r="30" spans="2:28" x14ac:dyDescent="0.25">
      <c r="B30" s="46">
        <v>20</v>
      </c>
      <c r="C30" s="47" t="s">
        <v>31</v>
      </c>
      <c r="D30" s="220">
        <v>51</v>
      </c>
      <c r="E30" s="222">
        <v>0.03</v>
      </c>
      <c r="F30" s="220">
        <v>11</v>
      </c>
      <c r="G30" s="222">
        <v>6.4327485380116997E-2</v>
      </c>
      <c r="H30" s="220">
        <v>62</v>
      </c>
      <c r="I30" s="220">
        <v>7</v>
      </c>
      <c r="J30" s="222">
        <v>2.0771513353115698E-2</v>
      </c>
      <c r="K30" s="220">
        <v>257</v>
      </c>
      <c r="L30" s="222">
        <v>4.7017929015733602E-2</v>
      </c>
      <c r="M30" s="220">
        <v>557</v>
      </c>
      <c r="N30" s="222">
        <v>3.8688615683823001E-2</v>
      </c>
      <c r="O30" s="220">
        <v>5</v>
      </c>
      <c r="P30" s="222">
        <v>4.0322580645161303E-2</v>
      </c>
      <c r="Q30" s="220">
        <v>826</v>
      </c>
      <c r="R30" s="220">
        <v>1918</v>
      </c>
      <c r="S30" s="222">
        <v>6.5949179933294397E-2</v>
      </c>
      <c r="T30" s="220">
        <v>1918</v>
      </c>
      <c r="U30" s="220">
        <v>42</v>
      </c>
      <c r="V30" s="222">
        <v>3.1674208144796399E-2</v>
      </c>
      <c r="W30" s="220">
        <v>53</v>
      </c>
      <c r="X30" s="222">
        <v>6.5432098765432101E-2</v>
      </c>
      <c r="Y30" s="220">
        <v>57</v>
      </c>
      <c r="Z30" s="222">
        <v>9.3289689034369905E-2</v>
      </c>
      <c r="AA30" s="220">
        <v>152</v>
      </c>
      <c r="AB30" s="220">
        <v>2958</v>
      </c>
    </row>
    <row r="31" spans="2:28" x14ac:dyDescent="0.25">
      <c r="B31" s="46">
        <v>27</v>
      </c>
      <c r="C31" s="47" t="s">
        <v>32</v>
      </c>
      <c r="D31" s="220">
        <v>71</v>
      </c>
      <c r="E31" s="222">
        <v>4.1764705882352898E-2</v>
      </c>
      <c r="F31" s="220">
        <v>10</v>
      </c>
      <c r="G31" s="222">
        <v>5.8479532163742701E-2</v>
      </c>
      <c r="H31" s="220">
        <v>81</v>
      </c>
      <c r="I31" s="220">
        <v>2</v>
      </c>
      <c r="J31" s="222">
        <v>5.9347181008902097E-3</v>
      </c>
      <c r="K31" s="220">
        <v>48</v>
      </c>
      <c r="L31" s="222">
        <v>8.7815587266739797E-3</v>
      </c>
      <c r="M31" s="220">
        <v>184</v>
      </c>
      <c r="N31" s="222">
        <v>1.27804403695214E-2</v>
      </c>
      <c r="O31" s="220">
        <v>1</v>
      </c>
      <c r="P31" s="222">
        <v>8.0645161290322596E-3</v>
      </c>
      <c r="Q31" s="220">
        <v>235</v>
      </c>
      <c r="R31" s="220">
        <v>356</v>
      </c>
      <c r="S31" s="222">
        <v>1.22408279751057E-2</v>
      </c>
      <c r="T31" s="220">
        <v>356</v>
      </c>
      <c r="U31" s="220">
        <v>108</v>
      </c>
      <c r="V31" s="222">
        <v>8.1447963800904993E-2</v>
      </c>
      <c r="W31" s="220">
        <v>15</v>
      </c>
      <c r="X31" s="222">
        <v>1.85185185185185E-2</v>
      </c>
      <c r="Y31" s="220">
        <v>18</v>
      </c>
      <c r="Z31" s="222">
        <v>2.9459901800327301E-2</v>
      </c>
      <c r="AA31" s="220">
        <v>141</v>
      </c>
      <c r="AB31" s="220">
        <v>813</v>
      </c>
    </row>
    <row r="32" spans="2:28" x14ac:dyDescent="0.25">
      <c r="B32" s="46">
        <v>23</v>
      </c>
      <c r="C32" s="47" t="s">
        <v>33</v>
      </c>
      <c r="D32" s="220">
        <v>31</v>
      </c>
      <c r="E32" s="222">
        <v>1.82352941176471E-2</v>
      </c>
      <c r="F32" s="220">
        <v>6</v>
      </c>
      <c r="G32" s="222">
        <v>3.5087719298245598E-2</v>
      </c>
      <c r="H32" s="220">
        <v>37</v>
      </c>
      <c r="I32" s="220">
        <v>11</v>
      </c>
      <c r="J32" s="222">
        <v>3.2640949554896097E-2</v>
      </c>
      <c r="K32" s="220">
        <v>379</v>
      </c>
      <c r="L32" s="222">
        <v>6.9337724112696703E-2</v>
      </c>
      <c r="M32" s="220">
        <v>704</v>
      </c>
      <c r="N32" s="222">
        <v>4.8899076196429803E-2</v>
      </c>
      <c r="O32" s="220">
        <v>0</v>
      </c>
      <c r="P32" s="222">
        <v>0</v>
      </c>
      <c r="Q32" s="220">
        <v>1094</v>
      </c>
      <c r="R32" s="220">
        <v>1899</v>
      </c>
      <c r="S32" s="222">
        <v>6.5295877316645504E-2</v>
      </c>
      <c r="T32" s="220">
        <v>1899</v>
      </c>
      <c r="U32" s="220">
        <v>15</v>
      </c>
      <c r="V32" s="222">
        <v>1.1312217194570101E-2</v>
      </c>
      <c r="W32" s="220">
        <v>13</v>
      </c>
      <c r="X32" s="222">
        <v>1.6049382716049401E-2</v>
      </c>
      <c r="Y32" s="220">
        <v>54</v>
      </c>
      <c r="Z32" s="222">
        <v>8.8379705400982E-2</v>
      </c>
      <c r="AA32" s="220">
        <v>82</v>
      </c>
      <c r="AB32" s="220">
        <v>3112</v>
      </c>
    </row>
    <row r="33" spans="2:28" x14ac:dyDescent="0.25">
      <c r="B33" s="46">
        <v>25</v>
      </c>
      <c r="C33" s="47" t="s">
        <v>34</v>
      </c>
      <c r="D33" s="220">
        <v>80</v>
      </c>
      <c r="E33" s="222">
        <v>4.7058823529411799E-2</v>
      </c>
      <c r="F33" s="220">
        <v>5</v>
      </c>
      <c r="G33" s="222">
        <v>2.9239766081871298E-2</v>
      </c>
      <c r="H33" s="220">
        <v>85</v>
      </c>
      <c r="I33" s="220">
        <v>5</v>
      </c>
      <c r="J33" s="222">
        <v>1.4836795252225501E-2</v>
      </c>
      <c r="K33" s="220">
        <v>111</v>
      </c>
      <c r="L33" s="222">
        <v>2.0307354555433602E-2</v>
      </c>
      <c r="M33" s="220">
        <v>498</v>
      </c>
      <c r="N33" s="222">
        <v>3.4590539695770001E-2</v>
      </c>
      <c r="O33" s="220">
        <v>9</v>
      </c>
      <c r="P33" s="222">
        <v>7.25806451612903E-2</v>
      </c>
      <c r="Q33" s="220">
        <v>623</v>
      </c>
      <c r="R33" s="220">
        <v>1027</v>
      </c>
      <c r="S33" s="222">
        <v>3.5312725647285402E-2</v>
      </c>
      <c r="T33" s="220">
        <v>1027</v>
      </c>
      <c r="U33" s="220">
        <v>54</v>
      </c>
      <c r="V33" s="222">
        <v>4.0723981900452497E-2</v>
      </c>
      <c r="W33" s="220">
        <v>29</v>
      </c>
      <c r="X33" s="222">
        <v>3.5802469135802498E-2</v>
      </c>
      <c r="Y33" s="220">
        <v>11</v>
      </c>
      <c r="Z33" s="222">
        <v>1.8003273322422301E-2</v>
      </c>
      <c r="AA33" s="220">
        <v>94</v>
      </c>
      <c r="AB33" s="220">
        <v>1829</v>
      </c>
    </row>
    <row r="34" spans="2:28" x14ac:dyDescent="0.25">
      <c r="B34" s="46">
        <v>94</v>
      </c>
      <c r="C34" s="47" t="s">
        <v>35</v>
      </c>
      <c r="D34" s="220">
        <v>1</v>
      </c>
      <c r="E34" s="222">
        <v>5.8823529411764701E-4</v>
      </c>
      <c r="F34" s="220">
        <v>0</v>
      </c>
      <c r="G34" s="222">
        <v>0</v>
      </c>
      <c r="H34" s="220">
        <v>1</v>
      </c>
      <c r="I34" s="220">
        <v>0</v>
      </c>
      <c r="J34" s="222">
        <v>0</v>
      </c>
      <c r="K34" s="220">
        <v>3</v>
      </c>
      <c r="L34" s="222">
        <v>5.4884742041712395E-4</v>
      </c>
      <c r="M34" s="220">
        <v>14</v>
      </c>
      <c r="N34" s="222">
        <v>9.7242481072445605E-4</v>
      </c>
      <c r="O34" s="220">
        <v>0</v>
      </c>
      <c r="P34" s="222">
        <v>0</v>
      </c>
      <c r="Q34" s="220">
        <v>17</v>
      </c>
      <c r="R34" s="220">
        <v>32</v>
      </c>
      <c r="S34" s="222">
        <v>1.1002991438297299E-3</v>
      </c>
      <c r="T34" s="220">
        <v>32</v>
      </c>
      <c r="U34" s="220">
        <v>2</v>
      </c>
      <c r="V34" s="222">
        <v>1.5082956259426801E-3</v>
      </c>
      <c r="W34" s="220">
        <v>1</v>
      </c>
      <c r="X34" s="222">
        <v>1.23456790123457E-3</v>
      </c>
      <c r="Y34" s="220">
        <v>0</v>
      </c>
      <c r="Z34" s="222">
        <v>0</v>
      </c>
      <c r="AA34" s="220">
        <v>3</v>
      </c>
      <c r="AB34" s="220">
        <v>53</v>
      </c>
    </row>
    <row r="35" spans="2:28" x14ac:dyDescent="0.25">
      <c r="B35" s="46">
        <v>95</v>
      </c>
      <c r="C35" s="47" t="s">
        <v>36</v>
      </c>
      <c r="D35" s="220">
        <v>20</v>
      </c>
      <c r="E35" s="222">
        <v>1.1764705882352899E-2</v>
      </c>
      <c r="F35" s="220">
        <v>1</v>
      </c>
      <c r="G35" s="222">
        <v>5.8479532163742704E-3</v>
      </c>
      <c r="H35" s="220">
        <v>21</v>
      </c>
      <c r="I35" s="220">
        <v>14</v>
      </c>
      <c r="J35" s="222">
        <v>4.1543026706231501E-2</v>
      </c>
      <c r="K35" s="220">
        <v>25</v>
      </c>
      <c r="L35" s="222">
        <v>4.57372850347603E-3</v>
      </c>
      <c r="M35" s="220">
        <v>52</v>
      </c>
      <c r="N35" s="222">
        <v>3.6118635826908399E-3</v>
      </c>
      <c r="O35" s="220">
        <v>0</v>
      </c>
      <c r="P35" s="222">
        <v>0</v>
      </c>
      <c r="Q35" s="220">
        <v>91</v>
      </c>
      <c r="R35" s="220">
        <v>122</v>
      </c>
      <c r="S35" s="222">
        <v>4.1948904858508402E-3</v>
      </c>
      <c r="T35" s="220">
        <v>122</v>
      </c>
      <c r="U35" s="220">
        <v>18</v>
      </c>
      <c r="V35" s="222">
        <v>1.35746606334842E-2</v>
      </c>
      <c r="W35" s="220">
        <v>7</v>
      </c>
      <c r="X35" s="222">
        <v>8.6419753086419693E-3</v>
      </c>
      <c r="Y35" s="220">
        <v>2</v>
      </c>
      <c r="Z35" s="222">
        <v>3.27332242225859E-3</v>
      </c>
      <c r="AA35" s="220">
        <v>27</v>
      </c>
      <c r="AB35" s="220">
        <v>261</v>
      </c>
    </row>
    <row r="36" spans="2:28" x14ac:dyDescent="0.25">
      <c r="B36" s="46">
        <v>41</v>
      </c>
      <c r="C36" s="47" t="s">
        <v>37</v>
      </c>
      <c r="D36" s="220">
        <v>73</v>
      </c>
      <c r="E36" s="222">
        <v>4.2941176470588198E-2</v>
      </c>
      <c r="F36" s="220">
        <v>1</v>
      </c>
      <c r="G36" s="222">
        <v>5.8479532163742704E-3</v>
      </c>
      <c r="H36" s="220">
        <v>74</v>
      </c>
      <c r="I36" s="220">
        <v>3</v>
      </c>
      <c r="J36" s="222">
        <v>8.9020771513353102E-3</v>
      </c>
      <c r="K36" s="220">
        <v>80</v>
      </c>
      <c r="L36" s="222">
        <v>1.4635931211123301E-2</v>
      </c>
      <c r="M36" s="220">
        <v>324</v>
      </c>
      <c r="N36" s="222">
        <v>2.2504688476766E-2</v>
      </c>
      <c r="O36" s="220">
        <v>3</v>
      </c>
      <c r="P36" s="222">
        <v>2.4193548387096801E-2</v>
      </c>
      <c r="Q36" s="220">
        <v>410</v>
      </c>
      <c r="R36" s="220">
        <v>814</v>
      </c>
      <c r="S36" s="222">
        <v>2.7988859471168699E-2</v>
      </c>
      <c r="T36" s="220">
        <v>814</v>
      </c>
      <c r="U36" s="220">
        <v>15</v>
      </c>
      <c r="V36" s="222">
        <v>1.1312217194570101E-2</v>
      </c>
      <c r="W36" s="220">
        <v>3</v>
      </c>
      <c r="X36" s="222">
        <v>3.7037037037036999E-3</v>
      </c>
      <c r="Y36" s="220">
        <v>18</v>
      </c>
      <c r="Z36" s="222">
        <v>2.9459901800327301E-2</v>
      </c>
      <c r="AA36" s="220">
        <v>36</v>
      </c>
      <c r="AB36" s="220">
        <v>1334</v>
      </c>
    </row>
    <row r="37" spans="2:28" x14ac:dyDescent="0.25">
      <c r="B37" s="46">
        <v>44</v>
      </c>
      <c r="C37" s="47" t="s">
        <v>38</v>
      </c>
      <c r="D37" s="220">
        <v>8</v>
      </c>
      <c r="E37" s="222">
        <v>4.7058823529411804E-3</v>
      </c>
      <c r="F37" s="220">
        <v>0</v>
      </c>
      <c r="G37" s="222">
        <v>0</v>
      </c>
      <c r="H37" s="220">
        <v>8</v>
      </c>
      <c r="I37" s="220">
        <v>1</v>
      </c>
      <c r="J37" s="222">
        <v>2.9673590504451001E-3</v>
      </c>
      <c r="K37" s="220">
        <v>55</v>
      </c>
      <c r="L37" s="222">
        <v>1.0062202707647299E-2</v>
      </c>
      <c r="M37" s="220">
        <v>99</v>
      </c>
      <c r="N37" s="222">
        <v>6.8764325901229401E-3</v>
      </c>
      <c r="O37" s="220">
        <v>0</v>
      </c>
      <c r="P37" s="222">
        <v>0</v>
      </c>
      <c r="Q37" s="220">
        <v>155</v>
      </c>
      <c r="R37" s="220">
        <v>215</v>
      </c>
      <c r="S37" s="222">
        <v>7.3926348726059904E-3</v>
      </c>
      <c r="T37" s="220">
        <v>215</v>
      </c>
      <c r="U37" s="220">
        <v>11</v>
      </c>
      <c r="V37" s="222">
        <v>8.2956259426847697E-3</v>
      </c>
      <c r="W37" s="220">
        <v>11</v>
      </c>
      <c r="X37" s="222">
        <v>1.35802469135802E-2</v>
      </c>
      <c r="Y37" s="220">
        <v>3</v>
      </c>
      <c r="Z37" s="222">
        <v>4.9099836333878896E-3</v>
      </c>
      <c r="AA37" s="220">
        <v>25</v>
      </c>
      <c r="AB37" s="220">
        <v>403</v>
      </c>
    </row>
    <row r="38" spans="2:28" x14ac:dyDescent="0.25">
      <c r="B38" s="46">
        <v>47</v>
      </c>
      <c r="C38" s="47" t="s">
        <v>39</v>
      </c>
      <c r="D38" s="220">
        <v>21</v>
      </c>
      <c r="E38" s="222">
        <v>1.23529411764706E-2</v>
      </c>
      <c r="F38" s="220">
        <v>2</v>
      </c>
      <c r="G38" s="222">
        <v>1.1695906432748499E-2</v>
      </c>
      <c r="H38" s="220">
        <v>23</v>
      </c>
      <c r="I38" s="220">
        <v>10</v>
      </c>
      <c r="J38" s="222">
        <v>2.9673590504451001E-2</v>
      </c>
      <c r="K38" s="220">
        <v>209</v>
      </c>
      <c r="L38" s="222">
        <v>3.8236370289059601E-2</v>
      </c>
      <c r="M38" s="220">
        <v>321</v>
      </c>
      <c r="N38" s="222">
        <v>2.2296311731610799E-2</v>
      </c>
      <c r="O38" s="220">
        <v>4</v>
      </c>
      <c r="P38" s="222">
        <v>3.2258064516128997E-2</v>
      </c>
      <c r="Q38" s="220">
        <v>544</v>
      </c>
      <c r="R38" s="220">
        <v>1319</v>
      </c>
      <c r="S38" s="222">
        <v>4.5352955334731597E-2</v>
      </c>
      <c r="T38" s="220">
        <v>1319</v>
      </c>
      <c r="U38" s="220">
        <v>15</v>
      </c>
      <c r="V38" s="222">
        <v>1.1312217194570101E-2</v>
      </c>
      <c r="W38" s="220">
        <v>33</v>
      </c>
      <c r="X38" s="222">
        <v>4.0740740740740702E-2</v>
      </c>
      <c r="Y38" s="220">
        <v>25</v>
      </c>
      <c r="Z38" s="222">
        <v>4.0916530278232402E-2</v>
      </c>
      <c r="AA38" s="220">
        <v>73</v>
      </c>
      <c r="AB38" s="220">
        <v>1959</v>
      </c>
    </row>
    <row r="39" spans="2:28" x14ac:dyDescent="0.25">
      <c r="B39" s="46">
        <v>50</v>
      </c>
      <c r="C39" s="47" t="s">
        <v>40</v>
      </c>
      <c r="D39" s="220">
        <v>86</v>
      </c>
      <c r="E39" s="222">
        <v>5.0588235294117601E-2</v>
      </c>
      <c r="F39" s="220">
        <v>4</v>
      </c>
      <c r="G39" s="222">
        <v>2.3391812865497099E-2</v>
      </c>
      <c r="H39" s="220">
        <v>90</v>
      </c>
      <c r="I39" s="220">
        <v>57</v>
      </c>
      <c r="J39" s="222">
        <v>0.16913946587537099</v>
      </c>
      <c r="K39" s="220">
        <v>201</v>
      </c>
      <c r="L39" s="222">
        <v>3.6772777167947301E-2</v>
      </c>
      <c r="M39" s="220">
        <v>838</v>
      </c>
      <c r="N39" s="222">
        <v>5.8206570813363903E-2</v>
      </c>
      <c r="O39" s="220">
        <v>7</v>
      </c>
      <c r="P39" s="222">
        <v>5.6451612903225798E-2</v>
      </c>
      <c r="Q39" s="220">
        <v>1103</v>
      </c>
      <c r="R39" s="220">
        <v>1877</v>
      </c>
      <c r="S39" s="222">
        <v>6.4539421655262497E-2</v>
      </c>
      <c r="T39" s="220">
        <v>1877</v>
      </c>
      <c r="U39" s="220">
        <v>111</v>
      </c>
      <c r="V39" s="222">
        <v>8.3710407239818999E-2</v>
      </c>
      <c r="W39" s="220">
        <v>87</v>
      </c>
      <c r="X39" s="222">
        <v>0.10740740740740699</v>
      </c>
      <c r="Y39" s="220">
        <v>33</v>
      </c>
      <c r="Z39" s="222">
        <v>5.4009819967266802E-2</v>
      </c>
      <c r="AA39" s="220">
        <v>231</v>
      </c>
      <c r="AB39" s="220">
        <v>3301</v>
      </c>
    </row>
    <row r="40" spans="2:28" x14ac:dyDescent="0.25">
      <c r="B40" s="46">
        <v>52</v>
      </c>
      <c r="C40" s="47" t="s">
        <v>41</v>
      </c>
      <c r="D40" s="220">
        <v>32</v>
      </c>
      <c r="E40" s="222">
        <v>1.8823529411764701E-2</v>
      </c>
      <c r="F40" s="220">
        <v>3</v>
      </c>
      <c r="G40" s="222">
        <v>1.7543859649122799E-2</v>
      </c>
      <c r="H40" s="220">
        <v>35</v>
      </c>
      <c r="I40" s="220">
        <v>6</v>
      </c>
      <c r="J40" s="222">
        <v>1.78041543026706E-2</v>
      </c>
      <c r="K40" s="220">
        <v>93</v>
      </c>
      <c r="L40" s="222">
        <v>1.7014270032930798E-2</v>
      </c>
      <c r="M40" s="220">
        <v>218</v>
      </c>
      <c r="N40" s="222">
        <v>1.5142043481280801E-2</v>
      </c>
      <c r="O40" s="220">
        <v>0</v>
      </c>
      <c r="P40" s="222">
        <v>0</v>
      </c>
      <c r="Q40" s="220">
        <v>317</v>
      </c>
      <c r="R40" s="220">
        <v>290</v>
      </c>
      <c r="S40" s="222">
        <v>9.9714609909569204E-3</v>
      </c>
      <c r="T40" s="220">
        <v>290</v>
      </c>
      <c r="U40" s="220">
        <v>22</v>
      </c>
      <c r="V40" s="222">
        <v>1.6591251885369501E-2</v>
      </c>
      <c r="W40" s="220">
        <v>3</v>
      </c>
      <c r="X40" s="222">
        <v>3.7037037037036999E-3</v>
      </c>
      <c r="Y40" s="220">
        <v>26</v>
      </c>
      <c r="Z40" s="222">
        <v>4.2553191489361701E-2</v>
      </c>
      <c r="AA40" s="220">
        <v>51</v>
      </c>
      <c r="AB40" s="220">
        <v>693</v>
      </c>
    </row>
    <row r="41" spans="2:28" x14ac:dyDescent="0.25">
      <c r="B41" s="46">
        <v>54</v>
      </c>
      <c r="C41" s="47" t="s">
        <v>42</v>
      </c>
      <c r="D41" s="220">
        <v>80</v>
      </c>
      <c r="E41" s="222">
        <v>4.7058823529411799E-2</v>
      </c>
      <c r="F41" s="220">
        <v>9</v>
      </c>
      <c r="G41" s="222">
        <v>5.2631578947368397E-2</v>
      </c>
      <c r="H41" s="220">
        <v>89</v>
      </c>
      <c r="I41" s="220">
        <v>10</v>
      </c>
      <c r="J41" s="222">
        <v>2.9673590504451001E-2</v>
      </c>
      <c r="K41" s="220">
        <v>146</v>
      </c>
      <c r="L41" s="222">
        <v>2.67105744603E-2</v>
      </c>
      <c r="M41" s="220">
        <v>310</v>
      </c>
      <c r="N41" s="222">
        <v>2.1532263666041499E-2</v>
      </c>
      <c r="O41" s="220">
        <v>2</v>
      </c>
      <c r="P41" s="222">
        <v>1.6129032258064498E-2</v>
      </c>
      <c r="Q41" s="220">
        <v>468</v>
      </c>
      <c r="R41" s="220">
        <v>695</v>
      </c>
      <c r="S41" s="222">
        <v>2.3897122030051898E-2</v>
      </c>
      <c r="T41" s="220">
        <v>695</v>
      </c>
      <c r="U41" s="220">
        <v>54</v>
      </c>
      <c r="V41" s="222">
        <v>4.0723981900452497E-2</v>
      </c>
      <c r="W41" s="220">
        <v>19</v>
      </c>
      <c r="X41" s="222">
        <v>2.3456790123456799E-2</v>
      </c>
      <c r="Y41" s="220">
        <v>27</v>
      </c>
      <c r="Z41" s="222">
        <v>4.4189852700491E-2</v>
      </c>
      <c r="AA41" s="220">
        <v>100</v>
      </c>
      <c r="AB41" s="220">
        <v>1352</v>
      </c>
    </row>
    <row r="42" spans="2:28" x14ac:dyDescent="0.25">
      <c r="B42" s="46">
        <v>86</v>
      </c>
      <c r="C42" s="47" t="s">
        <v>43</v>
      </c>
      <c r="D42" s="220">
        <v>21</v>
      </c>
      <c r="E42" s="222">
        <v>1.23529411764706E-2</v>
      </c>
      <c r="F42" s="220">
        <v>4</v>
      </c>
      <c r="G42" s="222">
        <v>2.3391812865497099E-2</v>
      </c>
      <c r="H42" s="220">
        <v>25</v>
      </c>
      <c r="I42" s="220">
        <v>7</v>
      </c>
      <c r="J42" s="222">
        <v>2.0771513353115698E-2</v>
      </c>
      <c r="K42" s="220">
        <v>48</v>
      </c>
      <c r="L42" s="222">
        <v>8.7815587266739797E-3</v>
      </c>
      <c r="M42" s="220">
        <v>165</v>
      </c>
      <c r="N42" s="222">
        <v>1.1460720983538199E-2</v>
      </c>
      <c r="O42" s="220">
        <v>0</v>
      </c>
      <c r="P42" s="222">
        <v>0</v>
      </c>
      <c r="Q42" s="220">
        <v>220</v>
      </c>
      <c r="R42" s="220">
        <v>350</v>
      </c>
      <c r="S42" s="222">
        <v>1.20345218856377E-2</v>
      </c>
      <c r="T42" s="220">
        <v>350</v>
      </c>
      <c r="U42" s="220">
        <v>17</v>
      </c>
      <c r="V42" s="222">
        <v>1.2820512820512799E-2</v>
      </c>
      <c r="W42" s="220">
        <v>10</v>
      </c>
      <c r="X42" s="222">
        <v>1.2345679012345699E-2</v>
      </c>
      <c r="Y42" s="220">
        <v>2</v>
      </c>
      <c r="Z42" s="222">
        <v>3.27332242225859E-3</v>
      </c>
      <c r="AA42" s="220">
        <v>29</v>
      </c>
      <c r="AB42" s="220">
        <v>624</v>
      </c>
    </row>
    <row r="43" spans="2:28" x14ac:dyDescent="0.25">
      <c r="B43" s="46">
        <v>63</v>
      </c>
      <c r="C43" s="47" t="s">
        <v>44</v>
      </c>
      <c r="D43" s="220">
        <v>23</v>
      </c>
      <c r="E43" s="222">
        <v>1.3529411764705899E-2</v>
      </c>
      <c r="F43" s="220">
        <v>5</v>
      </c>
      <c r="G43" s="222">
        <v>2.9239766081871298E-2</v>
      </c>
      <c r="H43" s="220">
        <v>28</v>
      </c>
      <c r="I43" s="220">
        <v>3</v>
      </c>
      <c r="J43" s="222">
        <v>8.9020771513353102E-3</v>
      </c>
      <c r="K43" s="220">
        <v>32</v>
      </c>
      <c r="L43" s="222">
        <v>5.8543724844493201E-3</v>
      </c>
      <c r="M43" s="220">
        <v>104</v>
      </c>
      <c r="N43" s="222">
        <v>7.2237271653816798E-3</v>
      </c>
      <c r="O43" s="220">
        <v>0</v>
      </c>
      <c r="P43" s="222">
        <v>0</v>
      </c>
      <c r="Q43" s="220">
        <v>139</v>
      </c>
      <c r="R43" s="220">
        <v>263</v>
      </c>
      <c r="S43" s="222">
        <v>9.0430835883505804E-3</v>
      </c>
      <c r="T43" s="220">
        <v>263</v>
      </c>
      <c r="U43" s="220">
        <v>18</v>
      </c>
      <c r="V43" s="222">
        <v>1.35746606334842E-2</v>
      </c>
      <c r="W43" s="220">
        <v>8</v>
      </c>
      <c r="X43" s="222">
        <v>9.8765432098765395E-3</v>
      </c>
      <c r="Y43" s="220">
        <v>4</v>
      </c>
      <c r="Z43" s="222">
        <v>6.5466448445171896E-3</v>
      </c>
      <c r="AA43" s="220">
        <v>30</v>
      </c>
      <c r="AB43" s="220">
        <v>460</v>
      </c>
    </row>
    <row r="44" spans="2:28" x14ac:dyDescent="0.25">
      <c r="B44" s="46">
        <v>66</v>
      </c>
      <c r="C44" s="47" t="s">
        <v>45</v>
      </c>
      <c r="D44" s="220">
        <v>41</v>
      </c>
      <c r="E44" s="222">
        <v>2.4117647058823501E-2</v>
      </c>
      <c r="F44" s="220">
        <v>4</v>
      </c>
      <c r="G44" s="222">
        <v>2.3391812865497099E-2</v>
      </c>
      <c r="H44" s="220">
        <v>45</v>
      </c>
      <c r="I44" s="220">
        <v>11</v>
      </c>
      <c r="J44" s="222">
        <v>3.2640949554896097E-2</v>
      </c>
      <c r="K44" s="220">
        <v>89</v>
      </c>
      <c r="L44" s="222">
        <v>1.6282473472374701E-2</v>
      </c>
      <c r="M44" s="220">
        <v>279</v>
      </c>
      <c r="N44" s="222">
        <v>1.93790372994374E-2</v>
      </c>
      <c r="O44" s="220">
        <v>3</v>
      </c>
      <c r="P44" s="222">
        <v>2.4193548387096801E-2</v>
      </c>
      <c r="Q44" s="220">
        <v>382</v>
      </c>
      <c r="R44" s="220">
        <v>575</v>
      </c>
      <c r="S44" s="222">
        <v>1.9771000240690399E-2</v>
      </c>
      <c r="T44" s="220">
        <v>575</v>
      </c>
      <c r="U44" s="220">
        <v>20</v>
      </c>
      <c r="V44" s="222">
        <v>1.5082956259426799E-2</v>
      </c>
      <c r="W44" s="220">
        <v>14</v>
      </c>
      <c r="X44" s="222">
        <v>1.72839506172839E-2</v>
      </c>
      <c r="Y44" s="220">
        <v>8</v>
      </c>
      <c r="Z44" s="222">
        <v>1.30932896890344E-2</v>
      </c>
      <c r="AA44" s="220">
        <v>42</v>
      </c>
      <c r="AB44" s="220">
        <v>1044</v>
      </c>
    </row>
    <row r="45" spans="2:28" x14ac:dyDescent="0.25">
      <c r="B45" s="46">
        <v>68</v>
      </c>
      <c r="C45" s="47" t="s">
        <v>46</v>
      </c>
      <c r="D45" s="220">
        <v>130</v>
      </c>
      <c r="E45" s="222">
        <v>7.6470588235294096E-2</v>
      </c>
      <c r="F45" s="220">
        <v>5</v>
      </c>
      <c r="G45" s="222">
        <v>2.9239766081871298E-2</v>
      </c>
      <c r="H45" s="220">
        <v>135</v>
      </c>
      <c r="I45" s="220">
        <v>22</v>
      </c>
      <c r="J45" s="222">
        <v>6.5281899109792305E-2</v>
      </c>
      <c r="K45" s="220">
        <v>164</v>
      </c>
      <c r="L45" s="222">
        <v>3.00036589828028E-2</v>
      </c>
      <c r="M45" s="220">
        <v>571</v>
      </c>
      <c r="N45" s="222">
        <v>3.9661040494547502E-2</v>
      </c>
      <c r="O45" s="220">
        <v>8</v>
      </c>
      <c r="P45" s="222">
        <v>6.4516129032258104E-2</v>
      </c>
      <c r="Q45" s="220">
        <v>765</v>
      </c>
      <c r="R45" s="220">
        <v>1436</v>
      </c>
      <c r="S45" s="222">
        <v>4.9375924079359097E-2</v>
      </c>
      <c r="T45" s="220">
        <v>1436</v>
      </c>
      <c r="U45" s="220">
        <v>23</v>
      </c>
      <c r="V45" s="222">
        <v>1.73453996983409E-2</v>
      </c>
      <c r="W45" s="220">
        <v>40</v>
      </c>
      <c r="X45" s="222">
        <v>4.9382716049382699E-2</v>
      </c>
      <c r="Y45" s="220">
        <v>28</v>
      </c>
      <c r="Z45" s="222">
        <v>4.5826513911620299E-2</v>
      </c>
      <c r="AA45" s="220">
        <v>91</v>
      </c>
      <c r="AB45" s="220">
        <v>2427</v>
      </c>
    </row>
    <row r="46" spans="2:28" x14ac:dyDescent="0.25">
      <c r="B46" s="46">
        <v>70</v>
      </c>
      <c r="C46" s="47" t="s">
        <v>47</v>
      </c>
      <c r="D46" s="220">
        <v>13</v>
      </c>
      <c r="E46" s="222">
        <v>7.6470588235294096E-3</v>
      </c>
      <c r="F46" s="220">
        <v>2</v>
      </c>
      <c r="G46" s="222">
        <v>1.1695906432748499E-2</v>
      </c>
      <c r="H46" s="220">
        <v>15</v>
      </c>
      <c r="I46" s="220">
        <v>2</v>
      </c>
      <c r="J46" s="222">
        <v>5.9347181008902097E-3</v>
      </c>
      <c r="K46" s="220">
        <v>95</v>
      </c>
      <c r="L46" s="222">
        <v>1.7380168313208901E-2</v>
      </c>
      <c r="M46" s="220">
        <v>169</v>
      </c>
      <c r="N46" s="222">
        <v>1.17385566437452E-2</v>
      </c>
      <c r="O46" s="220">
        <v>2</v>
      </c>
      <c r="P46" s="222">
        <v>1.6129032258064498E-2</v>
      </c>
      <c r="Q46" s="220">
        <v>268</v>
      </c>
      <c r="R46" s="220">
        <v>536</v>
      </c>
      <c r="S46" s="222">
        <v>1.8430010659148E-2</v>
      </c>
      <c r="T46" s="220">
        <v>536</v>
      </c>
      <c r="U46" s="220">
        <v>5</v>
      </c>
      <c r="V46" s="222">
        <v>3.7707390648567098E-3</v>
      </c>
      <c r="W46" s="220">
        <v>21</v>
      </c>
      <c r="X46" s="222">
        <v>2.5925925925925901E-2</v>
      </c>
      <c r="Y46" s="220">
        <v>12</v>
      </c>
      <c r="Z46" s="222">
        <v>1.96399345335516E-2</v>
      </c>
      <c r="AA46" s="220">
        <v>38</v>
      </c>
      <c r="AB46" s="220">
        <v>857</v>
      </c>
    </row>
    <row r="47" spans="2:28" x14ac:dyDescent="0.25">
      <c r="B47" s="46">
        <v>73</v>
      </c>
      <c r="C47" s="47" t="s">
        <v>48</v>
      </c>
      <c r="D47" s="220">
        <v>62</v>
      </c>
      <c r="E47" s="222">
        <v>3.6470588235294102E-2</v>
      </c>
      <c r="F47" s="220">
        <v>4</v>
      </c>
      <c r="G47" s="222">
        <v>2.3391812865497099E-2</v>
      </c>
      <c r="H47" s="220">
        <v>66</v>
      </c>
      <c r="I47" s="220">
        <v>18</v>
      </c>
      <c r="J47" s="222">
        <v>5.3412462908011903E-2</v>
      </c>
      <c r="K47" s="220">
        <v>103</v>
      </c>
      <c r="L47" s="222">
        <v>1.8843761434321302E-2</v>
      </c>
      <c r="M47" s="220">
        <v>423</v>
      </c>
      <c r="N47" s="222">
        <v>2.93811210668889E-2</v>
      </c>
      <c r="O47" s="220">
        <v>4</v>
      </c>
      <c r="P47" s="222">
        <v>3.2258064516128997E-2</v>
      </c>
      <c r="Q47" s="220">
        <v>548</v>
      </c>
      <c r="R47" s="220">
        <v>707</v>
      </c>
      <c r="S47" s="222">
        <v>2.4309734208988101E-2</v>
      </c>
      <c r="T47" s="220">
        <v>707</v>
      </c>
      <c r="U47" s="220">
        <v>23</v>
      </c>
      <c r="V47" s="222">
        <v>1.73453996983409E-2</v>
      </c>
      <c r="W47" s="220">
        <v>9</v>
      </c>
      <c r="X47" s="222">
        <v>1.1111111111111099E-2</v>
      </c>
      <c r="Y47" s="220">
        <v>29</v>
      </c>
      <c r="Z47" s="222">
        <v>4.7463175122749598E-2</v>
      </c>
      <c r="AA47" s="220">
        <v>61</v>
      </c>
      <c r="AB47" s="220">
        <v>1382</v>
      </c>
    </row>
    <row r="48" spans="2:28" x14ac:dyDescent="0.25">
      <c r="B48" s="46">
        <v>76</v>
      </c>
      <c r="C48" s="47" t="s">
        <v>49</v>
      </c>
      <c r="D48" s="220">
        <v>156</v>
      </c>
      <c r="E48" s="222">
        <v>9.1764705882352901E-2</v>
      </c>
      <c r="F48" s="220">
        <v>12</v>
      </c>
      <c r="G48" s="222">
        <v>7.0175438596491196E-2</v>
      </c>
      <c r="H48" s="220">
        <v>168</v>
      </c>
      <c r="I48" s="220">
        <v>5</v>
      </c>
      <c r="J48" s="222">
        <v>1.4836795252225501E-2</v>
      </c>
      <c r="K48" s="220">
        <v>381</v>
      </c>
      <c r="L48" s="222">
        <v>6.9703622392974798E-2</v>
      </c>
      <c r="M48" s="220">
        <v>1028</v>
      </c>
      <c r="N48" s="222">
        <v>7.1403764673195799E-2</v>
      </c>
      <c r="O48" s="220">
        <v>8</v>
      </c>
      <c r="P48" s="222">
        <v>6.4516129032258104E-2</v>
      </c>
      <c r="Q48" s="220">
        <v>1422</v>
      </c>
      <c r="R48" s="220">
        <v>1158</v>
      </c>
      <c r="S48" s="222">
        <v>3.9817075267338298E-2</v>
      </c>
      <c r="T48" s="220">
        <v>1158</v>
      </c>
      <c r="U48" s="220">
        <v>121</v>
      </c>
      <c r="V48" s="222">
        <v>9.1251885369532396E-2</v>
      </c>
      <c r="W48" s="220">
        <v>43</v>
      </c>
      <c r="X48" s="222">
        <v>5.3086419753086402E-2</v>
      </c>
      <c r="Y48" s="220">
        <v>24</v>
      </c>
      <c r="Z48" s="222">
        <v>3.9279869067103103E-2</v>
      </c>
      <c r="AA48" s="220">
        <v>188</v>
      </c>
      <c r="AB48" s="220">
        <v>2936</v>
      </c>
    </row>
    <row r="49" spans="2:28" x14ac:dyDescent="0.25">
      <c r="B49" s="46">
        <v>97</v>
      </c>
      <c r="C49" s="47" t="s">
        <v>50</v>
      </c>
      <c r="D49" s="220">
        <v>1</v>
      </c>
      <c r="E49" s="222">
        <v>5.8823529411764701E-4</v>
      </c>
      <c r="F49" s="220">
        <v>0</v>
      </c>
      <c r="G49" s="222">
        <v>0</v>
      </c>
      <c r="H49" s="220">
        <v>1</v>
      </c>
      <c r="I49" s="220">
        <v>3</v>
      </c>
      <c r="J49" s="222">
        <v>8.9020771513353102E-3</v>
      </c>
      <c r="K49" s="220">
        <v>3</v>
      </c>
      <c r="L49" s="222">
        <v>5.4884742041712395E-4</v>
      </c>
      <c r="M49" s="220">
        <v>22</v>
      </c>
      <c r="N49" s="222">
        <v>1.52809613113843E-3</v>
      </c>
      <c r="O49" s="220">
        <v>0</v>
      </c>
      <c r="P49" s="222">
        <v>0</v>
      </c>
      <c r="Q49" s="220">
        <v>28</v>
      </c>
      <c r="R49" s="220">
        <v>33</v>
      </c>
      <c r="S49" s="222">
        <v>1.1346834920744099E-3</v>
      </c>
      <c r="T49" s="220">
        <v>33</v>
      </c>
      <c r="U49" s="220">
        <v>12</v>
      </c>
      <c r="V49" s="222">
        <v>9.0497737556561094E-3</v>
      </c>
      <c r="W49" s="220">
        <v>1</v>
      </c>
      <c r="X49" s="222">
        <v>1.23456790123457E-3</v>
      </c>
      <c r="Y49" s="220">
        <v>0</v>
      </c>
      <c r="Z49" s="222">
        <v>0</v>
      </c>
      <c r="AA49" s="220">
        <v>13</v>
      </c>
      <c r="AB49" s="220">
        <v>75</v>
      </c>
    </row>
    <row r="50" spans="2:28" x14ac:dyDescent="0.25">
      <c r="B50" s="46">
        <v>99</v>
      </c>
      <c r="C50" s="47" t="s">
        <v>51</v>
      </c>
      <c r="D50" s="220">
        <v>3</v>
      </c>
      <c r="E50" s="222">
        <v>1.7647058823529399E-3</v>
      </c>
      <c r="F50" s="220">
        <v>1</v>
      </c>
      <c r="G50" s="222">
        <v>5.8479532163742704E-3</v>
      </c>
      <c r="H50" s="220">
        <v>4</v>
      </c>
      <c r="I50" s="220">
        <v>2</v>
      </c>
      <c r="J50" s="222">
        <v>5.9347181008902097E-3</v>
      </c>
      <c r="K50" s="220">
        <v>2</v>
      </c>
      <c r="L50" s="222">
        <v>3.65898280278083E-4</v>
      </c>
      <c r="M50" s="220">
        <v>19</v>
      </c>
      <c r="N50" s="222">
        <v>1.3197193859831901E-3</v>
      </c>
      <c r="O50" s="220">
        <v>0</v>
      </c>
      <c r="P50" s="222">
        <v>0</v>
      </c>
      <c r="Q50" s="220">
        <v>23</v>
      </c>
      <c r="R50" s="220">
        <v>41</v>
      </c>
      <c r="S50" s="222">
        <v>1.4097582780318401E-3</v>
      </c>
      <c r="T50" s="220">
        <v>41</v>
      </c>
      <c r="U50" s="220">
        <v>7</v>
      </c>
      <c r="V50" s="222">
        <v>5.2790346907993996E-3</v>
      </c>
      <c r="W50" s="220">
        <v>7</v>
      </c>
      <c r="X50" s="222">
        <v>8.6419753086419693E-3</v>
      </c>
      <c r="Y50" s="220">
        <v>0</v>
      </c>
      <c r="Z50" s="222">
        <v>0</v>
      </c>
      <c r="AA50" s="220">
        <v>14</v>
      </c>
      <c r="AB50" s="220">
        <v>82</v>
      </c>
    </row>
    <row r="51" spans="2:28" x14ac:dyDescent="0.25">
      <c r="B51" s="46"/>
      <c r="C51" s="47" t="s">
        <v>52</v>
      </c>
      <c r="D51" s="220">
        <v>0</v>
      </c>
      <c r="E51" s="222">
        <v>0</v>
      </c>
      <c r="F51" s="220">
        <v>0</v>
      </c>
      <c r="G51" s="222">
        <v>0</v>
      </c>
      <c r="H51" s="220">
        <v>0</v>
      </c>
      <c r="I51" s="220">
        <v>6</v>
      </c>
      <c r="J51" s="222">
        <v>1.78041543026706E-2</v>
      </c>
      <c r="K51" s="220">
        <v>495</v>
      </c>
      <c r="L51" s="222">
        <v>9.0559824368825495E-2</v>
      </c>
      <c r="M51" s="220">
        <v>562</v>
      </c>
      <c r="N51" s="222">
        <v>3.9035910259081798E-2</v>
      </c>
      <c r="O51" s="220">
        <v>1</v>
      </c>
      <c r="P51" s="222">
        <v>8.0645161290322596E-3</v>
      </c>
      <c r="Q51" s="220">
        <v>1064</v>
      </c>
      <c r="R51" s="220">
        <v>1</v>
      </c>
      <c r="S51" s="222">
        <v>3.4384348244678999E-5</v>
      </c>
      <c r="T51" s="220">
        <v>1</v>
      </c>
      <c r="U51" s="220">
        <v>40</v>
      </c>
      <c r="V51" s="222">
        <v>3.0165912518853699E-2</v>
      </c>
      <c r="W51" s="220">
        <v>29</v>
      </c>
      <c r="X51" s="222">
        <v>3.5802469135802498E-2</v>
      </c>
      <c r="Y51" s="220">
        <v>0</v>
      </c>
      <c r="Z51" s="222">
        <v>0</v>
      </c>
      <c r="AA51" s="220">
        <v>69</v>
      </c>
      <c r="AB51" s="220">
        <v>1134</v>
      </c>
    </row>
    <row r="52" spans="2:28" x14ac:dyDescent="0.25">
      <c r="B52" s="1"/>
      <c r="C52" s="1"/>
      <c r="D52" s="1"/>
      <c r="E52" s="1"/>
      <c r="F52" s="1"/>
      <c r="G52" s="1"/>
      <c r="H52" s="48"/>
      <c r="I52" s="1"/>
      <c r="J52" s="1"/>
      <c r="K52" s="1"/>
      <c r="L52" s="1"/>
      <c r="M52" s="1"/>
      <c r="N52" s="1"/>
      <c r="O52" s="1"/>
      <c r="P52" s="1"/>
      <c r="Q52" s="1"/>
      <c r="R52" s="1"/>
      <c r="S52" s="1"/>
      <c r="T52" s="1"/>
      <c r="U52" s="1"/>
      <c r="V52" s="1"/>
      <c r="W52" s="1"/>
      <c r="X52" s="1"/>
      <c r="Y52" s="1"/>
      <c r="Z52" s="1"/>
      <c r="AA52" s="1"/>
      <c r="AB52" s="1"/>
    </row>
    <row r="53" spans="2:28" x14ac:dyDescent="0.25">
      <c r="B53" s="138" t="s">
        <v>58</v>
      </c>
      <c r="C53" s="138" t="s">
        <v>89</v>
      </c>
      <c r="D53" s="138" t="s">
        <v>66</v>
      </c>
      <c r="E53" s="138"/>
      <c r="F53" s="138"/>
      <c r="G53" s="138"/>
      <c r="H53" s="138"/>
      <c r="I53" s="138" t="s">
        <v>67</v>
      </c>
      <c r="J53" s="138"/>
      <c r="K53" s="138"/>
      <c r="L53" s="138"/>
      <c r="M53" s="138"/>
      <c r="N53" s="138"/>
      <c r="O53" s="138"/>
      <c r="P53" s="138"/>
      <c r="Q53" s="138"/>
      <c r="R53" s="138" t="s">
        <v>65</v>
      </c>
      <c r="S53" s="138"/>
      <c r="T53" s="138"/>
      <c r="U53" s="138" t="s">
        <v>64</v>
      </c>
      <c r="V53" s="138"/>
      <c r="W53" s="138"/>
      <c r="X53" s="138"/>
      <c r="Y53" s="138"/>
      <c r="Z53" s="138"/>
      <c r="AA53" s="138"/>
      <c r="AB53" s="138" t="s">
        <v>75</v>
      </c>
    </row>
    <row r="54" spans="2:28" ht="22.5" x14ac:dyDescent="0.25">
      <c r="B54" s="138"/>
      <c r="C54" s="138"/>
      <c r="D54" s="139" t="s">
        <v>76</v>
      </c>
      <c r="E54" s="139"/>
      <c r="F54" s="139" t="s">
        <v>77</v>
      </c>
      <c r="G54" s="139"/>
      <c r="H54" s="139" t="s">
        <v>78</v>
      </c>
      <c r="I54" s="139" t="s">
        <v>79</v>
      </c>
      <c r="J54" s="139"/>
      <c r="K54" s="139" t="s">
        <v>80</v>
      </c>
      <c r="L54" s="139"/>
      <c r="M54" s="139" t="s">
        <v>81</v>
      </c>
      <c r="N54" s="139"/>
      <c r="O54" s="139" t="s">
        <v>82</v>
      </c>
      <c r="P54" s="139"/>
      <c r="Q54" s="49" t="s">
        <v>83</v>
      </c>
      <c r="R54" s="139" t="s">
        <v>65</v>
      </c>
      <c r="S54" s="139"/>
      <c r="T54" s="139" t="s">
        <v>84</v>
      </c>
      <c r="U54" s="139" t="s">
        <v>85</v>
      </c>
      <c r="V54" s="139"/>
      <c r="W54" s="139" t="s">
        <v>86</v>
      </c>
      <c r="X54" s="139"/>
      <c r="Y54" s="139" t="s">
        <v>87</v>
      </c>
      <c r="Z54" s="139"/>
      <c r="AA54" s="139" t="s">
        <v>88</v>
      </c>
      <c r="AB54" s="138"/>
    </row>
    <row r="55" spans="2:28" x14ac:dyDescent="0.25">
      <c r="B55" s="138"/>
      <c r="C55" s="138"/>
      <c r="D55" s="50" t="s">
        <v>17</v>
      </c>
      <c r="E55" s="50" t="s">
        <v>69</v>
      </c>
      <c r="F55" s="50" t="s">
        <v>17</v>
      </c>
      <c r="G55" s="50" t="s">
        <v>69</v>
      </c>
      <c r="H55" s="139"/>
      <c r="I55" s="51" t="s">
        <v>17</v>
      </c>
      <c r="J55" s="50" t="s">
        <v>69</v>
      </c>
      <c r="K55" s="50" t="s">
        <v>17</v>
      </c>
      <c r="L55" s="51" t="s">
        <v>69</v>
      </c>
      <c r="M55" s="50" t="s">
        <v>17</v>
      </c>
      <c r="N55" s="50" t="s">
        <v>69</v>
      </c>
      <c r="O55" s="51" t="s">
        <v>17</v>
      </c>
      <c r="P55" s="51" t="s">
        <v>69</v>
      </c>
      <c r="Q55" s="52" t="s">
        <v>68</v>
      </c>
      <c r="R55" s="50" t="s">
        <v>17</v>
      </c>
      <c r="S55" s="50" t="s">
        <v>69</v>
      </c>
      <c r="T55" s="139"/>
      <c r="U55" s="50" t="s">
        <v>17</v>
      </c>
      <c r="V55" s="50" t="s">
        <v>69</v>
      </c>
      <c r="W55" s="50" t="s">
        <v>17</v>
      </c>
      <c r="X55" s="50" t="s">
        <v>69</v>
      </c>
      <c r="Y55" s="50" t="s">
        <v>17</v>
      </c>
      <c r="Z55" s="50" t="s">
        <v>69</v>
      </c>
      <c r="AA55" s="139"/>
      <c r="AB55" s="138"/>
    </row>
    <row r="56" spans="2:28" x14ac:dyDescent="0.25">
      <c r="B56" s="53"/>
      <c r="C56" s="54" t="s">
        <v>18</v>
      </c>
      <c r="D56" s="219">
        <v>1317</v>
      </c>
      <c r="E56" s="221">
        <v>1</v>
      </c>
      <c r="F56" s="219">
        <v>154</v>
      </c>
      <c r="G56" s="221">
        <v>1</v>
      </c>
      <c r="H56" s="219">
        <v>1471</v>
      </c>
      <c r="I56" s="219">
        <v>279</v>
      </c>
      <c r="J56" s="221">
        <v>1</v>
      </c>
      <c r="K56" s="219">
        <v>5315</v>
      </c>
      <c r="L56" s="221">
        <v>1</v>
      </c>
      <c r="M56" s="219">
        <v>13224</v>
      </c>
      <c r="N56" s="221">
        <v>1</v>
      </c>
      <c r="O56" s="219">
        <v>99</v>
      </c>
      <c r="P56" s="221">
        <v>1</v>
      </c>
      <c r="Q56" s="219">
        <v>18917</v>
      </c>
      <c r="R56" s="219">
        <v>23584</v>
      </c>
      <c r="S56" s="221">
        <v>1</v>
      </c>
      <c r="T56" s="219">
        <v>23584</v>
      </c>
      <c r="U56" s="219">
        <v>1136</v>
      </c>
      <c r="V56" s="221">
        <v>1</v>
      </c>
      <c r="W56" s="219">
        <v>794</v>
      </c>
      <c r="X56" s="221">
        <v>1</v>
      </c>
      <c r="Y56" s="219">
        <v>582</v>
      </c>
      <c r="Z56" s="221">
        <v>1</v>
      </c>
      <c r="AA56" s="219">
        <v>2512</v>
      </c>
      <c r="AB56" s="219">
        <v>46484</v>
      </c>
    </row>
    <row r="57" spans="2:28" x14ac:dyDescent="0.25">
      <c r="B57" s="55">
        <v>91</v>
      </c>
      <c r="C57" s="56" t="s">
        <v>19</v>
      </c>
      <c r="D57" s="220">
        <v>3</v>
      </c>
      <c r="E57" s="222">
        <v>2.2779043280182201E-3</v>
      </c>
      <c r="F57" s="220">
        <v>0</v>
      </c>
      <c r="G57" s="222">
        <v>0</v>
      </c>
      <c r="H57" s="220">
        <v>3</v>
      </c>
      <c r="I57" s="220">
        <v>0</v>
      </c>
      <c r="J57" s="222">
        <v>0</v>
      </c>
      <c r="K57" s="220">
        <v>1</v>
      </c>
      <c r="L57" s="222">
        <v>1.8814675446848501E-4</v>
      </c>
      <c r="M57" s="220">
        <v>8</v>
      </c>
      <c r="N57" s="222">
        <v>6.0496067755595902E-4</v>
      </c>
      <c r="O57" s="220">
        <v>0</v>
      </c>
      <c r="P57" s="222">
        <v>0</v>
      </c>
      <c r="Q57" s="220">
        <v>9</v>
      </c>
      <c r="R57" s="220">
        <v>17</v>
      </c>
      <c r="S57" s="222">
        <v>7.2082767978290396E-4</v>
      </c>
      <c r="T57" s="220">
        <v>17</v>
      </c>
      <c r="U57" s="220">
        <v>0</v>
      </c>
      <c r="V57" s="222">
        <v>0</v>
      </c>
      <c r="W57" s="220">
        <v>1</v>
      </c>
      <c r="X57" s="222">
        <v>1.2594458438287201E-3</v>
      </c>
      <c r="Y57" s="220">
        <v>0</v>
      </c>
      <c r="Z57" s="222">
        <v>0</v>
      </c>
      <c r="AA57" s="220">
        <v>1</v>
      </c>
      <c r="AB57" s="220">
        <v>30</v>
      </c>
    </row>
    <row r="58" spans="2:28" x14ac:dyDescent="0.25">
      <c r="B58" s="55">
        <v>5</v>
      </c>
      <c r="C58" s="56" t="s">
        <v>20</v>
      </c>
      <c r="D58" s="220">
        <v>183</v>
      </c>
      <c r="E58" s="222">
        <v>0.13895216400911201</v>
      </c>
      <c r="F58" s="220">
        <v>36</v>
      </c>
      <c r="G58" s="222">
        <v>0.23376623376623401</v>
      </c>
      <c r="H58" s="220">
        <v>219</v>
      </c>
      <c r="I58" s="220">
        <v>52</v>
      </c>
      <c r="J58" s="222">
        <v>0.186379928315412</v>
      </c>
      <c r="K58" s="220">
        <v>1413</v>
      </c>
      <c r="L58" s="222">
        <v>0.26585136406396997</v>
      </c>
      <c r="M58" s="220">
        <v>3047</v>
      </c>
      <c r="N58" s="222">
        <v>0.230414398064126</v>
      </c>
      <c r="O58" s="220">
        <v>23</v>
      </c>
      <c r="P58" s="222">
        <v>0.23232323232323199</v>
      </c>
      <c r="Q58" s="220">
        <v>4535</v>
      </c>
      <c r="R58" s="220">
        <v>5342</v>
      </c>
      <c r="S58" s="222">
        <v>0.226509497964722</v>
      </c>
      <c r="T58" s="220">
        <v>5342</v>
      </c>
      <c r="U58" s="220">
        <v>250</v>
      </c>
      <c r="V58" s="222">
        <v>0.220070422535211</v>
      </c>
      <c r="W58" s="220">
        <v>214</v>
      </c>
      <c r="X58" s="222">
        <v>0.26952141057934498</v>
      </c>
      <c r="Y58" s="220">
        <v>105</v>
      </c>
      <c r="Z58" s="222">
        <v>0.180412371134021</v>
      </c>
      <c r="AA58" s="220">
        <v>569</v>
      </c>
      <c r="AB58" s="220">
        <v>10665</v>
      </c>
    </row>
    <row r="59" spans="2:28" x14ac:dyDescent="0.25">
      <c r="B59" s="55">
        <v>81</v>
      </c>
      <c r="C59" s="56" t="s">
        <v>21</v>
      </c>
      <c r="D59" s="220">
        <v>11</v>
      </c>
      <c r="E59" s="222">
        <v>8.3523158694001499E-3</v>
      </c>
      <c r="F59" s="220">
        <v>0</v>
      </c>
      <c r="G59" s="222">
        <v>0</v>
      </c>
      <c r="H59" s="220">
        <v>11</v>
      </c>
      <c r="I59" s="220">
        <v>1</v>
      </c>
      <c r="J59" s="222">
        <v>3.5842293906810001E-3</v>
      </c>
      <c r="K59" s="220">
        <v>21</v>
      </c>
      <c r="L59" s="222">
        <v>3.9510818438381898E-3</v>
      </c>
      <c r="M59" s="220">
        <v>62</v>
      </c>
      <c r="N59" s="222">
        <v>4.6884452510586802E-3</v>
      </c>
      <c r="O59" s="220">
        <v>2</v>
      </c>
      <c r="P59" s="222">
        <v>2.02020202020202E-2</v>
      </c>
      <c r="Q59" s="220">
        <v>86</v>
      </c>
      <c r="R59" s="220">
        <v>94</v>
      </c>
      <c r="S59" s="222">
        <v>3.9857530529172304E-3</v>
      </c>
      <c r="T59" s="220">
        <v>94</v>
      </c>
      <c r="U59" s="220">
        <v>11</v>
      </c>
      <c r="V59" s="222">
        <v>9.6830985915493002E-3</v>
      </c>
      <c r="W59" s="220">
        <v>2</v>
      </c>
      <c r="X59" s="222">
        <v>2.5188916876574298E-3</v>
      </c>
      <c r="Y59" s="220">
        <v>3</v>
      </c>
      <c r="Z59" s="222">
        <v>5.1546391752577301E-3</v>
      </c>
      <c r="AA59" s="220">
        <v>16</v>
      </c>
      <c r="AB59" s="220">
        <v>207</v>
      </c>
    </row>
    <row r="60" spans="2:28" ht="24" x14ac:dyDescent="0.25">
      <c r="B60" s="55">
        <v>88</v>
      </c>
      <c r="C60" s="56" t="s">
        <v>22</v>
      </c>
      <c r="D60" s="220">
        <v>0</v>
      </c>
      <c r="E60" s="222">
        <v>0</v>
      </c>
      <c r="F60" s="220">
        <v>0</v>
      </c>
      <c r="G60" s="222">
        <v>0</v>
      </c>
      <c r="H60" s="220">
        <v>0</v>
      </c>
      <c r="I60" s="220">
        <v>0</v>
      </c>
      <c r="J60" s="222">
        <v>0</v>
      </c>
      <c r="K60" s="220">
        <v>0</v>
      </c>
      <c r="L60" s="222">
        <v>0</v>
      </c>
      <c r="M60" s="220">
        <v>0</v>
      </c>
      <c r="N60" s="222">
        <v>0</v>
      </c>
      <c r="O60" s="220">
        <v>0</v>
      </c>
      <c r="P60" s="222">
        <v>0</v>
      </c>
      <c r="Q60" s="220">
        <v>0</v>
      </c>
      <c r="R60" s="220">
        <v>1</v>
      </c>
      <c r="S60" s="222">
        <v>4.2401628222523701E-5</v>
      </c>
      <c r="T60" s="220">
        <v>1</v>
      </c>
      <c r="U60" s="220">
        <v>0</v>
      </c>
      <c r="V60" s="222">
        <v>0</v>
      </c>
      <c r="W60" s="220">
        <v>0</v>
      </c>
      <c r="X60" s="222">
        <v>0</v>
      </c>
      <c r="Y60" s="220">
        <v>0</v>
      </c>
      <c r="Z60" s="222">
        <v>0</v>
      </c>
      <c r="AA60" s="220">
        <v>0</v>
      </c>
      <c r="AB60" s="220">
        <v>1</v>
      </c>
    </row>
    <row r="61" spans="2:28" x14ac:dyDescent="0.25">
      <c r="B61" s="55">
        <v>8</v>
      </c>
      <c r="C61" s="56" t="s">
        <v>23</v>
      </c>
      <c r="D61" s="220">
        <v>40</v>
      </c>
      <c r="E61" s="222">
        <v>3.0372057706909601E-2</v>
      </c>
      <c r="F61" s="220">
        <v>3</v>
      </c>
      <c r="G61" s="222">
        <v>1.9480519480519501E-2</v>
      </c>
      <c r="H61" s="220">
        <v>43</v>
      </c>
      <c r="I61" s="220">
        <v>4</v>
      </c>
      <c r="J61" s="222">
        <v>1.4336917562724E-2</v>
      </c>
      <c r="K61" s="220">
        <v>130</v>
      </c>
      <c r="L61" s="222">
        <v>2.4459078080903099E-2</v>
      </c>
      <c r="M61" s="220">
        <v>285</v>
      </c>
      <c r="N61" s="222">
        <v>2.1551724137931001E-2</v>
      </c>
      <c r="O61" s="220">
        <v>2</v>
      </c>
      <c r="P61" s="222">
        <v>2.02020202020202E-2</v>
      </c>
      <c r="Q61" s="220">
        <v>421</v>
      </c>
      <c r="R61" s="220">
        <v>731</v>
      </c>
      <c r="S61" s="222">
        <v>3.09955902306649E-2</v>
      </c>
      <c r="T61" s="220">
        <v>731</v>
      </c>
      <c r="U61" s="220">
        <v>12</v>
      </c>
      <c r="V61" s="222">
        <v>1.0563380281690101E-2</v>
      </c>
      <c r="W61" s="220">
        <v>32</v>
      </c>
      <c r="X61" s="222">
        <v>4.0302267002518898E-2</v>
      </c>
      <c r="Y61" s="220">
        <v>13</v>
      </c>
      <c r="Z61" s="222">
        <v>2.23367697594502E-2</v>
      </c>
      <c r="AA61" s="220">
        <v>57</v>
      </c>
      <c r="AB61" s="220">
        <v>1252</v>
      </c>
    </row>
    <row r="62" spans="2:28" x14ac:dyDescent="0.25">
      <c r="B62" s="55">
        <v>11</v>
      </c>
      <c r="C62" s="56" t="s">
        <v>24</v>
      </c>
      <c r="D62" s="220">
        <v>107</v>
      </c>
      <c r="E62" s="222">
        <v>8.1245254365983302E-2</v>
      </c>
      <c r="F62" s="220">
        <v>17</v>
      </c>
      <c r="G62" s="222">
        <v>0.11038961038961</v>
      </c>
      <c r="H62" s="220">
        <v>124</v>
      </c>
      <c r="I62" s="220">
        <v>16</v>
      </c>
      <c r="J62" s="222">
        <v>5.7347670250896099E-2</v>
      </c>
      <c r="K62" s="220">
        <v>382</v>
      </c>
      <c r="L62" s="222">
        <v>7.1872060206961394E-2</v>
      </c>
      <c r="M62" s="220">
        <v>1814</v>
      </c>
      <c r="N62" s="222">
        <v>0.13717483363581401</v>
      </c>
      <c r="O62" s="220">
        <v>11</v>
      </c>
      <c r="P62" s="222">
        <v>0.11111111111111099</v>
      </c>
      <c r="Q62" s="220">
        <v>2223</v>
      </c>
      <c r="R62" s="220">
        <v>1944</v>
      </c>
      <c r="S62" s="222">
        <v>8.2428765264586201E-2</v>
      </c>
      <c r="T62" s="220">
        <v>1944</v>
      </c>
      <c r="U62" s="220">
        <v>120</v>
      </c>
      <c r="V62" s="222">
        <v>0.105633802816901</v>
      </c>
      <c r="W62" s="220">
        <v>35</v>
      </c>
      <c r="X62" s="222">
        <v>4.4080604534005002E-2</v>
      </c>
      <c r="Y62" s="220">
        <v>39</v>
      </c>
      <c r="Z62" s="222">
        <v>6.7010309278350499E-2</v>
      </c>
      <c r="AA62" s="220">
        <v>194</v>
      </c>
      <c r="AB62" s="220">
        <v>4485</v>
      </c>
    </row>
    <row r="63" spans="2:28" x14ac:dyDescent="0.25">
      <c r="B63" s="55">
        <v>13</v>
      </c>
      <c r="C63" s="56" t="s">
        <v>25</v>
      </c>
      <c r="D63" s="220">
        <v>35</v>
      </c>
      <c r="E63" s="222">
        <v>2.6575550493545898E-2</v>
      </c>
      <c r="F63" s="220">
        <v>3</v>
      </c>
      <c r="G63" s="222">
        <v>1.9480519480519501E-2</v>
      </c>
      <c r="H63" s="220">
        <v>38</v>
      </c>
      <c r="I63" s="220">
        <v>3</v>
      </c>
      <c r="J63" s="222">
        <v>1.0752688172042999E-2</v>
      </c>
      <c r="K63" s="220">
        <v>100</v>
      </c>
      <c r="L63" s="222">
        <v>1.8814675446848499E-2</v>
      </c>
      <c r="M63" s="220">
        <v>298</v>
      </c>
      <c r="N63" s="222">
        <v>2.25347852389595E-2</v>
      </c>
      <c r="O63" s="220">
        <v>0</v>
      </c>
      <c r="P63" s="222">
        <v>0</v>
      </c>
      <c r="Q63" s="220">
        <v>401</v>
      </c>
      <c r="R63" s="220">
        <v>663</v>
      </c>
      <c r="S63" s="222">
        <v>2.8112279511533202E-2</v>
      </c>
      <c r="T63" s="220">
        <v>663</v>
      </c>
      <c r="U63" s="220">
        <v>13</v>
      </c>
      <c r="V63" s="222">
        <v>1.1443661971831E-2</v>
      </c>
      <c r="W63" s="220">
        <v>17</v>
      </c>
      <c r="X63" s="222">
        <v>2.14105793450882E-2</v>
      </c>
      <c r="Y63" s="220">
        <v>19</v>
      </c>
      <c r="Z63" s="222">
        <v>3.2646048109965603E-2</v>
      </c>
      <c r="AA63" s="220">
        <v>49</v>
      </c>
      <c r="AB63" s="220">
        <v>1151</v>
      </c>
    </row>
    <row r="64" spans="2:28" x14ac:dyDescent="0.25">
      <c r="B64" s="55">
        <v>15</v>
      </c>
      <c r="C64" s="56" t="s">
        <v>26</v>
      </c>
      <c r="D64" s="220">
        <v>25</v>
      </c>
      <c r="E64" s="222">
        <v>1.89825360668185E-2</v>
      </c>
      <c r="F64" s="220">
        <v>3</v>
      </c>
      <c r="G64" s="222">
        <v>1.9480519480519501E-2</v>
      </c>
      <c r="H64" s="220">
        <v>28</v>
      </c>
      <c r="I64" s="220">
        <v>14</v>
      </c>
      <c r="J64" s="222">
        <v>5.01792114695341E-2</v>
      </c>
      <c r="K64" s="220">
        <v>65</v>
      </c>
      <c r="L64" s="222">
        <v>1.22295390404516E-2</v>
      </c>
      <c r="M64" s="220">
        <v>149</v>
      </c>
      <c r="N64" s="222">
        <v>1.12673926194797E-2</v>
      </c>
      <c r="O64" s="220">
        <v>3</v>
      </c>
      <c r="P64" s="222">
        <v>3.03030303030303E-2</v>
      </c>
      <c r="Q64" s="220">
        <v>231</v>
      </c>
      <c r="R64" s="220">
        <v>450</v>
      </c>
      <c r="S64" s="222">
        <v>1.9080732700135699E-2</v>
      </c>
      <c r="T64" s="220">
        <v>450</v>
      </c>
      <c r="U64" s="220">
        <v>15</v>
      </c>
      <c r="V64" s="222">
        <v>1.32042253521127E-2</v>
      </c>
      <c r="W64" s="220">
        <v>10</v>
      </c>
      <c r="X64" s="222">
        <v>1.2594458438287199E-2</v>
      </c>
      <c r="Y64" s="220">
        <v>5</v>
      </c>
      <c r="Z64" s="222">
        <v>8.5910652920962206E-3</v>
      </c>
      <c r="AA64" s="220">
        <v>30</v>
      </c>
      <c r="AB64" s="220">
        <v>739</v>
      </c>
    </row>
    <row r="65" spans="2:28" x14ac:dyDescent="0.25">
      <c r="B65" s="55">
        <v>17</v>
      </c>
      <c r="C65" s="56" t="s">
        <v>27</v>
      </c>
      <c r="D65" s="220">
        <v>23</v>
      </c>
      <c r="E65" s="222">
        <v>1.7463933181473001E-2</v>
      </c>
      <c r="F65" s="220">
        <v>0</v>
      </c>
      <c r="G65" s="222">
        <v>0</v>
      </c>
      <c r="H65" s="220">
        <v>23</v>
      </c>
      <c r="I65" s="220">
        <v>3</v>
      </c>
      <c r="J65" s="222">
        <v>1.0752688172042999E-2</v>
      </c>
      <c r="K65" s="220">
        <v>48</v>
      </c>
      <c r="L65" s="222">
        <v>9.0310442144872997E-3</v>
      </c>
      <c r="M65" s="220">
        <v>102</v>
      </c>
      <c r="N65" s="222">
        <v>7.7132486388384802E-3</v>
      </c>
      <c r="O65" s="220">
        <v>3</v>
      </c>
      <c r="P65" s="222">
        <v>3.03030303030303E-2</v>
      </c>
      <c r="Q65" s="220">
        <v>156</v>
      </c>
      <c r="R65" s="220">
        <v>299</v>
      </c>
      <c r="S65" s="222">
        <v>1.2678086838534599E-2</v>
      </c>
      <c r="T65" s="220">
        <v>299</v>
      </c>
      <c r="U65" s="220">
        <v>7</v>
      </c>
      <c r="V65" s="222">
        <v>6.1619718309859203E-3</v>
      </c>
      <c r="W65" s="220">
        <v>9</v>
      </c>
      <c r="X65" s="222">
        <v>1.1335012594458399E-2</v>
      </c>
      <c r="Y65" s="220">
        <v>5</v>
      </c>
      <c r="Z65" s="222">
        <v>8.5910652920962206E-3</v>
      </c>
      <c r="AA65" s="220">
        <v>21</v>
      </c>
      <c r="AB65" s="220">
        <v>499</v>
      </c>
    </row>
    <row r="66" spans="2:28" x14ac:dyDescent="0.25">
      <c r="B66" s="55">
        <v>18</v>
      </c>
      <c r="C66" s="56" t="s">
        <v>28</v>
      </c>
      <c r="D66" s="220">
        <v>26</v>
      </c>
      <c r="E66" s="222">
        <v>1.9741837509491302E-2</v>
      </c>
      <c r="F66" s="220">
        <v>3</v>
      </c>
      <c r="G66" s="222">
        <v>1.9480519480519501E-2</v>
      </c>
      <c r="H66" s="220">
        <v>29</v>
      </c>
      <c r="I66" s="220">
        <v>7</v>
      </c>
      <c r="J66" s="222">
        <v>2.5089605734767002E-2</v>
      </c>
      <c r="K66" s="220">
        <v>95</v>
      </c>
      <c r="L66" s="222">
        <v>1.7873941674506101E-2</v>
      </c>
      <c r="M66" s="220">
        <v>271</v>
      </c>
      <c r="N66" s="222">
        <v>2.04930429522081E-2</v>
      </c>
      <c r="O66" s="220">
        <v>5</v>
      </c>
      <c r="P66" s="222">
        <v>5.0505050505050497E-2</v>
      </c>
      <c r="Q66" s="220">
        <v>378</v>
      </c>
      <c r="R66" s="220">
        <v>542</v>
      </c>
      <c r="S66" s="222">
        <v>2.29816824966079E-2</v>
      </c>
      <c r="T66" s="220">
        <v>542</v>
      </c>
      <c r="U66" s="220">
        <v>12</v>
      </c>
      <c r="V66" s="222">
        <v>1.0563380281690101E-2</v>
      </c>
      <c r="W66" s="220">
        <v>2</v>
      </c>
      <c r="X66" s="222">
        <v>2.5188916876574298E-3</v>
      </c>
      <c r="Y66" s="220">
        <v>4</v>
      </c>
      <c r="Z66" s="222">
        <v>6.8728522336769802E-3</v>
      </c>
      <c r="AA66" s="220">
        <v>18</v>
      </c>
      <c r="AB66" s="220">
        <v>967</v>
      </c>
    </row>
    <row r="67" spans="2:28" x14ac:dyDescent="0.25">
      <c r="B67" s="55">
        <v>85</v>
      </c>
      <c r="C67" s="56" t="s">
        <v>29</v>
      </c>
      <c r="D67" s="220">
        <v>22</v>
      </c>
      <c r="E67" s="222">
        <v>1.67046317388003E-2</v>
      </c>
      <c r="F67" s="220">
        <v>3</v>
      </c>
      <c r="G67" s="222">
        <v>1.9480519480519501E-2</v>
      </c>
      <c r="H67" s="220">
        <v>25</v>
      </c>
      <c r="I67" s="220">
        <v>4</v>
      </c>
      <c r="J67" s="222">
        <v>1.4336917562724E-2</v>
      </c>
      <c r="K67" s="220">
        <v>42</v>
      </c>
      <c r="L67" s="222">
        <v>7.90216368767639E-3</v>
      </c>
      <c r="M67" s="220">
        <v>147</v>
      </c>
      <c r="N67" s="222">
        <v>1.11161524500907E-2</v>
      </c>
      <c r="O67" s="220">
        <v>4</v>
      </c>
      <c r="P67" s="222">
        <v>4.0404040404040401E-2</v>
      </c>
      <c r="Q67" s="220">
        <v>197</v>
      </c>
      <c r="R67" s="220">
        <v>478</v>
      </c>
      <c r="S67" s="222">
        <v>2.02679782903664E-2</v>
      </c>
      <c r="T67" s="220">
        <v>478</v>
      </c>
      <c r="U67" s="220">
        <v>17</v>
      </c>
      <c r="V67" s="222">
        <v>1.49647887323944E-2</v>
      </c>
      <c r="W67" s="220">
        <v>19</v>
      </c>
      <c r="X67" s="222">
        <v>2.3929471032745599E-2</v>
      </c>
      <c r="Y67" s="220">
        <v>15</v>
      </c>
      <c r="Z67" s="222">
        <v>2.57731958762887E-2</v>
      </c>
      <c r="AA67" s="220">
        <v>51</v>
      </c>
      <c r="AB67" s="220">
        <v>751</v>
      </c>
    </row>
    <row r="68" spans="2:28" x14ac:dyDescent="0.25">
      <c r="B68" s="55">
        <v>19</v>
      </c>
      <c r="C68" s="56" t="s">
        <v>30</v>
      </c>
      <c r="D68" s="220">
        <v>56</v>
      </c>
      <c r="E68" s="222">
        <v>4.2520880789673497E-2</v>
      </c>
      <c r="F68" s="220">
        <v>7</v>
      </c>
      <c r="G68" s="222">
        <v>4.5454545454545497E-2</v>
      </c>
      <c r="H68" s="220">
        <v>63</v>
      </c>
      <c r="I68" s="220">
        <v>8</v>
      </c>
      <c r="J68" s="222">
        <v>2.8673835125448001E-2</v>
      </c>
      <c r="K68" s="220">
        <v>89</v>
      </c>
      <c r="L68" s="222">
        <v>1.6745061147695198E-2</v>
      </c>
      <c r="M68" s="220">
        <v>231</v>
      </c>
      <c r="N68" s="222">
        <v>1.7468239564428299E-2</v>
      </c>
      <c r="O68" s="220">
        <v>0</v>
      </c>
      <c r="P68" s="222">
        <v>0</v>
      </c>
      <c r="Q68" s="220">
        <v>328</v>
      </c>
      <c r="R68" s="220">
        <v>400</v>
      </c>
      <c r="S68" s="222">
        <v>1.6960651289009501E-2</v>
      </c>
      <c r="T68" s="220">
        <v>400</v>
      </c>
      <c r="U68" s="220">
        <v>29</v>
      </c>
      <c r="V68" s="222">
        <v>2.5528169014084501E-2</v>
      </c>
      <c r="W68" s="220">
        <v>7</v>
      </c>
      <c r="X68" s="222">
        <v>8.8161209068010095E-3</v>
      </c>
      <c r="Y68" s="220">
        <v>6</v>
      </c>
      <c r="Z68" s="222">
        <v>1.03092783505155E-2</v>
      </c>
      <c r="AA68" s="220">
        <v>42</v>
      </c>
      <c r="AB68" s="220">
        <v>833</v>
      </c>
    </row>
    <row r="69" spans="2:28" x14ac:dyDescent="0.25">
      <c r="B69" s="55">
        <v>20</v>
      </c>
      <c r="C69" s="56" t="s">
        <v>31</v>
      </c>
      <c r="D69" s="220">
        <v>40</v>
      </c>
      <c r="E69" s="222">
        <v>3.0372057706909601E-2</v>
      </c>
      <c r="F69" s="220">
        <v>9</v>
      </c>
      <c r="G69" s="222">
        <v>5.8441558441558399E-2</v>
      </c>
      <c r="H69" s="220">
        <v>49</v>
      </c>
      <c r="I69" s="220">
        <v>6</v>
      </c>
      <c r="J69" s="222">
        <v>2.1505376344085999E-2</v>
      </c>
      <c r="K69" s="220">
        <v>251</v>
      </c>
      <c r="L69" s="222">
        <v>4.72248353715898E-2</v>
      </c>
      <c r="M69" s="220">
        <v>520</v>
      </c>
      <c r="N69" s="222">
        <v>3.93224440411373E-2</v>
      </c>
      <c r="O69" s="220">
        <v>4</v>
      </c>
      <c r="P69" s="222">
        <v>4.0404040404040401E-2</v>
      </c>
      <c r="Q69" s="220">
        <v>781</v>
      </c>
      <c r="R69" s="220">
        <v>1575</v>
      </c>
      <c r="S69" s="222">
        <v>6.6782564450474896E-2</v>
      </c>
      <c r="T69" s="220">
        <v>1575</v>
      </c>
      <c r="U69" s="220">
        <v>36</v>
      </c>
      <c r="V69" s="222">
        <v>3.1690140845070401E-2</v>
      </c>
      <c r="W69" s="220">
        <v>49</v>
      </c>
      <c r="X69" s="222">
        <v>6.1712846347607098E-2</v>
      </c>
      <c r="Y69" s="220">
        <v>54</v>
      </c>
      <c r="Z69" s="222">
        <v>9.2783505154639206E-2</v>
      </c>
      <c r="AA69" s="220">
        <v>139</v>
      </c>
      <c r="AB69" s="220">
        <v>2544</v>
      </c>
    </row>
    <row r="70" spans="2:28" x14ac:dyDescent="0.25">
      <c r="B70" s="55">
        <v>27</v>
      </c>
      <c r="C70" s="56" t="s">
        <v>32</v>
      </c>
      <c r="D70" s="220">
        <v>47</v>
      </c>
      <c r="E70" s="222">
        <v>3.56871678056188E-2</v>
      </c>
      <c r="F70" s="220">
        <v>8</v>
      </c>
      <c r="G70" s="222">
        <v>5.1948051948052E-2</v>
      </c>
      <c r="H70" s="220">
        <v>55</v>
      </c>
      <c r="I70" s="220">
        <v>2</v>
      </c>
      <c r="J70" s="222">
        <v>7.1684587813620098E-3</v>
      </c>
      <c r="K70" s="220">
        <v>45</v>
      </c>
      <c r="L70" s="222">
        <v>8.4666039510818396E-3</v>
      </c>
      <c r="M70" s="220">
        <v>169</v>
      </c>
      <c r="N70" s="222">
        <v>1.27797943133696E-2</v>
      </c>
      <c r="O70" s="220">
        <v>1</v>
      </c>
      <c r="P70" s="222">
        <v>1.01010101010101E-2</v>
      </c>
      <c r="Q70" s="220">
        <v>217</v>
      </c>
      <c r="R70" s="220">
        <v>305</v>
      </c>
      <c r="S70" s="222">
        <v>1.2932496607869701E-2</v>
      </c>
      <c r="T70" s="220">
        <v>305</v>
      </c>
      <c r="U70" s="220">
        <v>84</v>
      </c>
      <c r="V70" s="222">
        <v>7.3943661971830998E-2</v>
      </c>
      <c r="W70" s="220">
        <v>15</v>
      </c>
      <c r="X70" s="222">
        <v>1.8891687657430701E-2</v>
      </c>
      <c r="Y70" s="220">
        <v>18</v>
      </c>
      <c r="Z70" s="222">
        <v>3.09278350515464E-2</v>
      </c>
      <c r="AA70" s="220">
        <v>117</v>
      </c>
      <c r="AB70" s="220">
        <v>694</v>
      </c>
    </row>
    <row r="71" spans="2:28" x14ac:dyDescent="0.25">
      <c r="B71" s="55">
        <v>23</v>
      </c>
      <c r="C71" s="56" t="s">
        <v>33</v>
      </c>
      <c r="D71" s="220">
        <v>25</v>
      </c>
      <c r="E71" s="222">
        <v>1.89825360668185E-2</v>
      </c>
      <c r="F71" s="220">
        <v>6</v>
      </c>
      <c r="G71" s="222">
        <v>3.8961038961039002E-2</v>
      </c>
      <c r="H71" s="220">
        <v>31</v>
      </c>
      <c r="I71" s="220">
        <v>11</v>
      </c>
      <c r="J71" s="222">
        <v>3.9426523297491002E-2</v>
      </c>
      <c r="K71" s="220">
        <v>372</v>
      </c>
      <c r="L71" s="222">
        <v>6.9990592662276599E-2</v>
      </c>
      <c r="M71" s="220">
        <v>686</v>
      </c>
      <c r="N71" s="222">
        <v>5.1875378100423503E-2</v>
      </c>
      <c r="O71" s="220">
        <v>0</v>
      </c>
      <c r="P71" s="222">
        <v>0</v>
      </c>
      <c r="Q71" s="220">
        <v>1069</v>
      </c>
      <c r="R71" s="220">
        <v>1717</v>
      </c>
      <c r="S71" s="222">
        <v>7.2803595658073303E-2</v>
      </c>
      <c r="T71" s="220">
        <v>1717</v>
      </c>
      <c r="U71" s="220">
        <v>14</v>
      </c>
      <c r="V71" s="222">
        <v>1.2323943661971801E-2</v>
      </c>
      <c r="W71" s="220">
        <v>13</v>
      </c>
      <c r="X71" s="222">
        <v>1.6372795969773299E-2</v>
      </c>
      <c r="Y71" s="220">
        <v>54</v>
      </c>
      <c r="Z71" s="222">
        <v>9.2783505154639206E-2</v>
      </c>
      <c r="AA71" s="220">
        <v>81</v>
      </c>
      <c r="AB71" s="220">
        <v>2898</v>
      </c>
    </row>
    <row r="72" spans="2:28" x14ac:dyDescent="0.25">
      <c r="B72" s="55">
        <v>25</v>
      </c>
      <c r="C72" s="56" t="s">
        <v>34</v>
      </c>
      <c r="D72" s="220">
        <v>68</v>
      </c>
      <c r="E72" s="222">
        <v>5.1632498101746402E-2</v>
      </c>
      <c r="F72" s="220">
        <v>5</v>
      </c>
      <c r="G72" s="222">
        <v>3.2467532467532499E-2</v>
      </c>
      <c r="H72" s="220">
        <v>73</v>
      </c>
      <c r="I72" s="220">
        <v>4</v>
      </c>
      <c r="J72" s="222">
        <v>1.4336917562724E-2</v>
      </c>
      <c r="K72" s="220">
        <v>106</v>
      </c>
      <c r="L72" s="222">
        <v>1.9943555973659498E-2</v>
      </c>
      <c r="M72" s="220">
        <v>437</v>
      </c>
      <c r="N72" s="222">
        <v>3.3045977011494303E-2</v>
      </c>
      <c r="O72" s="220">
        <v>7</v>
      </c>
      <c r="P72" s="222">
        <v>7.0707070707070704E-2</v>
      </c>
      <c r="Q72" s="220">
        <v>554</v>
      </c>
      <c r="R72" s="220">
        <v>791</v>
      </c>
      <c r="S72" s="222">
        <v>3.35396879240163E-2</v>
      </c>
      <c r="T72" s="220">
        <v>791</v>
      </c>
      <c r="U72" s="220">
        <v>48</v>
      </c>
      <c r="V72" s="222">
        <v>4.2253521126760597E-2</v>
      </c>
      <c r="W72" s="220">
        <v>27</v>
      </c>
      <c r="X72" s="222">
        <v>3.4005037783375297E-2</v>
      </c>
      <c r="Y72" s="220">
        <v>10</v>
      </c>
      <c r="Z72" s="222">
        <v>1.71821305841924E-2</v>
      </c>
      <c r="AA72" s="220">
        <v>85</v>
      </c>
      <c r="AB72" s="220">
        <v>1503</v>
      </c>
    </row>
    <row r="73" spans="2:28" x14ac:dyDescent="0.25">
      <c r="B73" s="55">
        <v>94</v>
      </c>
      <c r="C73" s="56" t="s">
        <v>35</v>
      </c>
      <c r="D73" s="220">
        <v>1</v>
      </c>
      <c r="E73" s="222">
        <v>7.5930144267274101E-4</v>
      </c>
      <c r="F73" s="220">
        <v>0</v>
      </c>
      <c r="G73" s="222">
        <v>0</v>
      </c>
      <c r="H73" s="220">
        <v>1</v>
      </c>
      <c r="I73" s="220">
        <v>0</v>
      </c>
      <c r="J73" s="222">
        <v>0</v>
      </c>
      <c r="K73" s="220">
        <v>3</v>
      </c>
      <c r="L73" s="222">
        <v>5.6444026340545601E-4</v>
      </c>
      <c r="M73" s="220">
        <v>13</v>
      </c>
      <c r="N73" s="222">
        <v>9.8306110102843293E-4</v>
      </c>
      <c r="O73" s="220">
        <v>0</v>
      </c>
      <c r="P73" s="222">
        <v>0</v>
      </c>
      <c r="Q73" s="220">
        <v>16</v>
      </c>
      <c r="R73" s="220">
        <v>21</v>
      </c>
      <c r="S73" s="222">
        <v>8.9043419267299904E-4</v>
      </c>
      <c r="T73" s="220">
        <v>21</v>
      </c>
      <c r="U73" s="220">
        <v>2</v>
      </c>
      <c r="V73" s="222">
        <v>1.76056338028169E-3</v>
      </c>
      <c r="W73" s="220">
        <v>1</v>
      </c>
      <c r="X73" s="222">
        <v>1.2594458438287201E-3</v>
      </c>
      <c r="Y73" s="220">
        <v>0</v>
      </c>
      <c r="Z73" s="222">
        <v>0</v>
      </c>
      <c r="AA73" s="220">
        <v>3</v>
      </c>
      <c r="AB73" s="220">
        <v>41</v>
      </c>
    </row>
    <row r="74" spans="2:28" x14ac:dyDescent="0.25">
      <c r="B74" s="55">
        <v>95</v>
      </c>
      <c r="C74" s="56" t="s">
        <v>36</v>
      </c>
      <c r="D74" s="220">
        <v>14</v>
      </c>
      <c r="E74" s="222">
        <v>1.06302201974184E-2</v>
      </c>
      <c r="F74" s="220">
        <v>1</v>
      </c>
      <c r="G74" s="222">
        <v>6.4935064935064896E-3</v>
      </c>
      <c r="H74" s="220">
        <v>15</v>
      </c>
      <c r="I74" s="220">
        <v>9</v>
      </c>
      <c r="J74" s="222">
        <v>3.2258064516128997E-2</v>
      </c>
      <c r="K74" s="220">
        <v>24</v>
      </c>
      <c r="L74" s="222">
        <v>4.5155221072436498E-3</v>
      </c>
      <c r="M74" s="220">
        <v>44</v>
      </c>
      <c r="N74" s="222">
        <v>3.32728372655777E-3</v>
      </c>
      <c r="O74" s="220">
        <v>0</v>
      </c>
      <c r="P74" s="222">
        <v>0</v>
      </c>
      <c r="Q74" s="220">
        <v>77</v>
      </c>
      <c r="R74" s="220">
        <v>79</v>
      </c>
      <c r="S74" s="222">
        <v>3.3497286295793801E-3</v>
      </c>
      <c r="T74" s="220">
        <v>79</v>
      </c>
      <c r="U74" s="220">
        <v>17</v>
      </c>
      <c r="V74" s="222">
        <v>1.49647887323944E-2</v>
      </c>
      <c r="W74" s="220">
        <v>7</v>
      </c>
      <c r="X74" s="222">
        <v>8.8161209068010095E-3</v>
      </c>
      <c r="Y74" s="220">
        <v>2</v>
      </c>
      <c r="Z74" s="222">
        <v>3.4364261168384901E-3</v>
      </c>
      <c r="AA74" s="220">
        <v>26</v>
      </c>
      <c r="AB74" s="220">
        <v>197</v>
      </c>
    </row>
    <row r="75" spans="2:28" x14ac:dyDescent="0.25">
      <c r="B75" s="55">
        <v>41</v>
      </c>
      <c r="C75" s="57" t="s">
        <v>37</v>
      </c>
      <c r="D75" s="220">
        <v>51</v>
      </c>
      <c r="E75" s="222">
        <v>3.8724373576309798E-2</v>
      </c>
      <c r="F75" s="220">
        <v>1</v>
      </c>
      <c r="G75" s="222">
        <v>6.4935064935064896E-3</v>
      </c>
      <c r="H75" s="220">
        <v>52</v>
      </c>
      <c r="I75" s="220">
        <v>2</v>
      </c>
      <c r="J75" s="222">
        <v>7.1684587813620098E-3</v>
      </c>
      <c r="K75" s="220">
        <v>73</v>
      </c>
      <c r="L75" s="222">
        <v>1.37347130761994E-2</v>
      </c>
      <c r="M75" s="220">
        <v>279</v>
      </c>
      <c r="N75" s="222">
        <v>2.1098003629764099E-2</v>
      </c>
      <c r="O75" s="220">
        <v>2</v>
      </c>
      <c r="P75" s="222">
        <v>2.02020202020202E-2</v>
      </c>
      <c r="Q75" s="220">
        <v>356</v>
      </c>
      <c r="R75" s="220">
        <v>590</v>
      </c>
      <c r="S75" s="222">
        <v>2.5016960651289E-2</v>
      </c>
      <c r="T75" s="220">
        <v>590</v>
      </c>
      <c r="U75" s="220">
        <v>11</v>
      </c>
      <c r="V75" s="222">
        <v>9.6830985915493002E-3</v>
      </c>
      <c r="W75" s="220">
        <v>3</v>
      </c>
      <c r="X75" s="222">
        <v>3.7783375314861499E-3</v>
      </c>
      <c r="Y75" s="220">
        <v>18</v>
      </c>
      <c r="Z75" s="222">
        <v>3.09278350515464E-2</v>
      </c>
      <c r="AA75" s="220">
        <v>32</v>
      </c>
      <c r="AB75" s="220">
        <v>1030</v>
      </c>
    </row>
    <row r="76" spans="2:28" x14ac:dyDescent="0.25">
      <c r="B76" s="55">
        <v>44</v>
      </c>
      <c r="C76" s="57" t="s">
        <v>38</v>
      </c>
      <c r="D76" s="220">
        <v>5</v>
      </c>
      <c r="E76" s="222">
        <v>3.7965072133637101E-3</v>
      </c>
      <c r="F76" s="220">
        <v>0</v>
      </c>
      <c r="G76" s="222">
        <v>0</v>
      </c>
      <c r="H76" s="220">
        <v>5</v>
      </c>
      <c r="I76" s="220">
        <v>1</v>
      </c>
      <c r="J76" s="222">
        <v>3.5842293906810001E-3</v>
      </c>
      <c r="K76" s="220">
        <v>52</v>
      </c>
      <c r="L76" s="222">
        <v>9.7836312323612406E-3</v>
      </c>
      <c r="M76" s="220">
        <v>91</v>
      </c>
      <c r="N76" s="222">
        <v>6.8814277071990301E-3</v>
      </c>
      <c r="O76" s="220">
        <v>0</v>
      </c>
      <c r="P76" s="222">
        <v>0</v>
      </c>
      <c r="Q76" s="220">
        <v>144</v>
      </c>
      <c r="R76" s="220">
        <v>169</v>
      </c>
      <c r="S76" s="222">
        <v>7.1658751696065098E-3</v>
      </c>
      <c r="T76" s="220">
        <v>169</v>
      </c>
      <c r="U76" s="220">
        <v>11</v>
      </c>
      <c r="V76" s="222">
        <v>9.6830985915493002E-3</v>
      </c>
      <c r="W76" s="220">
        <v>11</v>
      </c>
      <c r="X76" s="222">
        <v>1.38539042821159E-2</v>
      </c>
      <c r="Y76" s="220">
        <v>2</v>
      </c>
      <c r="Z76" s="222">
        <v>3.4364261168384901E-3</v>
      </c>
      <c r="AA76" s="220">
        <v>24</v>
      </c>
      <c r="AB76" s="220">
        <v>342</v>
      </c>
    </row>
    <row r="77" spans="2:28" x14ac:dyDescent="0.25">
      <c r="B77" s="55">
        <v>47</v>
      </c>
      <c r="C77" s="57" t="s">
        <v>39</v>
      </c>
      <c r="D77" s="220">
        <v>19</v>
      </c>
      <c r="E77" s="222">
        <v>1.44267274107821E-2</v>
      </c>
      <c r="F77" s="220">
        <v>2</v>
      </c>
      <c r="G77" s="222">
        <v>1.2987012987013E-2</v>
      </c>
      <c r="H77" s="220">
        <v>21</v>
      </c>
      <c r="I77" s="220">
        <v>10</v>
      </c>
      <c r="J77" s="222">
        <v>3.5842293906809999E-2</v>
      </c>
      <c r="K77" s="220">
        <v>207</v>
      </c>
      <c r="L77" s="222">
        <v>3.8946378174976502E-2</v>
      </c>
      <c r="M77" s="220">
        <v>315</v>
      </c>
      <c r="N77" s="222">
        <v>2.38203266787659E-2</v>
      </c>
      <c r="O77" s="220">
        <v>4</v>
      </c>
      <c r="P77" s="222">
        <v>4.0404040404040401E-2</v>
      </c>
      <c r="Q77" s="220">
        <v>536</v>
      </c>
      <c r="R77" s="220">
        <v>1194</v>
      </c>
      <c r="S77" s="222">
        <v>5.0627544097693399E-2</v>
      </c>
      <c r="T77" s="220">
        <v>1194</v>
      </c>
      <c r="U77" s="220">
        <v>14</v>
      </c>
      <c r="V77" s="222">
        <v>1.2323943661971801E-2</v>
      </c>
      <c r="W77" s="220">
        <v>33</v>
      </c>
      <c r="X77" s="222">
        <v>4.1561712846347597E-2</v>
      </c>
      <c r="Y77" s="220">
        <v>24</v>
      </c>
      <c r="Z77" s="222">
        <v>4.1237113402061903E-2</v>
      </c>
      <c r="AA77" s="220">
        <v>71</v>
      </c>
      <c r="AB77" s="220">
        <v>1822</v>
      </c>
    </row>
    <row r="78" spans="2:28" x14ac:dyDescent="0.25">
      <c r="B78" s="55">
        <v>50</v>
      </c>
      <c r="C78" s="56" t="s">
        <v>40</v>
      </c>
      <c r="D78" s="220">
        <v>65</v>
      </c>
      <c r="E78" s="222">
        <v>4.9354593773728202E-2</v>
      </c>
      <c r="F78" s="220">
        <v>3</v>
      </c>
      <c r="G78" s="222">
        <v>1.9480519480519501E-2</v>
      </c>
      <c r="H78" s="220">
        <v>68</v>
      </c>
      <c r="I78" s="220">
        <v>42</v>
      </c>
      <c r="J78" s="222">
        <v>0.15053763440860199</v>
      </c>
      <c r="K78" s="220">
        <v>192</v>
      </c>
      <c r="L78" s="222">
        <v>3.6124176857949199E-2</v>
      </c>
      <c r="M78" s="220">
        <v>738</v>
      </c>
      <c r="N78" s="222">
        <v>5.5807622504537198E-2</v>
      </c>
      <c r="O78" s="220">
        <v>6</v>
      </c>
      <c r="P78" s="222">
        <v>6.0606060606060601E-2</v>
      </c>
      <c r="Q78" s="220">
        <v>978</v>
      </c>
      <c r="R78" s="220">
        <v>1335</v>
      </c>
      <c r="S78" s="222">
        <v>5.6606173677069202E-2</v>
      </c>
      <c r="T78" s="220">
        <v>1335</v>
      </c>
      <c r="U78" s="220">
        <v>94</v>
      </c>
      <c r="V78" s="222">
        <v>8.2746478873239396E-2</v>
      </c>
      <c r="W78" s="220">
        <v>83</v>
      </c>
      <c r="X78" s="222">
        <v>0.104534005037783</v>
      </c>
      <c r="Y78" s="220">
        <v>32</v>
      </c>
      <c r="Z78" s="222">
        <v>5.49828178694158E-2</v>
      </c>
      <c r="AA78" s="220">
        <v>209</v>
      </c>
      <c r="AB78" s="220">
        <v>2590</v>
      </c>
    </row>
    <row r="79" spans="2:28" x14ac:dyDescent="0.25">
      <c r="B79" s="55">
        <v>52</v>
      </c>
      <c r="C79" s="56" t="s">
        <v>41</v>
      </c>
      <c r="D79" s="220">
        <v>26</v>
      </c>
      <c r="E79" s="222">
        <v>1.9741837509491302E-2</v>
      </c>
      <c r="F79" s="220">
        <v>3</v>
      </c>
      <c r="G79" s="222">
        <v>1.9480519480519501E-2</v>
      </c>
      <c r="H79" s="220">
        <v>29</v>
      </c>
      <c r="I79" s="220">
        <v>6</v>
      </c>
      <c r="J79" s="222">
        <v>2.1505376344085999E-2</v>
      </c>
      <c r="K79" s="220">
        <v>86</v>
      </c>
      <c r="L79" s="222">
        <v>1.61806208842897E-2</v>
      </c>
      <c r="M79" s="220">
        <v>200</v>
      </c>
      <c r="N79" s="222">
        <v>1.5124016938899001E-2</v>
      </c>
      <c r="O79" s="220">
        <v>0</v>
      </c>
      <c r="P79" s="222">
        <v>0</v>
      </c>
      <c r="Q79" s="220">
        <v>292</v>
      </c>
      <c r="R79" s="220">
        <v>196</v>
      </c>
      <c r="S79" s="222">
        <v>8.3107191316146491E-3</v>
      </c>
      <c r="T79" s="220">
        <v>196</v>
      </c>
      <c r="U79" s="220">
        <v>21</v>
      </c>
      <c r="V79" s="222">
        <v>1.8485915492957701E-2</v>
      </c>
      <c r="W79" s="220">
        <v>3</v>
      </c>
      <c r="X79" s="222">
        <v>3.7783375314861499E-3</v>
      </c>
      <c r="Y79" s="220">
        <v>25</v>
      </c>
      <c r="Z79" s="222">
        <v>4.29553264604811E-2</v>
      </c>
      <c r="AA79" s="220">
        <v>49</v>
      </c>
      <c r="AB79" s="220">
        <v>566</v>
      </c>
    </row>
    <row r="80" spans="2:28" x14ac:dyDescent="0.25">
      <c r="B80" s="55">
        <v>54</v>
      </c>
      <c r="C80" s="56" t="s">
        <v>42</v>
      </c>
      <c r="D80" s="220">
        <v>62</v>
      </c>
      <c r="E80" s="222">
        <v>4.7076689445709897E-2</v>
      </c>
      <c r="F80" s="220">
        <v>7</v>
      </c>
      <c r="G80" s="222">
        <v>4.5454545454545497E-2</v>
      </c>
      <c r="H80" s="220">
        <v>69</v>
      </c>
      <c r="I80" s="220">
        <v>8</v>
      </c>
      <c r="J80" s="222">
        <v>2.8673835125448001E-2</v>
      </c>
      <c r="K80" s="220">
        <v>145</v>
      </c>
      <c r="L80" s="222">
        <v>2.7281279397930399E-2</v>
      </c>
      <c r="M80" s="220">
        <v>293</v>
      </c>
      <c r="N80" s="222">
        <v>2.2156684815487E-2</v>
      </c>
      <c r="O80" s="220">
        <v>2</v>
      </c>
      <c r="P80" s="222">
        <v>2.02020202020202E-2</v>
      </c>
      <c r="Q80" s="220">
        <v>448</v>
      </c>
      <c r="R80" s="220">
        <v>590</v>
      </c>
      <c r="S80" s="222">
        <v>2.5016960651289E-2</v>
      </c>
      <c r="T80" s="220">
        <v>590</v>
      </c>
      <c r="U80" s="220">
        <v>51</v>
      </c>
      <c r="V80" s="222">
        <v>4.4894366197183101E-2</v>
      </c>
      <c r="W80" s="220">
        <v>19</v>
      </c>
      <c r="X80" s="222">
        <v>2.3929471032745599E-2</v>
      </c>
      <c r="Y80" s="220">
        <v>27</v>
      </c>
      <c r="Z80" s="222">
        <v>4.6391752577319603E-2</v>
      </c>
      <c r="AA80" s="220">
        <v>97</v>
      </c>
      <c r="AB80" s="220">
        <v>1204</v>
      </c>
    </row>
    <row r="81" spans="2:28" x14ac:dyDescent="0.25">
      <c r="B81" s="55">
        <v>86</v>
      </c>
      <c r="C81" s="56" t="s">
        <v>43</v>
      </c>
      <c r="D81" s="220">
        <v>18</v>
      </c>
      <c r="E81" s="222">
        <v>1.36674259681093E-2</v>
      </c>
      <c r="F81" s="220">
        <v>3</v>
      </c>
      <c r="G81" s="222">
        <v>1.9480519480519501E-2</v>
      </c>
      <c r="H81" s="220">
        <v>21</v>
      </c>
      <c r="I81" s="220">
        <v>5</v>
      </c>
      <c r="J81" s="222">
        <v>1.7921146953405E-2</v>
      </c>
      <c r="K81" s="220">
        <v>45</v>
      </c>
      <c r="L81" s="222">
        <v>8.4666039510818396E-3</v>
      </c>
      <c r="M81" s="220">
        <v>147</v>
      </c>
      <c r="N81" s="222">
        <v>1.11161524500907E-2</v>
      </c>
      <c r="O81" s="220">
        <v>0</v>
      </c>
      <c r="P81" s="222">
        <v>0</v>
      </c>
      <c r="Q81" s="220">
        <v>197</v>
      </c>
      <c r="R81" s="220">
        <v>249</v>
      </c>
      <c r="S81" s="222">
        <v>1.0558005427408401E-2</v>
      </c>
      <c r="T81" s="220">
        <v>249</v>
      </c>
      <c r="U81" s="220">
        <v>14</v>
      </c>
      <c r="V81" s="222">
        <v>1.2323943661971801E-2</v>
      </c>
      <c r="W81" s="220">
        <v>10</v>
      </c>
      <c r="X81" s="222">
        <v>1.2594458438287199E-2</v>
      </c>
      <c r="Y81" s="220">
        <v>2</v>
      </c>
      <c r="Z81" s="222">
        <v>3.4364261168384901E-3</v>
      </c>
      <c r="AA81" s="220">
        <v>26</v>
      </c>
      <c r="AB81" s="220">
        <v>493</v>
      </c>
    </row>
    <row r="82" spans="2:28" x14ac:dyDescent="0.25">
      <c r="B82" s="55">
        <v>63</v>
      </c>
      <c r="C82" s="56" t="s">
        <v>44</v>
      </c>
      <c r="D82" s="220">
        <v>17</v>
      </c>
      <c r="E82" s="222">
        <v>1.29081245254366E-2</v>
      </c>
      <c r="F82" s="220">
        <v>5</v>
      </c>
      <c r="G82" s="222">
        <v>3.2467532467532499E-2</v>
      </c>
      <c r="H82" s="220">
        <v>22</v>
      </c>
      <c r="I82" s="220">
        <v>1</v>
      </c>
      <c r="J82" s="222">
        <v>3.5842293906810001E-3</v>
      </c>
      <c r="K82" s="220">
        <v>31</v>
      </c>
      <c r="L82" s="222">
        <v>5.8325493885230499E-3</v>
      </c>
      <c r="M82" s="220">
        <v>91</v>
      </c>
      <c r="N82" s="222">
        <v>6.8814277071990301E-3</v>
      </c>
      <c r="O82" s="220">
        <v>0</v>
      </c>
      <c r="P82" s="222">
        <v>0</v>
      </c>
      <c r="Q82" s="220">
        <v>123</v>
      </c>
      <c r="R82" s="220">
        <v>192</v>
      </c>
      <c r="S82" s="222">
        <v>8.1411126187245601E-3</v>
      </c>
      <c r="T82" s="220">
        <v>192</v>
      </c>
      <c r="U82" s="220">
        <v>15</v>
      </c>
      <c r="V82" s="222">
        <v>1.32042253521127E-2</v>
      </c>
      <c r="W82" s="220">
        <v>8</v>
      </c>
      <c r="X82" s="222">
        <v>1.00755667506297E-2</v>
      </c>
      <c r="Y82" s="220">
        <v>4</v>
      </c>
      <c r="Z82" s="222">
        <v>6.8728522336769802E-3</v>
      </c>
      <c r="AA82" s="220">
        <v>27</v>
      </c>
      <c r="AB82" s="220">
        <v>364</v>
      </c>
    </row>
    <row r="83" spans="2:28" x14ac:dyDescent="0.25">
      <c r="B83" s="55">
        <v>66</v>
      </c>
      <c r="C83" s="56" t="s">
        <v>45</v>
      </c>
      <c r="D83" s="220">
        <v>31</v>
      </c>
      <c r="E83" s="222">
        <v>2.3538344722855001E-2</v>
      </c>
      <c r="F83" s="220">
        <v>4</v>
      </c>
      <c r="G83" s="222">
        <v>2.5974025974026E-2</v>
      </c>
      <c r="H83" s="220">
        <v>35</v>
      </c>
      <c r="I83" s="220">
        <v>7</v>
      </c>
      <c r="J83" s="222">
        <v>2.5089605734767002E-2</v>
      </c>
      <c r="K83" s="220">
        <v>86</v>
      </c>
      <c r="L83" s="222">
        <v>1.61806208842897E-2</v>
      </c>
      <c r="M83" s="220">
        <v>257</v>
      </c>
      <c r="N83" s="222">
        <v>1.9434361766485199E-2</v>
      </c>
      <c r="O83" s="220">
        <v>2</v>
      </c>
      <c r="P83" s="222">
        <v>2.02020202020202E-2</v>
      </c>
      <c r="Q83" s="220">
        <v>352</v>
      </c>
      <c r="R83" s="220">
        <v>455</v>
      </c>
      <c r="S83" s="222">
        <v>1.9292740841248299E-2</v>
      </c>
      <c r="T83" s="220">
        <v>455</v>
      </c>
      <c r="U83" s="220">
        <v>15</v>
      </c>
      <c r="V83" s="222">
        <v>1.32042253521127E-2</v>
      </c>
      <c r="W83" s="220">
        <v>14</v>
      </c>
      <c r="X83" s="222">
        <v>1.7632241813602002E-2</v>
      </c>
      <c r="Y83" s="220">
        <v>8</v>
      </c>
      <c r="Z83" s="222">
        <v>1.3745704467354E-2</v>
      </c>
      <c r="AA83" s="220">
        <v>37</v>
      </c>
      <c r="AB83" s="220">
        <v>879</v>
      </c>
    </row>
    <row r="84" spans="2:28" x14ac:dyDescent="0.25">
      <c r="B84" s="55">
        <v>68</v>
      </c>
      <c r="C84" s="56" t="s">
        <v>46</v>
      </c>
      <c r="D84" s="220">
        <v>121</v>
      </c>
      <c r="E84" s="222">
        <v>9.1875474563401699E-2</v>
      </c>
      <c r="F84" s="220">
        <v>5</v>
      </c>
      <c r="G84" s="222">
        <v>3.2467532467532499E-2</v>
      </c>
      <c r="H84" s="220">
        <v>126</v>
      </c>
      <c r="I84" s="220">
        <v>22</v>
      </c>
      <c r="J84" s="222">
        <v>7.8853046594982101E-2</v>
      </c>
      <c r="K84" s="220">
        <v>156</v>
      </c>
      <c r="L84" s="222">
        <v>2.9350893697083699E-2</v>
      </c>
      <c r="M84" s="220">
        <v>531</v>
      </c>
      <c r="N84" s="222">
        <v>4.0154264972776799E-2</v>
      </c>
      <c r="O84" s="220">
        <v>7</v>
      </c>
      <c r="P84" s="222">
        <v>7.0707070707070704E-2</v>
      </c>
      <c r="Q84" s="220">
        <v>716</v>
      </c>
      <c r="R84" s="220">
        <v>1180</v>
      </c>
      <c r="S84" s="222">
        <v>5.0033921302577999E-2</v>
      </c>
      <c r="T84" s="220">
        <v>1180</v>
      </c>
      <c r="U84" s="220">
        <v>21</v>
      </c>
      <c r="V84" s="222">
        <v>1.8485915492957701E-2</v>
      </c>
      <c r="W84" s="220">
        <v>40</v>
      </c>
      <c r="X84" s="222">
        <v>5.0377833753148603E-2</v>
      </c>
      <c r="Y84" s="220">
        <v>26</v>
      </c>
      <c r="Z84" s="222">
        <v>4.4673539518900303E-2</v>
      </c>
      <c r="AA84" s="220">
        <v>87</v>
      </c>
      <c r="AB84" s="220">
        <v>2109</v>
      </c>
    </row>
    <row r="85" spans="2:28" x14ac:dyDescent="0.25">
      <c r="B85" s="55">
        <v>70</v>
      </c>
      <c r="C85" s="56" t="s">
        <v>47</v>
      </c>
      <c r="D85" s="220">
        <v>8</v>
      </c>
      <c r="E85" s="222">
        <v>6.0744115413819298E-3</v>
      </c>
      <c r="F85" s="220">
        <v>2</v>
      </c>
      <c r="G85" s="222">
        <v>1.2987012987013E-2</v>
      </c>
      <c r="H85" s="220">
        <v>10</v>
      </c>
      <c r="I85" s="220">
        <v>2</v>
      </c>
      <c r="J85" s="222">
        <v>7.1684587813620098E-3</v>
      </c>
      <c r="K85" s="220">
        <v>95</v>
      </c>
      <c r="L85" s="222">
        <v>1.7873941674506101E-2</v>
      </c>
      <c r="M85" s="220">
        <v>161</v>
      </c>
      <c r="N85" s="222">
        <v>1.21748336358137E-2</v>
      </c>
      <c r="O85" s="220">
        <v>2</v>
      </c>
      <c r="P85" s="222">
        <v>2.02020202020202E-2</v>
      </c>
      <c r="Q85" s="220">
        <v>260</v>
      </c>
      <c r="R85" s="220">
        <v>467</v>
      </c>
      <c r="S85" s="222">
        <v>1.9801560379918599E-2</v>
      </c>
      <c r="T85" s="220">
        <v>467</v>
      </c>
      <c r="U85" s="220">
        <v>5</v>
      </c>
      <c r="V85" s="222">
        <v>4.4014084507042299E-3</v>
      </c>
      <c r="W85" s="220">
        <v>21</v>
      </c>
      <c r="X85" s="222">
        <v>2.6448362720403001E-2</v>
      </c>
      <c r="Y85" s="220">
        <v>12</v>
      </c>
      <c r="Z85" s="222">
        <v>2.06185567010309E-2</v>
      </c>
      <c r="AA85" s="220">
        <v>38</v>
      </c>
      <c r="AB85" s="220">
        <v>775</v>
      </c>
    </row>
    <row r="86" spans="2:28" x14ac:dyDescent="0.25">
      <c r="B86" s="55">
        <v>73</v>
      </c>
      <c r="C86" s="56" t="s">
        <v>48</v>
      </c>
      <c r="D86" s="220">
        <v>49</v>
      </c>
      <c r="E86" s="222">
        <v>3.7205770690964299E-2</v>
      </c>
      <c r="F86" s="220">
        <v>3</v>
      </c>
      <c r="G86" s="222">
        <v>1.9480519480519501E-2</v>
      </c>
      <c r="H86" s="220">
        <v>52</v>
      </c>
      <c r="I86" s="220">
        <v>16</v>
      </c>
      <c r="J86" s="222">
        <v>5.7347670250896099E-2</v>
      </c>
      <c r="K86" s="220">
        <v>100</v>
      </c>
      <c r="L86" s="222">
        <v>1.8814675446848499E-2</v>
      </c>
      <c r="M86" s="220">
        <v>365</v>
      </c>
      <c r="N86" s="222">
        <v>2.7601330913490599E-2</v>
      </c>
      <c r="O86" s="220">
        <v>4</v>
      </c>
      <c r="P86" s="222">
        <v>4.0404040404040401E-2</v>
      </c>
      <c r="Q86" s="220">
        <v>485</v>
      </c>
      <c r="R86" s="220">
        <v>553</v>
      </c>
      <c r="S86" s="222">
        <v>2.3448100407055601E-2</v>
      </c>
      <c r="T86" s="220">
        <v>553</v>
      </c>
      <c r="U86" s="220">
        <v>16</v>
      </c>
      <c r="V86" s="222">
        <v>1.4084507042253501E-2</v>
      </c>
      <c r="W86" s="220">
        <v>9</v>
      </c>
      <c r="X86" s="222">
        <v>1.1335012594458399E-2</v>
      </c>
      <c r="Y86" s="220">
        <v>26</v>
      </c>
      <c r="Z86" s="222">
        <v>4.4673539518900303E-2</v>
      </c>
      <c r="AA86" s="220">
        <v>51</v>
      </c>
      <c r="AB86" s="220">
        <v>1141</v>
      </c>
    </row>
    <row r="87" spans="2:28" x14ac:dyDescent="0.25">
      <c r="B87" s="55">
        <v>76</v>
      </c>
      <c r="C87" s="56" t="s">
        <v>49</v>
      </c>
      <c r="D87" s="220">
        <v>116</v>
      </c>
      <c r="E87" s="222">
        <v>8.8078967350038007E-2</v>
      </c>
      <c r="F87" s="220">
        <v>12</v>
      </c>
      <c r="G87" s="222">
        <v>7.7922077922077906E-2</v>
      </c>
      <c r="H87" s="220">
        <v>128</v>
      </c>
      <c r="I87" s="220">
        <v>5</v>
      </c>
      <c r="J87" s="222">
        <v>1.7921146953405E-2</v>
      </c>
      <c r="K87" s="220">
        <v>372</v>
      </c>
      <c r="L87" s="222">
        <v>6.9990592662276599E-2</v>
      </c>
      <c r="M87" s="220">
        <v>926</v>
      </c>
      <c r="N87" s="222">
        <v>7.0024198427102197E-2</v>
      </c>
      <c r="O87" s="220">
        <v>4</v>
      </c>
      <c r="P87" s="222">
        <v>4.0404040404040401E-2</v>
      </c>
      <c r="Q87" s="220">
        <v>1307</v>
      </c>
      <c r="R87" s="220">
        <v>906</v>
      </c>
      <c r="S87" s="222">
        <v>3.8415875169606498E-2</v>
      </c>
      <c r="T87" s="220">
        <v>906</v>
      </c>
      <c r="U87" s="220">
        <v>109</v>
      </c>
      <c r="V87" s="222">
        <v>9.5950704225352096E-2</v>
      </c>
      <c r="W87" s="220">
        <v>43</v>
      </c>
      <c r="X87" s="222">
        <v>5.4156171284634798E-2</v>
      </c>
      <c r="Y87" s="220">
        <v>24</v>
      </c>
      <c r="Z87" s="222">
        <v>4.1237113402061903E-2</v>
      </c>
      <c r="AA87" s="220">
        <v>176</v>
      </c>
      <c r="AB87" s="220">
        <v>2517</v>
      </c>
    </row>
    <row r="88" spans="2:28" x14ac:dyDescent="0.25">
      <c r="B88" s="55">
        <v>97</v>
      </c>
      <c r="C88" s="56" t="s">
        <v>50</v>
      </c>
      <c r="D88" s="220">
        <v>0</v>
      </c>
      <c r="E88" s="222">
        <v>0</v>
      </c>
      <c r="F88" s="220">
        <v>0</v>
      </c>
      <c r="G88" s="222">
        <v>0</v>
      </c>
      <c r="H88" s="220">
        <v>0</v>
      </c>
      <c r="I88" s="220">
        <v>2</v>
      </c>
      <c r="J88" s="222">
        <v>7.1684587813620098E-3</v>
      </c>
      <c r="K88" s="220">
        <v>3</v>
      </c>
      <c r="L88" s="222">
        <v>5.6444026340545601E-4</v>
      </c>
      <c r="M88" s="220">
        <v>20</v>
      </c>
      <c r="N88" s="222">
        <v>1.5124016938899E-3</v>
      </c>
      <c r="O88" s="220">
        <v>0</v>
      </c>
      <c r="P88" s="222">
        <v>0</v>
      </c>
      <c r="Q88" s="220">
        <v>25</v>
      </c>
      <c r="R88" s="220">
        <v>22</v>
      </c>
      <c r="S88" s="222">
        <v>9.3283582089552204E-4</v>
      </c>
      <c r="T88" s="220">
        <v>22</v>
      </c>
      <c r="U88" s="220">
        <v>10</v>
      </c>
      <c r="V88" s="222">
        <v>8.8028169014084494E-3</v>
      </c>
      <c r="W88" s="220">
        <v>1</v>
      </c>
      <c r="X88" s="222">
        <v>1.2594458438287201E-3</v>
      </c>
      <c r="Y88" s="220">
        <v>0</v>
      </c>
      <c r="Z88" s="222">
        <v>0</v>
      </c>
      <c r="AA88" s="220">
        <v>11</v>
      </c>
      <c r="AB88" s="220">
        <v>58</v>
      </c>
    </row>
    <row r="89" spans="2:28" x14ac:dyDescent="0.25">
      <c r="B89" s="55">
        <v>99</v>
      </c>
      <c r="C89" s="56" t="s">
        <v>51</v>
      </c>
      <c r="D89" s="220">
        <v>3</v>
      </c>
      <c r="E89" s="222">
        <v>2.2779043280182201E-3</v>
      </c>
      <c r="F89" s="220">
        <v>0</v>
      </c>
      <c r="G89" s="222">
        <v>0</v>
      </c>
      <c r="H89" s="220">
        <v>3</v>
      </c>
      <c r="I89" s="220">
        <v>1</v>
      </c>
      <c r="J89" s="222">
        <v>3.5842293906810001E-3</v>
      </c>
      <c r="K89" s="220">
        <v>2</v>
      </c>
      <c r="L89" s="222">
        <v>3.76293508936971E-4</v>
      </c>
      <c r="M89" s="220">
        <v>15</v>
      </c>
      <c r="N89" s="222">
        <v>1.1343012704174199E-3</v>
      </c>
      <c r="O89" s="220">
        <v>0</v>
      </c>
      <c r="P89" s="222">
        <v>0</v>
      </c>
      <c r="Q89" s="220">
        <v>18</v>
      </c>
      <c r="R89" s="220">
        <v>36</v>
      </c>
      <c r="S89" s="222">
        <v>1.52645861601085E-3</v>
      </c>
      <c r="T89" s="220">
        <v>36</v>
      </c>
      <c r="U89" s="220">
        <v>5</v>
      </c>
      <c r="V89" s="222">
        <v>4.4014084507042299E-3</v>
      </c>
      <c r="W89" s="220">
        <v>7</v>
      </c>
      <c r="X89" s="222">
        <v>8.8161209068010095E-3</v>
      </c>
      <c r="Y89" s="220">
        <v>0</v>
      </c>
      <c r="Z89" s="222">
        <v>0</v>
      </c>
      <c r="AA89" s="220">
        <v>12</v>
      </c>
      <c r="AB89" s="220">
        <v>69</v>
      </c>
    </row>
    <row r="90" spans="2:28" x14ac:dyDescent="0.25">
      <c r="B90" s="55"/>
      <c r="C90" s="56" t="s">
        <v>52</v>
      </c>
      <c r="D90" s="220">
        <v>0</v>
      </c>
      <c r="E90" s="222">
        <v>0</v>
      </c>
      <c r="F90" s="220">
        <v>0</v>
      </c>
      <c r="G90" s="222">
        <v>0</v>
      </c>
      <c r="H90" s="220">
        <v>0</v>
      </c>
      <c r="I90" s="220">
        <v>5</v>
      </c>
      <c r="J90" s="222">
        <v>1.7921146953405E-2</v>
      </c>
      <c r="K90" s="220">
        <v>483</v>
      </c>
      <c r="L90" s="222">
        <v>9.0874882408278498E-2</v>
      </c>
      <c r="M90" s="220">
        <v>512</v>
      </c>
      <c r="N90" s="222">
        <v>3.8717483363581398E-2</v>
      </c>
      <c r="O90" s="220">
        <v>1</v>
      </c>
      <c r="P90" s="222">
        <v>1.01010101010101E-2</v>
      </c>
      <c r="Q90" s="220">
        <v>1001</v>
      </c>
      <c r="R90" s="220">
        <v>1</v>
      </c>
      <c r="S90" s="222">
        <v>4.2401628222523701E-5</v>
      </c>
      <c r="T90" s="220">
        <v>1</v>
      </c>
      <c r="U90" s="220">
        <v>37</v>
      </c>
      <c r="V90" s="222">
        <v>3.2570422535211301E-2</v>
      </c>
      <c r="W90" s="220">
        <v>29</v>
      </c>
      <c r="X90" s="222">
        <v>3.6523929471032703E-2</v>
      </c>
      <c r="Y90" s="220">
        <v>0</v>
      </c>
      <c r="Z90" s="222">
        <v>0</v>
      </c>
      <c r="AA90" s="220">
        <v>66</v>
      </c>
      <c r="AB90" s="220">
        <v>1068</v>
      </c>
    </row>
    <row r="91" spans="2:28" x14ac:dyDescent="0.25">
      <c r="C91" s="1"/>
      <c r="D91" s="1"/>
      <c r="E91" s="1"/>
      <c r="F91" s="1"/>
      <c r="G91" s="1"/>
      <c r="H91" s="48"/>
      <c r="I91" s="1"/>
      <c r="J91" s="1"/>
      <c r="K91" s="1"/>
      <c r="L91" s="1"/>
      <c r="M91" s="1"/>
      <c r="N91" s="1"/>
      <c r="O91" s="1"/>
      <c r="P91" s="1"/>
      <c r="Q91" s="1"/>
      <c r="R91" s="1"/>
      <c r="S91" s="1"/>
      <c r="T91" s="1"/>
      <c r="U91" s="1"/>
      <c r="V91" s="1"/>
      <c r="W91" s="1"/>
      <c r="X91" s="1"/>
      <c r="Y91" s="1"/>
      <c r="Z91" s="1"/>
      <c r="AA91" s="1"/>
      <c r="AB91" s="1"/>
    </row>
    <row r="92" spans="2:28" x14ac:dyDescent="0.25">
      <c r="B92" s="138" t="s">
        <v>58</v>
      </c>
      <c r="C92" s="138" t="s">
        <v>90</v>
      </c>
      <c r="D92" s="138" t="s">
        <v>66</v>
      </c>
      <c r="E92" s="138"/>
      <c r="F92" s="138"/>
      <c r="G92" s="138"/>
      <c r="H92" s="138"/>
      <c r="I92" s="138" t="s">
        <v>67</v>
      </c>
      <c r="J92" s="138"/>
      <c r="K92" s="138"/>
      <c r="L92" s="138"/>
      <c r="M92" s="138"/>
      <c r="N92" s="138"/>
      <c r="O92" s="138"/>
      <c r="P92" s="138"/>
      <c r="Q92" s="138"/>
      <c r="R92" s="138" t="s">
        <v>65</v>
      </c>
      <c r="S92" s="138"/>
      <c r="T92" s="138"/>
      <c r="U92" s="138" t="s">
        <v>64</v>
      </c>
      <c r="V92" s="138"/>
      <c r="W92" s="138"/>
      <c r="X92" s="138"/>
      <c r="Y92" s="138"/>
      <c r="Z92" s="138"/>
      <c r="AA92" s="138"/>
      <c r="AB92" s="138" t="s">
        <v>75</v>
      </c>
    </row>
    <row r="93" spans="2:28" x14ac:dyDescent="0.25">
      <c r="B93" s="138"/>
      <c r="C93" s="138"/>
      <c r="D93" s="139" t="s">
        <v>76</v>
      </c>
      <c r="E93" s="139"/>
      <c r="F93" s="139" t="s">
        <v>77</v>
      </c>
      <c r="G93" s="139"/>
      <c r="H93" s="139" t="s">
        <v>78</v>
      </c>
      <c r="I93" s="139" t="s">
        <v>79</v>
      </c>
      <c r="J93" s="139"/>
      <c r="K93" s="139" t="s">
        <v>80</v>
      </c>
      <c r="L93" s="139"/>
      <c r="M93" s="139" t="s">
        <v>81</v>
      </c>
      <c r="N93" s="139"/>
      <c r="O93" s="139" t="s">
        <v>82</v>
      </c>
      <c r="P93" s="139"/>
      <c r="Q93" s="139" t="s">
        <v>83</v>
      </c>
      <c r="R93" s="139" t="s">
        <v>65</v>
      </c>
      <c r="S93" s="139"/>
      <c r="T93" s="139" t="s">
        <v>84</v>
      </c>
      <c r="U93" s="139" t="s">
        <v>85</v>
      </c>
      <c r="V93" s="139"/>
      <c r="W93" s="139" t="s">
        <v>86</v>
      </c>
      <c r="X93" s="139"/>
      <c r="Y93" s="139" t="s">
        <v>87</v>
      </c>
      <c r="Z93" s="139"/>
      <c r="AA93" s="139" t="s">
        <v>88</v>
      </c>
      <c r="AB93" s="138"/>
    </row>
    <row r="94" spans="2:28" x14ac:dyDescent="0.25">
      <c r="B94" s="138"/>
      <c r="C94" s="138"/>
      <c r="D94" s="50" t="s">
        <v>17</v>
      </c>
      <c r="E94" s="50" t="s">
        <v>69</v>
      </c>
      <c r="F94" s="50" t="s">
        <v>17</v>
      </c>
      <c r="G94" s="50" t="s">
        <v>69</v>
      </c>
      <c r="H94" s="139"/>
      <c r="I94" s="51" t="s">
        <v>17</v>
      </c>
      <c r="J94" s="50" t="s">
        <v>69</v>
      </c>
      <c r="K94" s="50" t="s">
        <v>17</v>
      </c>
      <c r="L94" s="51" t="s">
        <v>69</v>
      </c>
      <c r="M94" s="50" t="s">
        <v>17</v>
      </c>
      <c r="N94" s="50" t="s">
        <v>69</v>
      </c>
      <c r="O94" s="51" t="s">
        <v>17</v>
      </c>
      <c r="P94" s="51" t="s">
        <v>69</v>
      </c>
      <c r="Q94" s="139"/>
      <c r="R94" s="50" t="s">
        <v>17</v>
      </c>
      <c r="S94" s="50" t="s">
        <v>69</v>
      </c>
      <c r="T94" s="139"/>
      <c r="U94" s="50" t="s">
        <v>17</v>
      </c>
      <c r="V94" s="50" t="s">
        <v>69</v>
      </c>
      <c r="W94" s="50" t="s">
        <v>17</v>
      </c>
      <c r="X94" s="50" t="s">
        <v>69</v>
      </c>
      <c r="Y94" s="50" t="s">
        <v>17</v>
      </c>
      <c r="Z94" s="50" t="s">
        <v>69</v>
      </c>
      <c r="AA94" s="139"/>
      <c r="AB94" s="138"/>
    </row>
    <row r="95" spans="2:28" x14ac:dyDescent="0.25">
      <c r="B95" s="53"/>
      <c r="C95" s="54" t="s">
        <v>18</v>
      </c>
      <c r="D95" s="219">
        <v>383</v>
      </c>
      <c r="E95" s="221">
        <v>1</v>
      </c>
      <c r="F95" s="219">
        <v>17</v>
      </c>
      <c r="G95" s="221">
        <v>1</v>
      </c>
      <c r="H95" s="219">
        <v>400</v>
      </c>
      <c r="I95" s="219">
        <v>58</v>
      </c>
      <c r="J95" s="221">
        <v>1</v>
      </c>
      <c r="K95" s="219">
        <v>151</v>
      </c>
      <c r="L95" s="221">
        <v>1</v>
      </c>
      <c r="M95" s="219">
        <v>1173</v>
      </c>
      <c r="N95" s="221">
        <v>1</v>
      </c>
      <c r="O95" s="219">
        <v>25</v>
      </c>
      <c r="P95" s="221">
        <v>1</v>
      </c>
      <c r="Q95" s="219">
        <v>1407</v>
      </c>
      <c r="R95" s="219">
        <v>5499</v>
      </c>
      <c r="S95" s="221">
        <v>1</v>
      </c>
      <c r="T95" s="219">
        <v>5499</v>
      </c>
      <c r="U95" s="219">
        <v>190</v>
      </c>
      <c r="V95" s="221">
        <v>1</v>
      </c>
      <c r="W95" s="219">
        <v>16</v>
      </c>
      <c r="X95" s="221">
        <v>1</v>
      </c>
      <c r="Y95" s="219">
        <v>29</v>
      </c>
      <c r="Z95" s="221">
        <v>1</v>
      </c>
      <c r="AA95" s="219">
        <v>235</v>
      </c>
      <c r="AB95" s="219">
        <v>7541</v>
      </c>
    </row>
    <row r="96" spans="2:28" x14ac:dyDescent="0.25">
      <c r="B96" s="55">
        <v>91</v>
      </c>
      <c r="C96" s="56" t="s">
        <v>19</v>
      </c>
      <c r="D96" s="220">
        <v>1</v>
      </c>
      <c r="E96" s="222">
        <v>2.6109660574412498E-3</v>
      </c>
      <c r="F96" s="220">
        <v>0</v>
      </c>
      <c r="G96" s="222">
        <v>0</v>
      </c>
      <c r="H96" s="220">
        <v>1</v>
      </c>
      <c r="I96" s="220">
        <v>0</v>
      </c>
      <c r="J96" s="222">
        <v>0</v>
      </c>
      <c r="K96" s="220">
        <v>0</v>
      </c>
      <c r="L96" s="222">
        <v>0</v>
      </c>
      <c r="M96" s="220">
        <v>0</v>
      </c>
      <c r="N96" s="222">
        <v>0</v>
      </c>
      <c r="O96" s="220">
        <v>0</v>
      </c>
      <c r="P96" s="222">
        <v>0</v>
      </c>
      <c r="Q96" s="220">
        <v>0</v>
      </c>
      <c r="R96" s="220">
        <v>2</v>
      </c>
      <c r="S96" s="222">
        <v>3.6370249136206598E-4</v>
      </c>
      <c r="T96" s="220">
        <v>2</v>
      </c>
      <c r="U96" s="220">
        <v>0</v>
      </c>
      <c r="V96" s="222">
        <v>0</v>
      </c>
      <c r="W96" s="220">
        <v>0</v>
      </c>
      <c r="X96" s="222">
        <v>0</v>
      </c>
      <c r="Y96" s="220">
        <v>0</v>
      </c>
      <c r="Z96" s="222">
        <v>0</v>
      </c>
      <c r="AA96" s="220">
        <v>0</v>
      </c>
      <c r="AB96" s="220">
        <v>3</v>
      </c>
    </row>
    <row r="97" spans="2:28" x14ac:dyDescent="0.25">
      <c r="B97" s="55">
        <v>5</v>
      </c>
      <c r="C97" s="56" t="s">
        <v>20</v>
      </c>
      <c r="D97" s="220">
        <v>73</v>
      </c>
      <c r="E97" s="222">
        <v>0.190600522193212</v>
      </c>
      <c r="F97" s="220">
        <v>5</v>
      </c>
      <c r="G97" s="222">
        <v>0.29411764705882398</v>
      </c>
      <c r="H97" s="220">
        <v>78</v>
      </c>
      <c r="I97" s="220">
        <v>4</v>
      </c>
      <c r="J97" s="222">
        <v>6.8965517241379296E-2</v>
      </c>
      <c r="K97" s="220">
        <v>28</v>
      </c>
      <c r="L97" s="222">
        <v>0.185430463576159</v>
      </c>
      <c r="M97" s="220">
        <v>146</v>
      </c>
      <c r="N97" s="222">
        <v>0.124467178175618</v>
      </c>
      <c r="O97" s="220">
        <v>8</v>
      </c>
      <c r="P97" s="222">
        <v>0.32</v>
      </c>
      <c r="Q97" s="220">
        <v>186</v>
      </c>
      <c r="R97" s="220">
        <v>909</v>
      </c>
      <c r="S97" s="222">
        <v>0.16530278232405901</v>
      </c>
      <c r="T97" s="220">
        <v>909</v>
      </c>
      <c r="U97" s="220">
        <v>38</v>
      </c>
      <c r="V97" s="222">
        <v>0.2</v>
      </c>
      <c r="W97" s="220">
        <v>4</v>
      </c>
      <c r="X97" s="222">
        <v>0.25</v>
      </c>
      <c r="Y97" s="220">
        <v>1</v>
      </c>
      <c r="Z97" s="222">
        <v>3.4482758620689703E-2</v>
      </c>
      <c r="AA97" s="220">
        <v>43</v>
      </c>
      <c r="AB97" s="220">
        <v>1216</v>
      </c>
    </row>
    <row r="98" spans="2:28" x14ac:dyDescent="0.25">
      <c r="B98" s="55">
        <v>81</v>
      </c>
      <c r="C98" s="56" t="s">
        <v>21</v>
      </c>
      <c r="D98" s="220">
        <v>2</v>
      </c>
      <c r="E98" s="222">
        <v>5.2219321148825101E-3</v>
      </c>
      <c r="F98" s="220">
        <v>0</v>
      </c>
      <c r="G98" s="222">
        <v>0</v>
      </c>
      <c r="H98" s="220">
        <v>2</v>
      </c>
      <c r="I98" s="220">
        <v>1</v>
      </c>
      <c r="J98" s="222">
        <v>1.72413793103448E-2</v>
      </c>
      <c r="K98" s="220">
        <v>4</v>
      </c>
      <c r="L98" s="222">
        <v>2.6490066225165601E-2</v>
      </c>
      <c r="M98" s="220">
        <v>12</v>
      </c>
      <c r="N98" s="222">
        <v>1.0230179028133E-2</v>
      </c>
      <c r="O98" s="220">
        <v>0</v>
      </c>
      <c r="P98" s="222">
        <v>0</v>
      </c>
      <c r="Q98" s="220">
        <v>17</v>
      </c>
      <c r="R98" s="220">
        <v>52</v>
      </c>
      <c r="S98" s="222">
        <v>9.4562647754137096E-3</v>
      </c>
      <c r="T98" s="220">
        <v>52</v>
      </c>
      <c r="U98" s="220">
        <v>1</v>
      </c>
      <c r="V98" s="222">
        <v>5.2631578947368403E-3</v>
      </c>
      <c r="W98" s="220">
        <v>0</v>
      </c>
      <c r="X98" s="222">
        <v>0</v>
      </c>
      <c r="Y98" s="220">
        <v>0</v>
      </c>
      <c r="Z98" s="222">
        <v>0</v>
      </c>
      <c r="AA98" s="220">
        <v>1</v>
      </c>
      <c r="AB98" s="220">
        <v>72</v>
      </c>
    </row>
    <row r="99" spans="2:28" x14ac:dyDescent="0.25">
      <c r="B99" s="55">
        <v>8</v>
      </c>
      <c r="C99" s="56" t="s">
        <v>23</v>
      </c>
      <c r="D99" s="220">
        <v>4</v>
      </c>
      <c r="E99" s="222">
        <v>1.0443864229764999E-2</v>
      </c>
      <c r="F99" s="220">
        <v>0</v>
      </c>
      <c r="G99" s="222">
        <v>0</v>
      </c>
      <c r="H99" s="220">
        <v>4</v>
      </c>
      <c r="I99" s="220">
        <v>0</v>
      </c>
      <c r="J99" s="222">
        <v>0</v>
      </c>
      <c r="K99" s="220">
        <v>3</v>
      </c>
      <c r="L99" s="222">
        <v>1.9867549668874201E-2</v>
      </c>
      <c r="M99" s="220">
        <v>13</v>
      </c>
      <c r="N99" s="222">
        <v>1.10826939471441E-2</v>
      </c>
      <c r="O99" s="220">
        <v>1</v>
      </c>
      <c r="P99" s="222">
        <v>0.04</v>
      </c>
      <c r="Q99" s="220">
        <v>17</v>
      </c>
      <c r="R99" s="220">
        <v>85</v>
      </c>
      <c r="S99" s="222">
        <v>1.54573558828878E-2</v>
      </c>
      <c r="T99" s="220">
        <v>85</v>
      </c>
      <c r="U99" s="220">
        <v>0</v>
      </c>
      <c r="V99" s="222">
        <v>0</v>
      </c>
      <c r="W99" s="220">
        <v>0</v>
      </c>
      <c r="X99" s="222">
        <v>0</v>
      </c>
      <c r="Y99" s="220">
        <v>1</v>
      </c>
      <c r="Z99" s="222">
        <v>3.4482758620689703E-2</v>
      </c>
      <c r="AA99" s="220">
        <v>1</v>
      </c>
      <c r="AB99" s="220">
        <v>107</v>
      </c>
    </row>
    <row r="100" spans="2:28" x14ac:dyDescent="0.25">
      <c r="B100" s="55">
        <v>11</v>
      </c>
      <c r="C100" s="56" t="s">
        <v>24</v>
      </c>
      <c r="D100" s="220">
        <v>22</v>
      </c>
      <c r="E100" s="222">
        <v>5.7441253263707602E-2</v>
      </c>
      <c r="F100" s="220">
        <v>0</v>
      </c>
      <c r="G100" s="222">
        <v>0</v>
      </c>
      <c r="H100" s="220">
        <v>22</v>
      </c>
      <c r="I100" s="220">
        <v>8</v>
      </c>
      <c r="J100" s="222">
        <v>0.13793103448275901</v>
      </c>
      <c r="K100" s="220">
        <v>15</v>
      </c>
      <c r="L100" s="222">
        <v>9.9337748344370896E-2</v>
      </c>
      <c r="M100" s="220">
        <v>214</v>
      </c>
      <c r="N100" s="222">
        <v>0.182438192668372</v>
      </c>
      <c r="O100" s="220">
        <v>5</v>
      </c>
      <c r="P100" s="222">
        <v>0.2</v>
      </c>
      <c r="Q100" s="220">
        <v>242</v>
      </c>
      <c r="R100" s="220">
        <v>584</v>
      </c>
      <c r="S100" s="222">
        <v>0.10620112747772301</v>
      </c>
      <c r="T100" s="220">
        <v>584</v>
      </c>
      <c r="U100" s="220">
        <v>27</v>
      </c>
      <c r="V100" s="222">
        <v>0.14210526315789501</v>
      </c>
      <c r="W100" s="220">
        <v>1</v>
      </c>
      <c r="X100" s="222">
        <v>6.25E-2</v>
      </c>
      <c r="Y100" s="220">
        <v>9</v>
      </c>
      <c r="Z100" s="222">
        <v>0.31034482758620702</v>
      </c>
      <c r="AA100" s="220">
        <v>37</v>
      </c>
      <c r="AB100" s="220">
        <v>885</v>
      </c>
    </row>
    <row r="101" spans="2:28" x14ac:dyDescent="0.25">
      <c r="B101" s="55">
        <v>13</v>
      </c>
      <c r="C101" s="56" t="s">
        <v>25</v>
      </c>
      <c r="D101" s="220">
        <v>6</v>
      </c>
      <c r="E101" s="222">
        <v>1.5665796344647501E-2</v>
      </c>
      <c r="F101" s="220">
        <v>1</v>
      </c>
      <c r="G101" s="222">
        <v>5.8823529411764698E-2</v>
      </c>
      <c r="H101" s="220">
        <v>7</v>
      </c>
      <c r="I101" s="220">
        <v>0</v>
      </c>
      <c r="J101" s="222">
        <v>0</v>
      </c>
      <c r="K101" s="220">
        <v>4</v>
      </c>
      <c r="L101" s="222">
        <v>2.6490066225165601E-2</v>
      </c>
      <c r="M101" s="220">
        <v>33</v>
      </c>
      <c r="N101" s="222">
        <v>2.81329923273657E-2</v>
      </c>
      <c r="O101" s="220">
        <v>0</v>
      </c>
      <c r="P101" s="222">
        <v>0</v>
      </c>
      <c r="Q101" s="220">
        <v>37</v>
      </c>
      <c r="R101" s="220">
        <v>130</v>
      </c>
      <c r="S101" s="222">
        <v>2.3640661938534299E-2</v>
      </c>
      <c r="T101" s="220">
        <v>130</v>
      </c>
      <c r="U101" s="220">
        <v>2</v>
      </c>
      <c r="V101" s="222">
        <v>1.05263157894737E-2</v>
      </c>
      <c r="W101" s="220">
        <v>0</v>
      </c>
      <c r="X101" s="222">
        <v>0</v>
      </c>
      <c r="Y101" s="220">
        <v>1</v>
      </c>
      <c r="Z101" s="222">
        <v>3.4482758620689703E-2</v>
      </c>
      <c r="AA101" s="220">
        <v>3</v>
      </c>
      <c r="AB101" s="220">
        <v>177</v>
      </c>
    </row>
    <row r="102" spans="2:28" x14ac:dyDescent="0.25">
      <c r="B102" s="55">
        <v>15</v>
      </c>
      <c r="C102" s="56" t="s">
        <v>26</v>
      </c>
      <c r="D102" s="220">
        <v>6</v>
      </c>
      <c r="E102" s="222">
        <v>1.5665796344647501E-2</v>
      </c>
      <c r="F102" s="220">
        <v>0</v>
      </c>
      <c r="G102" s="222">
        <v>0</v>
      </c>
      <c r="H102" s="220">
        <v>6</v>
      </c>
      <c r="I102" s="220">
        <v>2</v>
      </c>
      <c r="J102" s="222">
        <v>3.4482758620689703E-2</v>
      </c>
      <c r="K102" s="220">
        <v>1</v>
      </c>
      <c r="L102" s="222">
        <v>6.6225165562913899E-3</v>
      </c>
      <c r="M102" s="220">
        <v>11</v>
      </c>
      <c r="N102" s="222">
        <v>9.3776641091219103E-3</v>
      </c>
      <c r="O102" s="220">
        <v>0</v>
      </c>
      <c r="P102" s="222">
        <v>0</v>
      </c>
      <c r="Q102" s="220">
        <v>14</v>
      </c>
      <c r="R102" s="220">
        <v>87</v>
      </c>
      <c r="S102" s="222">
        <v>1.5821058374249901E-2</v>
      </c>
      <c r="T102" s="220">
        <v>87</v>
      </c>
      <c r="U102" s="220">
        <v>3</v>
      </c>
      <c r="V102" s="222">
        <v>1.5789473684210499E-2</v>
      </c>
      <c r="W102" s="220">
        <v>1</v>
      </c>
      <c r="X102" s="222">
        <v>6.25E-2</v>
      </c>
      <c r="Y102" s="220">
        <v>0</v>
      </c>
      <c r="Z102" s="222">
        <v>0</v>
      </c>
      <c r="AA102" s="220">
        <v>4</v>
      </c>
      <c r="AB102" s="220">
        <v>111</v>
      </c>
    </row>
    <row r="103" spans="2:28" x14ac:dyDescent="0.25">
      <c r="B103" s="55">
        <v>17</v>
      </c>
      <c r="C103" s="56" t="s">
        <v>27</v>
      </c>
      <c r="D103" s="220">
        <v>6</v>
      </c>
      <c r="E103" s="222">
        <v>1.5665796344647501E-2</v>
      </c>
      <c r="F103" s="220">
        <v>0</v>
      </c>
      <c r="G103" s="222">
        <v>0</v>
      </c>
      <c r="H103" s="220">
        <v>6</v>
      </c>
      <c r="I103" s="220">
        <v>0</v>
      </c>
      <c r="J103" s="222">
        <v>0</v>
      </c>
      <c r="K103" s="220">
        <v>1</v>
      </c>
      <c r="L103" s="222">
        <v>6.6225165562913899E-3</v>
      </c>
      <c r="M103" s="220">
        <v>13</v>
      </c>
      <c r="N103" s="222">
        <v>1.10826939471441E-2</v>
      </c>
      <c r="O103" s="220">
        <v>0</v>
      </c>
      <c r="P103" s="222">
        <v>0</v>
      </c>
      <c r="Q103" s="220">
        <v>14</v>
      </c>
      <c r="R103" s="220">
        <v>88</v>
      </c>
      <c r="S103" s="222">
        <v>1.6002909619930901E-2</v>
      </c>
      <c r="T103" s="220">
        <v>88</v>
      </c>
      <c r="U103" s="220">
        <v>1</v>
      </c>
      <c r="V103" s="222">
        <v>5.2631578947368403E-3</v>
      </c>
      <c r="W103" s="220">
        <v>0</v>
      </c>
      <c r="X103" s="222">
        <v>0</v>
      </c>
      <c r="Y103" s="220">
        <v>0</v>
      </c>
      <c r="Z103" s="222">
        <v>0</v>
      </c>
      <c r="AA103" s="220">
        <v>1</v>
      </c>
      <c r="AB103" s="220">
        <v>109</v>
      </c>
    </row>
    <row r="104" spans="2:28" x14ac:dyDescent="0.25">
      <c r="B104" s="55">
        <v>18</v>
      </c>
      <c r="C104" s="56" t="s">
        <v>28</v>
      </c>
      <c r="D104" s="220">
        <v>11</v>
      </c>
      <c r="E104" s="222">
        <v>2.8720626631853801E-2</v>
      </c>
      <c r="F104" s="220">
        <v>0</v>
      </c>
      <c r="G104" s="222">
        <v>0</v>
      </c>
      <c r="H104" s="220">
        <v>11</v>
      </c>
      <c r="I104" s="220">
        <v>3</v>
      </c>
      <c r="J104" s="222">
        <v>5.1724137931034503E-2</v>
      </c>
      <c r="K104" s="220">
        <v>1</v>
      </c>
      <c r="L104" s="222">
        <v>6.6225165562913899E-3</v>
      </c>
      <c r="M104" s="220">
        <v>40</v>
      </c>
      <c r="N104" s="222">
        <v>3.4100596760443302E-2</v>
      </c>
      <c r="O104" s="220">
        <v>0</v>
      </c>
      <c r="P104" s="222">
        <v>0</v>
      </c>
      <c r="Q104" s="220">
        <v>44</v>
      </c>
      <c r="R104" s="220">
        <v>226</v>
      </c>
      <c r="S104" s="222">
        <v>4.1098381523913402E-2</v>
      </c>
      <c r="T104" s="220">
        <v>226</v>
      </c>
      <c r="U104" s="220">
        <v>7</v>
      </c>
      <c r="V104" s="222">
        <v>3.6842105263157898E-2</v>
      </c>
      <c r="W104" s="220">
        <v>0</v>
      </c>
      <c r="X104" s="222">
        <v>0</v>
      </c>
      <c r="Y104" s="220">
        <v>0</v>
      </c>
      <c r="Z104" s="222">
        <v>0</v>
      </c>
      <c r="AA104" s="220">
        <v>7</v>
      </c>
      <c r="AB104" s="220">
        <v>288</v>
      </c>
    </row>
    <row r="105" spans="2:28" x14ac:dyDescent="0.25">
      <c r="B105" s="55">
        <v>85</v>
      </c>
      <c r="C105" s="56" t="s">
        <v>29</v>
      </c>
      <c r="D105" s="220">
        <v>5</v>
      </c>
      <c r="E105" s="222">
        <v>1.30548302872063E-2</v>
      </c>
      <c r="F105" s="220">
        <v>0</v>
      </c>
      <c r="G105" s="222">
        <v>0</v>
      </c>
      <c r="H105" s="220">
        <v>5</v>
      </c>
      <c r="I105" s="220">
        <v>2</v>
      </c>
      <c r="J105" s="222">
        <v>3.4482758620689703E-2</v>
      </c>
      <c r="K105" s="220">
        <v>1</v>
      </c>
      <c r="L105" s="222">
        <v>6.6225165562913899E-3</v>
      </c>
      <c r="M105" s="220">
        <v>13</v>
      </c>
      <c r="N105" s="222">
        <v>1.10826939471441E-2</v>
      </c>
      <c r="O105" s="220">
        <v>0</v>
      </c>
      <c r="P105" s="222">
        <v>0</v>
      </c>
      <c r="Q105" s="220">
        <v>16</v>
      </c>
      <c r="R105" s="220">
        <v>140</v>
      </c>
      <c r="S105" s="222">
        <v>2.5459174395344598E-2</v>
      </c>
      <c r="T105" s="220">
        <v>140</v>
      </c>
      <c r="U105" s="220">
        <v>2</v>
      </c>
      <c r="V105" s="222">
        <v>1.05263157894737E-2</v>
      </c>
      <c r="W105" s="220">
        <v>0</v>
      </c>
      <c r="X105" s="222">
        <v>0</v>
      </c>
      <c r="Y105" s="220">
        <v>2</v>
      </c>
      <c r="Z105" s="222">
        <v>6.8965517241379296E-2</v>
      </c>
      <c r="AA105" s="220">
        <v>4</v>
      </c>
      <c r="AB105" s="220">
        <v>165</v>
      </c>
    </row>
    <row r="106" spans="2:28" x14ac:dyDescent="0.25">
      <c r="B106" s="55">
        <v>19</v>
      </c>
      <c r="C106" s="56" t="s">
        <v>30</v>
      </c>
      <c r="D106" s="220">
        <v>29</v>
      </c>
      <c r="E106" s="222">
        <v>7.5718015665796307E-2</v>
      </c>
      <c r="F106" s="220">
        <v>1</v>
      </c>
      <c r="G106" s="222">
        <v>5.8823529411764698E-2</v>
      </c>
      <c r="H106" s="220">
        <v>30</v>
      </c>
      <c r="I106" s="220">
        <v>0</v>
      </c>
      <c r="J106" s="222">
        <v>0</v>
      </c>
      <c r="K106" s="220">
        <v>3</v>
      </c>
      <c r="L106" s="222">
        <v>1.9867549668874201E-2</v>
      </c>
      <c r="M106" s="220">
        <v>27</v>
      </c>
      <c r="N106" s="222">
        <v>2.3017902813299199E-2</v>
      </c>
      <c r="O106" s="220">
        <v>0</v>
      </c>
      <c r="P106" s="222">
        <v>0</v>
      </c>
      <c r="Q106" s="220">
        <v>30</v>
      </c>
      <c r="R106" s="220">
        <v>155</v>
      </c>
      <c r="S106" s="222">
        <v>2.8186943080560099E-2</v>
      </c>
      <c r="T106" s="220">
        <v>155</v>
      </c>
      <c r="U106" s="220">
        <v>6</v>
      </c>
      <c r="V106" s="222">
        <v>3.1578947368421102E-2</v>
      </c>
      <c r="W106" s="220">
        <v>0</v>
      </c>
      <c r="X106" s="222">
        <v>0</v>
      </c>
      <c r="Y106" s="220">
        <v>2</v>
      </c>
      <c r="Z106" s="222">
        <v>6.8965517241379296E-2</v>
      </c>
      <c r="AA106" s="220">
        <v>8</v>
      </c>
      <c r="AB106" s="220">
        <v>223</v>
      </c>
    </row>
    <row r="107" spans="2:28" x14ac:dyDescent="0.25">
      <c r="B107" s="55">
        <v>20</v>
      </c>
      <c r="C107" s="56" t="s">
        <v>31</v>
      </c>
      <c r="D107" s="220">
        <v>11</v>
      </c>
      <c r="E107" s="222">
        <v>2.8720626631853801E-2</v>
      </c>
      <c r="F107" s="220">
        <v>2</v>
      </c>
      <c r="G107" s="222">
        <v>0.11764705882352899</v>
      </c>
      <c r="H107" s="220">
        <v>13</v>
      </c>
      <c r="I107" s="220">
        <v>1</v>
      </c>
      <c r="J107" s="222">
        <v>1.72413793103448E-2</v>
      </c>
      <c r="K107" s="220">
        <v>6</v>
      </c>
      <c r="L107" s="222">
        <v>3.9735099337748297E-2</v>
      </c>
      <c r="M107" s="220">
        <v>37</v>
      </c>
      <c r="N107" s="222">
        <v>3.1543052003410101E-2</v>
      </c>
      <c r="O107" s="220">
        <v>1</v>
      </c>
      <c r="P107" s="222">
        <v>0.04</v>
      </c>
      <c r="Q107" s="220">
        <v>45</v>
      </c>
      <c r="R107" s="220">
        <v>343</v>
      </c>
      <c r="S107" s="222">
        <v>6.2374977268594298E-2</v>
      </c>
      <c r="T107" s="220">
        <v>343</v>
      </c>
      <c r="U107" s="220">
        <v>6</v>
      </c>
      <c r="V107" s="222">
        <v>3.1578947368421102E-2</v>
      </c>
      <c r="W107" s="220">
        <v>4</v>
      </c>
      <c r="X107" s="222">
        <v>0.25</v>
      </c>
      <c r="Y107" s="220">
        <v>3</v>
      </c>
      <c r="Z107" s="222">
        <v>0.10344827586206901</v>
      </c>
      <c r="AA107" s="220">
        <v>13</v>
      </c>
      <c r="AB107" s="220">
        <v>414</v>
      </c>
    </row>
    <row r="108" spans="2:28" x14ac:dyDescent="0.25">
      <c r="B108" s="55">
        <v>27</v>
      </c>
      <c r="C108" s="56" t="s">
        <v>32</v>
      </c>
      <c r="D108" s="220">
        <v>24</v>
      </c>
      <c r="E108" s="222">
        <v>6.26631853785901E-2</v>
      </c>
      <c r="F108" s="220">
        <v>2</v>
      </c>
      <c r="G108" s="222">
        <v>0.11764705882352899</v>
      </c>
      <c r="H108" s="220">
        <v>26</v>
      </c>
      <c r="I108" s="220">
        <v>0</v>
      </c>
      <c r="J108" s="222">
        <v>0</v>
      </c>
      <c r="K108" s="220">
        <v>3</v>
      </c>
      <c r="L108" s="222">
        <v>1.9867549668874201E-2</v>
      </c>
      <c r="M108" s="220">
        <v>15</v>
      </c>
      <c r="N108" s="222">
        <v>1.27877237851662E-2</v>
      </c>
      <c r="O108" s="220">
        <v>0</v>
      </c>
      <c r="P108" s="222">
        <v>0</v>
      </c>
      <c r="Q108" s="220">
        <v>18</v>
      </c>
      <c r="R108" s="220">
        <v>51</v>
      </c>
      <c r="S108" s="222">
        <v>9.27441352973268E-3</v>
      </c>
      <c r="T108" s="220">
        <v>51</v>
      </c>
      <c r="U108" s="220">
        <v>24</v>
      </c>
      <c r="V108" s="222">
        <v>0.12631578947368399</v>
      </c>
      <c r="W108" s="220">
        <v>0</v>
      </c>
      <c r="X108" s="222">
        <v>0</v>
      </c>
      <c r="Y108" s="220">
        <v>0</v>
      </c>
      <c r="Z108" s="222">
        <v>0</v>
      </c>
      <c r="AA108" s="220">
        <v>24</v>
      </c>
      <c r="AB108" s="220">
        <v>119</v>
      </c>
    </row>
    <row r="109" spans="2:28" x14ac:dyDescent="0.25">
      <c r="B109" s="55">
        <v>23</v>
      </c>
      <c r="C109" s="56" t="s">
        <v>33</v>
      </c>
      <c r="D109" s="220">
        <v>6</v>
      </c>
      <c r="E109" s="222">
        <v>1.5665796344647501E-2</v>
      </c>
      <c r="F109" s="220">
        <v>0</v>
      </c>
      <c r="G109" s="222">
        <v>0</v>
      </c>
      <c r="H109" s="220">
        <v>6</v>
      </c>
      <c r="I109" s="220">
        <v>0</v>
      </c>
      <c r="J109" s="222">
        <v>0</v>
      </c>
      <c r="K109" s="220">
        <v>7</v>
      </c>
      <c r="L109" s="222">
        <v>4.6357615894039701E-2</v>
      </c>
      <c r="M109" s="220">
        <v>18</v>
      </c>
      <c r="N109" s="222">
        <v>1.5345268542199499E-2</v>
      </c>
      <c r="O109" s="220">
        <v>0</v>
      </c>
      <c r="P109" s="222">
        <v>0</v>
      </c>
      <c r="Q109" s="220">
        <v>25</v>
      </c>
      <c r="R109" s="220">
        <v>182</v>
      </c>
      <c r="S109" s="222">
        <v>3.3096926713947997E-2</v>
      </c>
      <c r="T109" s="220">
        <v>182</v>
      </c>
      <c r="U109" s="220">
        <v>1</v>
      </c>
      <c r="V109" s="222">
        <v>5.2631578947368403E-3</v>
      </c>
      <c r="W109" s="220">
        <v>0</v>
      </c>
      <c r="X109" s="222">
        <v>0</v>
      </c>
      <c r="Y109" s="220">
        <v>0</v>
      </c>
      <c r="Z109" s="222">
        <v>0</v>
      </c>
      <c r="AA109" s="220">
        <v>1</v>
      </c>
      <c r="AB109" s="220">
        <v>214</v>
      </c>
    </row>
    <row r="110" spans="2:28" x14ac:dyDescent="0.25">
      <c r="B110" s="55">
        <v>25</v>
      </c>
      <c r="C110" s="56" t="s">
        <v>34</v>
      </c>
      <c r="D110" s="220">
        <v>12</v>
      </c>
      <c r="E110" s="222">
        <v>3.1331592689295001E-2</v>
      </c>
      <c r="F110" s="220">
        <v>0</v>
      </c>
      <c r="G110" s="222">
        <v>0</v>
      </c>
      <c r="H110" s="220">
        <v>12</v>
      </c>
      <c r="I110" s="220">
        <v>1</v>
      </c>
      <c r="J110" s="222">
        <v>1.72413793103448E-2</v>
      </c>
      <c r="K110" s="220">
        <v>5</v>
      </c>
      <c r="L110" s="222">
        <v>3.3112582781456998E-2</v>
      </c>
      <c r="M110" s="220">
        <v>61</v>
      </c>
      <c r="N110" s="222">
        <v>5.2003410059676E-2</v>
      </c>
      <c r="O110" s="220">
        <v>2</v>
      </c>
      <c r="P110" s="222">
        <v>0.08</v>
      </c>
      <c r="Q110" s="220">
        <v>69</v>
      </c>
      <c r="R110" s="220">
        <v>236</v>
      </c>
      <c r="S110" s="222">
        <v>4.2916893980723798E-2</v>
      </c>
      <c r="T110" s="220">
        <v>236</v>
      </c>
      <c r="U110" s="220">
        <v>6</v>
      </c>
      <c r="V110" s="222">
        <v>3.1578947368421102E-2</v>
      </c>
      <c r="W110" s="220">
        <v>2</v>
      </c>
      <c r="X110" s="222">
        <v>0.125</v>
      </c>
      <c r="Y110" s="220">
        <v>1</v>
      </c>
      <c r="Z110" s="222">
        <v>3.4482758620689703E-2</v>
      </c>
      <c r="AA110" s="220">
        <v>9</v>
      </c>
      <c r="AB110" s="220">
        <v>326</v>
      </c>
    </row>
    <row r="111" spans="2:28" x14ac:dyDescent="0.25">
      <c r="B111" s="55">
        <v>94</v>
      </c>
      <c r="C111" s="56" t="s">
        <v>35</v>
      </c>
      <c r="D111" s="220">
        <v>0</v>
      </c>
      <c r="E111" s="222">
        <v>0</v>
      </c>
      <c r="F111" s="220">
        <v>0</v>
      </c>
      <c r="G111" s="222">
        <v>0</v>
      </c>
      <c r="H111" s="220">
        <v>0</v>
      </c>
      <c r="I111" s="220">
        <v>0</v>
      </c>
      <c r="J111" s="222">
        <v>0</v>
      </c>
      <c r="K111" s="220">
        <v>0</v>
      </c>
      <c r="L111" s="222">
        <v>0</v>
      </c>
      <c r="M111" s="220">
        <v>1</v>
      </c>
      <c r="N111" s="222">
        <v>8.5251491901108302E-4</v>
      </c>
      <c r="O111" s="220">
        <v>0</v>
      </c>
      <c r="P111" s="222">
        <v>0</v>
      </c>
      <c r="Q111" s="220">
        <v>1</v>
      </c>
      <c r="R111" s="220">
        <v>11</v>
      </c>
      <c r="S111" s="222">
        <v>2.00036370249136E-3</v>
      </c>
      <c r="T111" s="220">
        <v>11</v>
      </c>
      <c r="U111" s="220">
        <v>0</v>
      </c>
      <c r="V111" s="222">
        <v>0</v>
      </c>
      <c r="W111" s="220">
        <v>0</v>
      </c>
      <c r="X111" s="222">
        <v>0</v>
      </c>
      <c r="Y111" s="220">
        <v>0</v>
      </c>
      <c r="Z111" s="222">
        <v>0</v>
      </c>
      <c r="AA111" s="220">
        <v>0</v>
      </c>
      <c r="AB111" s="220">
        <v>12</v>
      </c>
    </row>
    <row r="112" spans="2:28" x14ac:dyDescent="0.25">
      <c r="B112" s="55">
        <v>95</v>
      </c>
      <c r="C112" s="56" t="s">
        <v>36</v>
      </c>
      <c r="D112" s="220">
        <v>6</v>
      </c>
      <c r="E112" s="222">
        <v>1.5665796344647501E-2</v>
      </c>
      <c r="F112" s="220">
        <v>0</v>
      </c>
      <c r="G112" s="222">
        <v>0</v>
      </c>
      <c r="H112" s="220">
        <v>6</v>
      </c>
      <c r="I112" s="220">
        <v>5</v>
      </c>
      <c r="J112" s="222">
        <v>8.6206896551724102E-2</v>
      </c>
      <c r="K112" s="220">
        <v>1</v>
      </c>
      <c r="L112" s="222">
        <v>6.6225165562913899E-3</v>
      </c>
      <c r="M112" s="220">
        <v>8</v>
      </c>
      <c r="N112" s="222">
        <v>6.8201193520886598E-3</v>
      </c>
      <c r="O112" s="220">
        <v>0</v>
      </c>
      <c r="P112" s="222">
        <v>0</v>
      </c>
      <c r="Q112" s="220">
        <v>14</v>
      </c>
      <c r="R112" s="220">
        <v>43</v>
      </c>
      <c r="S112" s="222">
        <v>7.8196035642844192E-3</v>
      </c>
      <c r="T112" s="220">
        <v>43</v>
      </c>
      <c r="U112" s="220">
        <v>1</v>
      </c>
      <c r="V112" s="222">
        <v>5.2631578947368403E-3</v>
      </c>
      <c r="W112" s="220">
        <v>0</v>
      </c>
      <c r="X112" s="222">
        <v>0</v>
      </c>
      <c r="Y112" s="220">
        <v>0</v>
      </c>
      <c r="Z112" s="222">
        <v>0</v>
      </c>
      <c r="AA112" s="220">
        <v>1</v>
      </c>
      <c r="AB112" s="220">
        <v>64</v>
      </c>
    </row>
    <row r="113" spans="2:28" x14ac:dyDescent="0.25">
      <c r="B113" s="55">
        <v>41</v>
      </c>
      <c r="C113" s="56" t="s">
        <v>37</v>
      </c>
      <c r="D113" s="220">
        <v>22</v>
      </c>
      <c r="E113" s="222">
        <v>5.7441253263707602E-2</v>
      </c>
      <c r="F113" s="220">
        <v>0</v>
      </c>
      <c r="G113" s="222">
        <v>0</v>
      </c>
      <c r="H113" s="220">
        <v>22</v>
      </c>
      <c r="I113" s="220">
        <v>1</v>
      </c>
      <c r="J113" s="222">
        <v>1.72413793103448E-2</v>
      </c>
      <c r="K113" s="220">
        <v>7</v>
      </c>
      <c r="L113" s="222">
        <v>4.6357615894039701E-2</v>
      </c>
      <c r="M113" s="220">
        <v>45</v>
      </c>
      <c r="N113" s="222">
        <v>3.8363171355498701E-2</v>
      </c>
      <c r="O113" s="220">
        <v>1</v>
      </c>
      <c r="P113" s="222">
        <v>0.04</v>
      </c>
      <c r="Q113" s="220">
        <v>54</v>
      </c>
      <c r="R113" s="220">
        <v>224</v>
      </c>
      <c r="S113" s="222">
        <v>4.0734679032551402E-2</v>
      </c>
      <c r="T113" s="220">
        <v>224</v>
      </c>
      <c r="U113" s="220">
        <v>4</v>
      </c>
      <c r="V113" s="222">
        <v>2.1052631578947399E-2</v>
      </c>
      <c r="W113" s="220">
        <v>0</v>
      </c>
      <c r="X113" s="222">
        <v>0</v>
      </c>
      <c r="Y113" s="220">
        <v>0</v>
      </c>
      <c r="Z113" s="222">
        <v>0</v>
      </c>
      <c r="AA113" s="220">
        <v>4</v>
      </c>
      <c r="AB113" s="220">
        <v>304</v>
      </c>
    </row>
    <row r="114" spans="2:28" x14ac:dyDescent="0.25">
      <c r="B114" s="55">
        <v>44</v>
      </c>
      <c r="C114" s="56" t="s">
        <v>38</v>
      </c>
      <c r="D114" s="220">
        <v>3</v>
      </c>
      <c r="E114" s="222">
        <v>7.8328981723237608E-3</v>
      </c>
      <c r="F114" s="220">
        <v>0</v>
      </c>
      <c r="G114" s="222">
        <v>0</v>
      </c>
      <c r="H114" s="220">
        <v>3</v>
      </c>
      <c r="I114" s="220">
        <v>0</v>
      </c>
      <c r="J114" s="222">
        <v>0</v>
      </c>
      <c r="K114" s="220">
        <v>3</v>
      </c>
      <c r="L114" s="222">
        <v>1.9867549668874201E-2</v>
      </c>
      <c r="M114" s="220">
        <v>8</v>
      </c>
      <c r="N114" s="222">
        <v>6.8201193520886598E-3</v>
      </c>
      <c r="O114" s="220">
        <v>0</v>
      </c>
      <c r="P114" s="222">
        <v>0</v>
      </c>
      <c r="Q114" s="220">
        <v>11</v>
      </c>
      <c r="R114" s="220">
        <v>46</v>
      </c>
      <c r="S114" s="222">
        <v>8.3651573013275096E-3</v>
      </c>
      <c r="T114" s="220">
        <v>46</v>
      </c>
      <c r="U114" s="220">
        <v>0</v>
      </c>
      <c r="V114" s="222">
        <v>0</v>
      </c>
      <c r="W114" s="220">
        <v>0</v>
      </c>
      <c r="X114" s="222">
        <v>0</v>
      </c>
      <c r="Y114" s="220">
        <v>1</v>
      </c>
      <c r="Z114" s="222">
        <v>3.4482758620689703E-2</v>
      </c>
      <c r="AA114" s="220">
        <v>1</v>
      </c>
      <c r="AB114" s="220">
        <v>61</v>
      </c>
    </row>
    <row r="115" spans="2:28" x14ac:dyDescent="0.25">
      <c r="B115" s="55">
        <v>47</v>
      </c>
      <c r="C115" s="56" t="s">
        <v>39</v>
      </c>
      <c r="D115" s="220">
        <v>2</v>
      </c>
      <c r="E115" s="222">
        <v>5.2219321148825101E-3</v>
      </c>
      <c r="F115" s="220">
        <v>0</v>
      </c>
      <c r="G115" s="222">
        <v>0</v>
      </c>
      <c r="H115" s="220">
        <v>2</v>
      </c>
      <c r="I115" s="220">
        <v>0</v>
      </c>
      <c r="J115" s="222">
        <v>0</v>
      </c>
      <c r="K115" s="220">
        <v>2</v>
      </c>
      <c r="L115" s="222">
        <v>1.3245033112582801E-2</v>
      </c>
      <c r="M115" s="220">
        <v>6</v>
      </c>
      <c r="N115" s="222">
        <v>5.1150895140665001E-3</v>
      </c>
      <c r="O115" s="220">
        <v>0</v>
      </c>
      <c r="P115" s="222">
        <v>0</v>
      </c>
      <c r="Q115" s="220">
        <v>8</v>
      </c>
      <c r="R115" s="220">
        <v>125</v>
      </c>
      <c r="S115" s="222">
        <v>2.2731405710129101E-2</v>
      </c>
      <c r="T115" s="220">
        <v>125</v>
      </c>
      <c r="U115" s="220">
        <v>1</v>
      </c>
      <c r="V115" s="222">
        <v>5.2631578947368403E-3</v>
      </c>
      <c r="W115" s="220">
        <v>0</v>
      </c>
      <c r="X115" s="222">
        <v>0</v>
      </c>
      <c r="Y115" s="220">
        <v>1</v>
      </c>
      <c r="Z115" s="222">
        <v>3.4482758620689703E-2</v>
      </c>
      <c r="AA115" s="220">
        <v>2</v>
      </c>
      <c r="AB115" s="220">
        <v>137</v>
      </c>
    </row>
    <row r="116" spans="2:28" x14ac:dyDescent="0.25">
      <c r="B116" s="55">
        <v>50</v>
      </c>
      <c r="C116" s="56" t="s">
        <v>40</v>
      </c>
      <c r="D116" s="220">
        <v>21</v>
      </c>
      <c r="E116" s="222">
        <v>5.4830287206266301E-2</v>
      </c>
      <c r="F116" s="220">
        <v>1</v>
      </c>
      <c r="G116" s="222">
        <v>5.8823529411764698E-2</v>
      </c>
      <c r="H116" s="220">
        <v>22</v>
      </c>
      <c r="I116" s="220">
        <v>15</v>
      </c>
      <c r="J116" s="222">
        <v>0.25862068965517199</v>
      </c>
      <c r="K116" s="220">
        <v>9</v>
      </c>
      <c r="L116" s="222">
        <v>5.9602649006622502E-2</v>
      </c>
      <c r="M116" s="220">
        <v>100</v>
      </c>
      <c r="N116" s="222">
        <v>8.5251491901108298E-2</v>
      </c>
      <c r="O116" s="220">
        <v>1</v>
      </c>
      <c r="P116" s="222">
        <v>0.04</v>
      </c>
      <c r="Q116" s="220">
        <v>125</v>
      </c>
      <c r="R116" s="220">
        <v>542</v>
      </c>
      <c r="S116" s="222">
        <v>9.8563375159119795E-2</v>
      </c>
      <c r="T116" s="220">
        <v>542</v>
      </c>
      <c r="U116" s="220">
        <v>17</v>
      </c>
      <c r="V116" s="222">
        <v>8.9473684210526302E-2</v>
      </c>
      <c r="W116" s="220">
        <v>4</v>
      </c>
      <c r="X116" s="222">
        <v>0.25</v>
      </c>
      <c r="Y116" s="220">
        <v>1</v>
      </c>
      <c r="Z116" s="222">
        <v>3.4482758620689703E-2</v>
      </c>
      <c r="AA116" s="220">
        <v>22</v>
      </c>
      <c r="AB116" s="220">
        <v>711</v>
      </c>
    </row>
    <row r="117" spans="2:28" x14ac:dyDescent="0.25">
      <c r="B117" s="55">
        <v>52</v>
      </c>
      <c r="C117" s="56" t="s">
        <v>41</v>
      </c>
      <c r="D117" s="220">
        <v>6</v>
      </c>
      <c r="E117" s="222">
        <v>1.5665796344647501E-2</v>
      </c>
      <c r="F117" s="220">
        <v>0</v>
      </c>
      <c r="G117" s="222">
        <v>0</v>
      </c>
      <c r="H117" s="220">
        <v>6</v>
      </c>
      <c r="I117" s="220">
        <v>0</v>
      </c>
      <c r="J117" s="222">
        <v>0</v>
      </c>
      <c r="K117" s="220">
        <v>7</v>
      </c>
      <c r="L117" s="222">
        <v>4.6357615894039701E-2</v>
      </c>
      <c r="M117" s="220">
        <v>18</v>
      </c>
      <c r="N117" s="222">
        <v>1.5345268542199499E-2</v>
      </c>
      <c r="O117" s="220">
        <v>0</v>
      </c>
      <c r="P117" s="222">
        <v>0</v>
      </c>
      <c r="Q117" s="220">
        <v>25</v>
      </c>
      <c r="R117" s="220">
        <v>94</v>
      </c>
      <c r="S117" s="222">
        <v>1.7094017094017099E-2</v>
      </c>
      <c r="T117" s="220">
        <v>94</v>
      </c>
      <c r="U117" s="220">
        <v>1</v>
      </c>
      <c r="V117" s="222">
        <v>5.2631578947368403E-3</v>
      </c>
      <c r="W117" s="220">
        <v>0</v>
      </c>
      <c r="X117" s="222">
        <v>0</v>
      </c>
      <c r="Y117" s="220">
        <v>1</v>
      </c>
      <c r="Z117" s="222">
        <v>3.4482758620689703E-2</v>
      </c>
      <c r="AA117" s="220">
        <v>2</v>
      </c>
      <c r="AB117" s="220">
        <v>127</v>
      </c>
    </row>
    <row r="118" spans="2:28" x14ac:dyDescent="0.25">
      <c r="B118" s="55">
        <v>54</v>
      </c>
      <c r="C118" s="56" t="s">
        <v>42</v>
      </c>
      <c r="D118" s="220">
        <v>18</v>
      </c>
      <c r="E118" s="222">
        <v>4.6997389033942599E-2</v>
      </c>
      <c r="F118" s="220">
        <v>2</v>
      </c>
      <c r="G118" s="222">
        <v>0.11764705882352899</v>
      </c>
      <c r="H118" s="220">
        <v>20</v>
      </c>
      <c r="I118" s="220">
        <v>2</v>
      </c>
      <c r="J118" s="222">
        <v>3.4482758620689703E-2</v>
      </c>
      <c r="K118" s="220">
        <v>1</v>
      </c>
      <c r="L118" s="222">
        <v>6.6225165562913899E-3</v>
      </c>
      <c r="M118" s="220">
        <v>17</v>
      </c>
      <c r="N118" s="222">
        <v>1.4492753623188401E-2</v>
      </c>
      <c r="O118" s="220">
        <v>0</v>
      </c>
      <c r="P118" s="222">
        <v>0</v>
      </c>
      <c r="Q118" s="220">
        <v>20</v>
      </c>
      <c r="R118" s="220">
        <v>105</v>
      </c>
      <c r="S118" s="222">
        <v>1.9094380796508499E-2</v>
      </c>
      <c r="T118" s="220">
        <v>105</v>
      </c>
      <c r="U118" s="220">
        <v>3</v>
      </c>
      <c r="V118" s="222">
        <v>1.5789473684210499E-2</v>
      </c>
      <c r="W118" s="220">
        <v>0</v>
      </c>
      <c r="X118" s="222">
        <v>0</v>
      </c>
      <c r="Y118" s="220">
        <v>0</v>
      </c>
      <c r="Z118" s="222">
        <v>0</v>
      </c>
      <c r="AA118" s="220">
        <v>3</v>
      </c>
      <c r="AB118" s="220">
        <v>148</v>
      </c>
    </row>
    <row r="119" spans="2:28" x14ac:dyDescent="0.25">
      <c r="B119" s="55">
        <v>86</v>
      </c>
      <c r="C119" s="56" t="s">
        <v>43</v>
      </c>
      <c r="D119" s="220">
        <v>3</v>
      </c>
      <c r="E119" s="222">
        <v>7.8328981723237608E-3</v>
      </c>
      <c r="F119" s="220">
        <v>1</v>
      </c>
      <c r="G119" s="222">
        <v>5.8823529411764698E-2</v>
      </c>
      <c r="H119" s="220">
        <v>4</v>
      </c>
      <c r="I119" s="220">
        <v>2</v>
      </c>
      <c r="J119" s="222">
        <v>3.4482758620689703E-2</v>
      </c>
      <c r="K119" s="220">
        <v>3</v>
      </c>
      <c r="L119" s="222">
        <v>1.9867549668874201E-2</v>
      </c>
      <c r="M119" s="220">
        <v>18</v>
      </c>
      <c r="N119" s="222">
        <v>1.5345268542199499E-2</v>
      </c>
      <c r="O119" s="220">
        <v>0</v>
      </c>
      <c r="P119" s="222">
        <v>0</v>
      </c>
      <c r="Q119" s="220">
        <v>23</v>
      </c>
      <c r="R119" s="220">
        <v>101</v>
      </c>
      <c r="S119" s="222">
        <v>1.8366975813784301E-2</v>
      </c>
      <c r="T119" s="220">
        <v>101</v>
      </c>
      <c r="U119" s="220">
        <v>3</v>
      </c>
      <c r="V119" s="222">
        <v>1.5789473684210499E-2</v>
      </c>
      <c r="W119" s="220">
        <v>0</v>
      </c>
      <c r="X119" s="222">
        <v>0</v>
      </c>
      <c r="Y119" s="220">
        <v>0</v>
      </c>
      <c r="Z119" s="222">
        <v>0</v>
      </c>
      <c r="AA119" s="220">
        <v>3</v>
      </c>
      <c r="AB119" s="220">
        <v>131</v>
      </c>
    </row>
    <row r="120" spans="2:28" x14ac:dyDescent="0.25">
      <c r="B120" s="55">
        <v>63</v>
      </c>
      <c r="C120" s="56" t="s">
        <v>44</v>
      </c>
      <c r="D120" s="220">
        <v>6</v>
      </c>
      <c r="E120" s="222">
        <v>1.5665796344647501E-2</v>
      </c>
      <c r="F120" s="220">
        <v>0</v>
      </c>
      <c r="G120" s="222">
        <v>0</v>
      </c>
      <c r="H120" s="220">
        <v>6</v>
      </c>
      <c r="I120" s="220">
        <v>2</v>
      </c>
      <c r="J120" s="222">
        <v>3.4482758620689703E-2</v>
      </c>
      <c r="K120" s="220">
        <v>1</v>
      </c>
      <c r="L120" s="222">
        <v>6.6225165562913899E-3</v>
      </c>
      <c r="M120" s="220">
        <v>13</v>
      </c>
      <c r="N120" s="222">
        <v>1.10826939471441E-2</v>
      </c>
      <c r="O120" s="220">
        <v>0</v>
      </c>
      <c r="P120" s="222">
        <v>0</v>
      </c>
      <c r="Q120" s="220">
        <v>16</v>
      </c>
      <c r="R120" s="220">
        <v>71</v>
      </c>
      <c r="S120" s="222">
        <v>1.2911438443353299E-2</v>
      </c>
      <c r="T120" s="220">
        <v>71</v>
      </c>
      <c r="U120" s="220">
        <v>3</v>
      </c>
      <c r="V120" s="222">
        <v>1.5789473684210499E-2</v>
      </c>
      <c r="W120" s="220">
        <v>0</v>
      </c>
      <c r="X120" s="222">
        <v>0</v>
      </c>
      <c r="Y120" s="220">
        <v>0</v>
      </c>
      <c r="Z120" s="222">
        <v>0</v>
      </c>
      <c r="AA120" s="220">
        <v>3</v>
      </c>
      <c r="AB120" s="220">
        <v>96</v>
      </c>
    </row>
    <row r="121" spans="2:28" x14ac:dyDescent="0.25">
      <c r="B121" s="55">
        <v>66</v>
      </c>
      <c r="C121" s="56" t="s">
        <v>45</v>
      </c>
      <c r="D121" s="220">
        <v>10</v>
      </c>
      <c r="E121" s="222">
        <v>2.61096605744125E-2</v>
      </c>
      <c r="F121" s="220">
        <v>0</v>
      </c>
      <c r="G121" s="222">
        <v>0</v>
      </c>
      <c r="H121" s="220">
        <v>10</v>
      </c>
      <c r="I121" s="220">
        <v>4</v>
      </c>
      <c r="J121" s="222">
        <v>6.8965517241379296E-2</v>
      </c>
      <c r="K121" s="220">
        <v>3</v>
      </c>
      <c r="L121" s="222">
        <v>1.9867549668874201E-2</v>
      </c>
      <c r="M121" s="220">
        <v>22</v>
      </c>
      <c r="N121" s="222">
        <v>1.87553282182438E-2</v>
      </c>
      <c r="O121" s="220">
        <v>1</v>
      </c>
      <c r="P121" s="222">
        <v>0.04</v>
      </c>
      <c r="Q121" s="220">
        <v>30</v>
      </c>
      <c r="R121" s="220">
        <v>120</v>
      </c>
      <c r="S121" s="222">
        <v>2.1822149481724E-2</v>
      </c>
      <c r="T121" s="220">
        <v>120</v>
      </c>
      <c r="U121" s="220">
        <v>5</v>
      </c>
      <c r="V121" s="222">
        <v>2.6315789473684199E-2</v>
      </c>
      <c r="W121" s="220">
        <v>0</v>
      </c>
      <c r="X121" s="222">
        <v>0</v>
      </c>
      <c r="Y121" s="220">
        <v>0</v>
      </c>
      <c r="Z121" s="222">
        <v>0</v>
      </c>
      <c r="AA121" s="220">
        <v>5</v>
      </c>
      <c r="AB121" s="220">
        <v>165</v>
      </c>
    </row>
    <row r="122" spans="2:28" x14ac:dyDescent="0.25">
      <c r="B122" s="55">
        <v>68</v>
      </c>
      <c r="C122" s="56" t="s">
        <v>46</v>
      </c>
      <c r="D122" s="220">
        <v>9</v>
      </c>
      <c r="E122" s="222">
        <v>2.34986945169713E-2</v>
      </c>
      <c r="F122" s="220">
        <v>0</v>
      </c>
      <c r="G122" s="222">
        <v>0</v>
      </c>
      <c r="H122" s="220">
        <v>9</v>
      </c>
      <c r="I122" s="220">
        <v>0</v>
      </c>
      <c r="J122" s="222">
        <v>0</v>
      </c>
      <c r="K122" s="220">
        <v>8</v>
      </c>
      <c r="L122" s="222">
        <v>5.2980132450331098E-2</v>
      </c>
      <c r="M122" s="220">
        <v>40</v>
      </c>
      <c r="N122" s="222">
        <v>3.4100596760443302E-2</v>
      </c>
      <c r="O122" s="220">
        <v>1</v>
      </c>
      <c r="P122" s="222">
        <v>0.04</v>
      </c>
      <c r="Q122" s="220">
        <v>49</v>
      </c>
      <c r="R122" s="220">
        <v>256</v>
      </c>
      <c r="S122" s="222">
        <v>4.6553918894344397E-2</v>
      </c>
      <c r="T122" s="220">
        <v>256</v>
      </c>
      <c r="U122" s="220">
        <v>2</v>
      </c>
      <c r="V122" s="222">
        <v>1.05263157894737E-2</v>
      </c>
      <c r="W122" s="220">
        <v>0</v>
      </c>
      <c r="X122" s="222">
        <v>0</v>
      </c>
      <c r="Y122" s="220">
        <v>2</v>
      </c>
      <c r="Z122" s="222">
        <v>6.8965517241379296E-2</v>
      </c>
      <c r="AA122" s="220">
        <v>4</v>
      </c>
      <c r="AB122" s="220">
        <v>318</v>
      </c>
    </row>
    <row r="123" spans="2:28" x14ac:dyDescent="0.25">
      <c r="B123" s="55">
        <v>70</v>
      </c>
      <c r="C123" s="56" t="s">
        <v>47</v>
      </c>
      <c r="D123" s="220">
        <v>5</v>
      </c>
      <c r="E123" s="222">
        <v>1.30548302872063E-2</v>
      </c>
      <c r="F123" s="220">
        <v>0</v>
      </c>
      <c r="G123" s="222">
        <v>0</v>
      </c>
      <c r="H123" s="220">
        <v>5</v>
      </c>
      <c r="I123" s="220">
        <v>0</v>
      </c>
      <c r="J123" s="222">
        <v>0</v>
      </c>
      <c r="K123" s="220">
        <v>0</v>
      </c>
      <c r="L123" s="222">
        <v>0</v>
      </c>
      <c r="M123" s="220">
        <v>8</v>
      </c>
      <c r="N123" s="222">
        <v>6.8201193520886598E-3</v>
      </c>
      <c r="O123" s="220">
        <v>0</v>
      </c>
      <c r="P123" s="222">
        <v>0</v>
      </c>
      <c r="Q123" s="220">
        <v>8</v>
      </c>
      <c r="R123" s="220">
        <v>69</v>
      </c>
      <c r="S123" s="222">
        <v>1.2547735951991301E-2</v>
      </c>
      <c r="T123" s="220">
        <v>69</v>
      </c>
      <c r="U123" s="220">
        <v>0</v>
      </c>
      <c r="V123" s="222">
        <v>0</v>
      </c>
      <c r="W123" s="220">
        <v>0</v>
      </c>
      <c r="X123" s="222">
        <v>0</v>
      </c>
      <c r="Y123" s="220">
        <v>0</v>
      </c>
      <c r="Z123" s="222">
        <v>0</v>
      </c>
      <c r="AA123" s="220">
        <v>0</v>
      </c>
      <c r="AB123" s="220">
        <v>82</v>
      </c>
    </row>
    <row r="124" spans="2:28" x14ac:dyDescent="0.25">
      <c r="B124" s="55">
        <v>73</v>
      </c>
      <c r="C124" s="56" t="s">
        <v>48</v>
      </c>
      <c r="D124" s="220">
        <v>13</v>
      </c>
      <c r="E124" s="222">
        <v>3.3942558746736302E-2</v>
      </c>
      <c r="F124" s="220">
        <v>1</v>
      </c>
      <c r="G124" s="222">
        <v>5.8823529411764698E-2</v>
      </c>
      <c r="H124" s="220">
        <v>14</v>
      </c>
      <c r="I124" s="220">
        <v>2</v>
      </c>
      <c r="J124" s="222">
        <v>3.4482758620689703E-2</v>
      </c>
      <c r="K124" s="220">
        <v>3</v>
      </c>
      <c r="L124" s="222">
        <v>1.9867549668874201E-2</v>
      </c>
      <c r="M124" s="220">
        <v>58</v>
      </c>
      <c r="N124" s="222">
        <v>4.9445865302642798E-2</v>
      </c>
      <c r="O124" s="220">
        <v>0</v>
      </c>
      <c r="P124" s="222">
        <v>0</v>
      </c>
      <c r="Q124" s="220">
        <v>63</v>
      </c>
      <c r="R124" s="220">
        <v>154</v>
      </c>
      <c r="S124" s="222">
        <v>2.8005091834879099E-2</v>
      </c>
      <c r="T124" s="220">
        <v>154</v>
      </c>
      <c r="U124" s="220">
        <v>7</v>
      </c>
      <c r="V124" s="222">
        <v>3.6842105263157898E-2</v>
      </c>
      <c r="W124" s="220">
        <v>0</v>
      </c>
      <c r="X124" s="222">
        <v>0</v>
      </c>
      <c r="Y124" s="220">
        <v>3</v>
      </c>
      <c r="Z124" s="222">
        <v>0.10344827586206901</v>
      </c>
      <c r="AA124" s="220">
        <v>10</v>
      </c>
      <c r="AB124" s="220">
        <v>241</v>
      </c>
    </row>
    <row r="125" spans="2:28" x14ac:dyDescent="0.25">
      <c r="B125" s="55">
        <v>76</v>
      </c>
      <c r="C125" s="56" t="s">
        <v>49</v>
      </c>
      <c r="D125" s="220">
        <v>40</v>
      </c>
      <c r="E125" s="222">
        <v>0.10443864229765</v>
      </c>
      <c r="F125" s="220">
        <v>0</v>
      </c>
      <c r="G125" s="222">
        <v>0</v>
      </c>
      <c r="H125" s="220">
        <v>40</v>
      </c>
      <c r="I125" s="220">
        <v>0</v>
      </c>
      <c r="J125" s="222">
        <v>0</v>
      </c>
      <c r="K125" s="220">
        <v>9</v>
      </c>
      <c r="L125" s="222">
        <v>5.9602649006622502E-2</v>
      </c>
      <c r="M125" s="220">
        <v>102</v>
      </c>
      <c r="N125" s="222">
        <v>8.6956521739130405E-2</v>
      </c>
      <c r="O125" s="220">
        <v>4</v>
      </c>
      <c r="P125" s="222">
        <v>0.16</v>
      </c>
      <c r="Q125" s="220">
        <v>115</v>
      </c>
      <c r="R125" s="220">
        <v>252</v>
      </c>
      <c r="S125" s="222">
        <v>4.5826513911620299E-2</v>
      </c>
      <c r="T125" s="220">
        <v>252</v>
      </c>
      <c r="U125" s="220">
        <v>12</v>
      </c>
      <c r="V125" s="222">
        <v>6.3157894736842093E-2</v>
      </c>
      <c r="W125" s="220">
        <v>0</v>
      </c>
      <c r="X125" s="222">
        <v>0</v>
      </c>
      <c r="Y125" s="220">
        <v>0</v>
      </c>
      <c r="Z125" s="222">
        <v>0</v>
      </c>
      <c r="AA125" s="220">
        <v>12</v>
      </c>
      <c r="AB125" s="220">
        <v>419</v>
      </c>
    </row>
    <row r="126" spans="2:28" x14ac:dyDescent="0.25">
      <c r="B126" s="55">
        <v>97</v>
      </c>
      <c r="C126" s="56" t="s">
        <v>50</v>
      </c>
      <c r="D126" s="220">
        <v>1</v>
      </c>
      <c r="E126" s="222">
        <v>2.6109660574412498E-3</v>
      </c>
      <c r="F126" s="220">
        <v>0</v>
      </c>
      <c r="G126" s="222">
        <v>0</v>
      </c>
      <c r="H126" s="220">
        <v>1</v>
      </c>
      <c r="I126" s="220">
        <v>1</v>
      </c>
      <c r="J126" s="222">
        <v>1.72413793103448E-2</v>
      </c>
      <c r="K126" s="220">
        <v>0</v>
      </c>
      <c r="L126" s="222">
        <v>0</v>
      </c>
      <c r="M126" s="220">
        <v>2</v>
      </c>
      <c r="N126" s="222">
        <v>1.7050298380221699E-3</v>
      </c>
      <c r="O126" s="220">
        <v>0</v>
      </c>
      <c r="P126" s="222">
        <v>0</v>
      </c>
      <c r="Q126" s="220">
        <v>3</v>
      </c>
      <c r="R126" s="220">
        <v>11</v>
      </c>
      <c r="S126" s="222">
        <v>2.00036370249136E-3</v>
      </c>
      <c r="T126" s="220">
        <v>11</v>
      </c>
      <c r="U126" s="220">
        <v>2</v>
      </c>
      <c r="V126" s="222">
        <v>1.05263157894737E-2</v>
      </c>
      <c r="W126" s="220">
        <v>0</v>
      </c>
      <c r="X126" s="222">
        <v>0</v>
      </c>
      <c r="Y126" s="220">
        <v>0</v>
      </c>
      <c r="Z126" s="222">
        <v>0</v>
      </c>
      <c r="AA126" s="220">
        <v>2</v>
      </c>
      <c r="AB126" s="220">
        <v>17</v>
      </c>
    </row>
    <row r="127" spans="2:28" x14ac:dyDescent="0.25">
      <c r="B127" s="55">
        <v>99</v>
      </c>
      <c r="C127" s="56" t="s">
        <v>51</v>
      </c>
      <c r="D127" s="220">
        <v>0</v>
      </c>
      <c r="E127" s="222">
        <v>0</v>
      </c>
      <c r="F127" s="220">
        <v>1</v>
      </c>
      <c r="G127" s="222">
        <v>5.8823529411764698E-2</v>
      </c>
      <c r="H127" s="220">
        <v>1</v>
      </c>
      <c r="I127" s="220">
        <v>1</v>
      </c>
      <c r="J127" s="222">
        <v>1.72413793103448E-2</v>
      </c>
      <c r="K127" s="220">
        <v>0</v>
      </c>
      <c r="L127" s="222">
        <v>0</v>
      </c>
      <c r="M127" s="220">
        <v>4</v>
      </c>
      <c r="N127" s="222">
        <v>3.4100596760443299E-3</v>
      </c>
      <c r="O127" s="220">
        <v>0</v>
      </c>
      <c r="P127" s="222">
        <v>0</v>
      </c>
      <c r="Q127" s="220">
        <v>5</v>
      </c>
      <c r="R127" s="220">
        <v>5</v>
      </c>
      <c r="S127" s="222">
        <v>9.09256228405165E-4</v>
      </c>
      <c r="T127" s="220">
        <v>5</v>
      </c>
      <c r="U127" s="220">
        <v>2</v>
      </c>
      <c r="V127" s="222">
        <v>1.05263157894737E-2</v>
      </c>
      <c r="W127" s="220">
        <v>0</v>
      </c>
      <c r="X127" s="222">
        <v>0</v>
      </c>
      <c r="Y127" s="220">
        <v>0</v>
      </c>
      <c r="Z127" s="222">
        <v>0</v>
      </c>
      <c r="AA127" s="220">
        <v>2</v>
      </c>
      <c r="AB127" s="220">
        <v>13</v>
      </c>
    </row>
    <row r="128" spans="2:28" x14ac:dyDescent="0.25">
      <c r="B128" s="55"/>
      <c r="C128" s="56" t="s">
        <v>52</v>
      </c>
      <c r="D128" s="220">
        <v>0</v>
      </c>
      <c r="E128" s="222">
        <v>0</v>
      </c>
      <c r="F128" s="220">
        <v>0</v>
      </c>
      <c r="G128" s="222">
        <v>0</v>
      </c>
      <c r="H128" s="220">
        <v>0</v>
      </c>
      <c r="I128" s="220">
        <v>1</v>
      </c>
      <c r="J128" s="222">
        <v>1.72413793103448E-2</v>
      </c>
      <c r="K128" s="220">
        <v>12</v>
      </c>
      <c r="L128" s="222">
        <v>7.9470198675496706E-2</v>
      </c>
      <c r="M128" s="220">
        <v>50</v>
      </c>
      <c r="N128" s="222">
        <v>4.26257459505541E-2</v>
      </c>
      <c r="O128" s="220">
        <v>0</v>
      </c>
      <c r="P128" s="222">
        <v>0</v>
      </c>
      <c r="Q128" s="220">
        <v>63</v>
      </c>
      <c r="R128" s="220">
        <v>0</v>
      </c>
      <c r="S128" s="222">
        <v>0</v>
      </c>
      <c r="T128" s="220">
        <v>0</v>
      </c>
      <c r="U128" s="220">
        <v>3</v>
      </c>
      <c r="V128" s="222">
        <v>1.5789473684210499E-2</v>
      </c>
      <c r="W128" s="220">
        <v>0</v>
      </c>
      <c r="X128" s="222">
        <v>0</v>
      </c>
      <c r="Y128" s="220">
        <v>0</v>
      </c>
      <c r="Z128" s="222">
        <v>0</v>
      </c>
      <c r="AA128" s="220">
        <v>3</v>
      </c>
      <c r="AB128" s="220">
        <v>66</v>
      </c>
    </row>
    <row r="129" spans="2:28" x14ac:dyDescent="0.25">
      <c r="B129" s="223"/>
      <c r="C129" s="224"/>
      <c r="D129" s="225"/>
      <c r="E129" s="226"/>
      <c r="F129" s="225"/>
      <c r="G129" s="226"/>
      <c r="H129" s="225"/>
      <c r="I129" s="225"/>
      <c r="J129" s="226"/>
      <c r="K129" s="225"/>
      <c r="L129" s="226"/>
      <c r="M129" s="225"/>
      <c r="N129" s="226"/>
      <c r="O129" s="225"/>
      <c r="P129" s="226"/>
      <c r="Q129" s="225"/>
      <c r="R129" s="225"/>
      <c r="S129" s="226"/>
      <c r="T129" s="225"/>
      <c r="U129" s="225"/>
      <c r="V129" s="226"/>
      <c r="W129" s="225"/>
      <c r="X129" s="226"/>
      <c r="Y129" s="225"/>
      <c r="Z129" s="226"/>
      <c r="AA129" s="225"/>
      <c r="AB129" s="225"/>
    </row>
    <row r="130" spans="2:28" ht="15.75" thickBot="1" x14ac:dyDescent="0.3"/>
    <row r="131" spans="2:28" ht="14.45" customHeight="1" x14ac:dyDescent="0.25">
      <c r="B131" s="140" t="s">
        <v>93</v>
      </c>
      <c r="C131" s="141"/>
      <c r="D131" s="141"/>
      <c r="E131" s="141"/>
      <c r="F131" s="141"/>
      <c r="G131" s="141"/>
      <c r="H131" s="141"/>
      <c r="I131" s="141"/>
      <c r="J131" s="141"/>
      <c r="K131" s="141"/>
      <c r="L131" s="141"/>
      <c r="M131" s="141"/>
      <c r="N131" s="141"/>
      <c r="O131" s="142"/>
    </row>
    <row r="132" spans="2:28" ht="409.6" customHeight="1" x14ac:dyDescent="0.25">
      <c r="B132" s="143"/>
      <c r="C132" s="144"/>
      <c r="D132" s="144"/>
      <c r="E132" s="144"/>
      <c r="F132" s="144"/>
      <c r="G132" s="144"/>
      <c r="H132" s="144"/>
      <c r="I132" s="144"/>
      <c r="J132" s="144"/>
      <c r="K132" s="144"/>
      <c r="L132" s="144"/>
      <c r="M132" s="144"/>
      <c r="N132" s="144"/>
      <c r="O132" s="145"/>
    </row>
    <row r="133" spans="2:28" ht="243.6" customHeight="1" thickBot="1" x14ac:dyDescent="0.3">
      <c r="B133" s="146"/>
      <c r="C133" s="147"/>
      <c r="D133" s="147"/>
      <c r="E133" s="147"/>
      <c r="F133" s="147"/>
      <c r="G133" s="147"/>
      <c r="H133" s="147"/>
      <c r="I133" s="147"/>
      <c r="J133" s="147"/>
      <c r="K133" s="147"/>
      <c r="L133" s="147"/>
      <c r="M133" s="147"/>
      <c r="N133" s="147"/>
      <c r="O133" s="148"/>
    </row>
  </sheetData>
  <mergeCells count="66">
    <mergeCell ref="K1:M1"/>
    <mergeCell ref="D3:I3"/>
    <mergeCell ref="B6:K6"/>
    <mergeCell ref="B8:K8"/>
    <mergeCell ref="B10:K10"/>
    <mergeCell ref="B131:O133"/>
    <mergeCell ref="AB92:AB94"/>
    <mergeCell ref="D93:E93"/>
    <mergeCell ref="F93:G93"/>
    <mergeCell ref="H93:H94"/>
    <mergeCell ref="I93:J93"/>
    <mergeCell ref="K93:L93"/>
    <mergeCell ref="M93:N93"/>
    <mergeCell ref="O93:P93"/>
    <mergeCell ref="Q93:Q94"/>
    <mergeCell ref="R93:S93"/>
    <mergeCell ref="B92:B94"/>
    <mergeCell ref="C92:C94"/>
    <mergeCell ref="D92:H92"/>
    <mergeCell ref="I92:Q92"/>
    <mergeCell ref="R92:T92"/>
    <mergeCell ref="U92:AA92"/>
    <mergeCell ref="T93:T94"/>
    <mergeCell ref="U93:V93"/>
    <mergeCell ref="W93:X93"/>
    <mergeCell ref="Y93:Z93"/>
    <mergeCell ref="AA93:AA94"/>
    <mergeCell ref="AB53:AB55"/>
    <mergeCell ref="D54:E54"/>
    <mergeCell ref="F54:G54"/>
    <mergeCell ref="H54:H55"/>
    <mergeCell ref="I54:J54"/>
    <mergeCell ref="K54:L54"/>
    <mergeCell ref="M54:N54"/>
    <mergeCell ref="O54:P54"/>
    <mergeCell ref="R54:S54"/>
    <mergeCell ref="T54:T55"/>
    <mergeCell ref="U53:AA53"/>
    <mergeCell ref="U54:V54"/>
    <mergeCell ref="W54:X54"/>
    <mergeCell ref="Y54:Z54"/>
    <mergeCell ref="AA54:AA55"/>
    <mergeCell ref="B53:B55"/>
    <mergeCell ref="C53:C55"/>
    <mergeCell ref="D53:H53"/>
    <mergeCell ref="I53:Q53"/>
    <mergeCell ref="R53:T53"/>
    <mergeCell ref="AB14:AB16"/>
    <mergeCell ref="D15:E15"/>
    <mergeCell ref="F15:G15"/>
    <mergeCell ref="H15:H16"/>
    <mergeCell ref="I15:J15"/>
    <mergeCell ref="K15:L15"/>
    <mergeCell ref="M15:N15"/>
    <mergeCell ref="O15:P15"/>
    <mergeCell ref="R15:S15"/>
    <mergeCell ref="U15:V15"/>
    <mergeCell ref="U14:AA14"/>
    <mergeCell ref="W15:X15"/>
    <mergeCell ref="Y15:Z15"/>
    <mergeCell ref="AA15:AA16"/>
    <mergeCell ref="B14:B16"/>
    <mergeCell ref="C14:C16"/>
    <mergeCell ref="D14:H14"/>
    <mergeCell ref="I14:Q14"/>
    <mergeCell ref="R14:T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7512A-C976-4720-B5B8-35FC310734B4}">
  <dimension ref="B1:DR134"/>
  <sheetViews>
    <sheetView showGridLines="0" zoomScale="80" zoomScaleNormal="80" workbookViewId="0"/>
  </sheetViews>
  <sheetFormatPr baseColWidth="10" defaultColWidth="11.42578125" defaultRowHeight="15" x14ac:dyDescent="0.25"/>
  <cols>
    <col min="3" max="3" width="55.28515625" customWidth="1"/>
  </cols>
  <sheetData>
    <row r="1" spans="2:122" s="1" customFormat="1" ht="64.5" customHeight="1" x14ac:dyDescent="0.25">
      <c r="D1" s="48"/>
      <c r="AC1" s="119"/>
      <c r="AD1" s="119"/>
      <c r="AE1" s="119"/>
      <c r="AF1" s="119"/>
      <c r="AG1" s="119"/>
      <c r="AH1" s="119"/>
      <c r="AI1" s="119"/>
      <c r="AJ1" s="119"/>
      <c r="AK1" s="119"/>
      <c r="AL1" s="119"/>
      <c r="AM1" s="119"/>
    </row>
    <row r="2" spans="2:122" s="1" customFormat="1" ht="2.1" customHeight="1" thickBot="1" x14ac:dyDescent="0.3">
      <c r="D2" s="48"/>
    </row>
    <row r="3" spans="2:122" s="1" customFormat="1" ht="17.100000000000001" customHeight="1" thickBot="1" x14ac:dyDescent="0.3">
      <c r="D3" s="149" t="s">
        <v>14</v>
      </c>
      <c r="E3" s="150"/>
      <c r="F3" s="150"/>
      <c r="G3" s="150"/>
      <c r="H3" s="150"/>
      <c r="I3" s="150"/>
      <c r="J3" s="151"/>
      <c r="Q3" s="74"/>
      <c r="R3" s="74"/>
      <c r="S3" s="74"/>
      <c r="T3" s="74"/>
      <c r="U3" s="74"/>
      <c r="V3" s="74"/>
      <c r="W3" s="74"/>
      <c r="X3" s="74"/>
      <c r="Y3" s="74"/>
      <c r="Z3" s="38"/>
      <c r="AA3" s="38"/>
      <c r="AB3" s="38"/>
      <c r="AC3" s="38"/>
      <c r="AD3" s="38"/>
      <c r="AE3" s="38"/>
      <c r="AF3" s="38"/>
      <c r="AJ3" s="38"/>
      <c r="AK3" s="38"/>
      <c r="AL3" s="38"/>
    </row>
    <row r="4" spans="2:122" s="1" customFormat="1" ht="0.6" customHeight="1" x14ac:dyDescent="0.25">
      <c r="D4" s="75"/>
    </row>
    <row r="5" spans="2:122" s="1" customFormat="1" ht="0.95" customHeight="1" x14ac:dyDescent="0.25">
      <c r="D5" s="48"/>
    </row>
    <row r="6" spans="2:122" s="1" customFormat="1" ht="4.5" customHeight="1" thickBot="1" x14ac:dyDescent="0.3">
      <c r="D6" s="48"/>
    </row>
    <row r="7" spans="2:122" s="1" customFormat="1" ht="19.5" customHeight="1" thickBot="1" x14ac:dyDescent="0.3">
      <c r="B7" s="116" t="s">
        <v>55</v>
      </c>
      <c r="C7" s="117"/>
      <c r="D7" s="117"/>
      <c r="E7" s="117"/>
      <c r="F7" s="117"/>
      <c r="G7" s="117"/>
      <c r="H7" s="117"/>
      <c r="I7" s="117"/>
      <c r="J7" s="117"/>
      <c r="K7" s="117"/>
      <c r="L7" s="117"/>
      <c r="M7" s="117"/>
      <c r="N7" s="118"/>
      <c r="P7" s="13"/>
      <c r="Q7" s="13"/>
      <c r="R7" s="13"/>
      <c r="S7" s="13"/>
      <c r="T7" s="13"/>
      <c r="U7" s="13"/>
      <c r="V7" s="13"/>
      <c r="W7" s="13"/>
      <c r="X7" s="13"/>
      <c r="Y7" s="13"/>
    </row>
    <row r="8" spans="2:122" s="1" customFormat="1" ht="5.25" customHeight="1" thickBot="1" x14ac:dyDescent="0.3">
      <c r="C8" s="13"/>
      <c r="D8" s="76"/>
      <c r="E8" s="13"/>
      <c r="F8" s="13"/>
      <c r="G8" s="13"/>
      <c r="H8" s="13"/>
      <c r="I8" s="13"/>
      <c r="J8" s="13"/>
      <c r="K8" s="13"/>
      <c r="L8" s="13"/>
      <c r="M8" s="13"/>
      <c r="N8" s="13"/>
      <c r="O8" s="13"/>
      <c r="P8" s="13"/>
      <c r="Q8" s="13"/>
      <c r="R8" s="13"/>
      <c r="S8" s="13"/>
    </row>
    <row r="9" spans="2:122" s="1" customFormat="1" ht="20.25" customHeight="1" thickBot="1" x14ac:dyDescent="0.3">
      <c r="B9" s="116" t="s">
        <v>121</v>
      </c>
      <c r="C9" s="117"/>
      <c r="D9" s="117"/>
      <c r="E9" s="117"/>
      <c r="F9" s="117"/>
      <c r="G9" s="117"/>
      <c r="H9" s="117"/>
      <c r="I9" s="117"/>
      <c r="J9" s="117"/>
      <c r="K9" s="117"/>
      <c r="L9" s="117"/>
      <c r="M9" s="117"/>
      <c r="N9" s="118"/>
      <c r="P9" s="13"/>
      <c r="Q9" s="13"/>
      <c r="R9" s="13"/>
      <c r="S9" s="13"/>
      <c r="T9" s="13"/>
      <c r="U9" s="13"/>
      <c r="V9" s="13"/>
      <c r="W9" s="13"/>
      <c r="X9" s="13"/>
      <c r="Y9" s="13"/>
    </row>
    <row r="10" spans="2:122" s="1" customFormat="1" ht="6" customHeight="1" thickBot="1" x14ac:dyDescent="0.3">
      <c r="C10" s="13"/>
      <c r="D10" s="76"/>
      <c r="E10" s="13"/>
      <c r="F10" s="13"/>
      <c r="G10" s="13"/>
      <c r="H10" s="13"/>
      <c r="I10" s="13"/>
      <c r="J10" s="13"/>
      <c r="K10" s="13"/>
      <c r="L10" s="13"/>
      <c r="M10" s="13"/>
      <c r="N10" s="13"/>
      <c r="O10" s="13"/>
      <c r="P10" s="13"/>
      <c r="Q10" s="13"/>
      <c r="R10" s="13"/>
      <c r="S10" s="13"/>
    </row>
    <row r="11" spans="2:122" s="77" customFormat="1" ht="19.899999999999999" customHeight="1" thickBot="1" x14ac:dyDescent="0.3">
      <c r="B11" s="116" t="s">
        <v>122</v>
      </c>
      <c r="C11" s="117"/>
      <c r="D11" s="117"/>
      <c r="E11" s="117"/>
      <c r="F11" s="117"/>
      <c r="G11" s="117"/>
      <c r="H11" s="117"/>
      <c r="I11" s="117"/>
      <c r="J11" s="117"/>
      <c r="K11" s="117"/>
      <c r="L11" s="117"/>
      <c r="M11" s="117"/>
      <c r="N11" s="118"/>
      <c r="O11" s="1"/>
      <c r="P11" s="74"/>
      <c r="Q11" s="74"/>
      <c r="R11" s="74"/>
      <c r="S11" s="74"/>
      <c r="T11" s="74"/>
      <c r="U11" s="74"/>
      <c r="V11" s="74"/>
      <c r="W11" s="74"/>
      <c r="X11" s="74"/>
      <c r="Y11" s="74"/>
    </row>
    <row r="13" spans="2:122" x14ac:dyDescent="0.25">
      <c r="B13" s="121" t="s">
        <v>58</v>
      </c>
      <c r="C13" s="121" t="s">
        <v>94</v>
      </c>
      <c r="D13" s="121" t="s">
        <v>75</v>
      </c>
      <c r="E13" s="121" t="s">
        <v>95</v>
      </c>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t="s">
        <v>65</v>
      </c>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t="s">
        <v>66</v>
      </c>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row>
    <row r="14" spans="2:122" ht="25.5" x14ac:dyDescent="0.25">
      <c r="B14" s="121"/>
      <c r="C14" s="121"/>
      <c r="D14" s="121"/>
      <c r="E14" s="152" t="s">
        <v>96</v>
      </c>
      <c r="F14" s="152"/>
      <c r="G14" s="152"/>
      <c r="H14" s="152"/>
      <c r="I14" s="152" t="s">
        <v>97</v>
      </c>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21" t="s">
        <v>98</v>
      </c>
      <c r="AH14" s="121"/>
      <c r="AI14" s="121"/>
      <c r="AJ14" s="121"/>
      <c r="AK14" s="121" t="s">
        <v>99</v>
      </c>
      <c r="AL14" s="121"/>
      <c r="AM14" s="121"/>
      <c r="AN14" s="121"/>
      <c r="AO14" s="121"/>
      <c r="AP14" s="121"/>
      <c r="AQ14" s="121"/>
      <c r="AR14" s="121"/>
      <c r="AS14" s="121"/>
      <c r="AT14" s="121"/>
      <c r="AU14" s="15" t="s">
        <v>84</v>
      </c>
      <c r="AV14" s="152" t="s">
        <v>96</v>
      </c>
      <c r="AW14" s="152"/>
      <c r="AX14" s="152"/>
      <c r="AY14" s="152"/>
      <c r="AZ14" s="152" t="s">
        <v>97</v>
      </c>
      <c r="BA14" s="152"/>
      <c r="BB14" s="152"/>
      <c r="BC14" s="152"/>
      <c r="BD14" s="152"/>
      <c r="BE14" s="152"/>
      <c r="BF14" s="152"/>
      <c r="BG14" s="152"/>
      <c r="BH14" s="152"/>
      <c r="BI14" s="152"/>
      <c r="BJ14" s="152"/>
      <c r="BK14" s="152"/>
      <c r="BL14" s="152"/>
      <c r="BM14" s="152"/>
      <c r="BN14" s="152"/>
      <c r="BO14" s="152"/>
      <c r="BP14" s="121" t="s">
        <v>98</v>
      </c>
      <c r="BQ14" s="121"/>
      <c r="BR14" s="121"/>
      <c r="BS14" s="121"/>
      <c r="BT14" s="121" t="s">
        <v>99</v>
      </c>
      <c r="BU14" s="121"/>
      <c r="BV14" s="121"/>
      <c r="BW14" s="121"/>
      <c r="BX14" s="121"/>
      <c r="BY14" s="121"/>
      <c r="BZ14" s="121"/>
      <c r="CA14" s="121"/>
      <c r="CB14" s="15" t="s">
        <v>78</v>
      </c>
      <c r="CC14" s="152" t="s">
        <v>96</v>
      </c>
      <c r="CD14" s="152"/>
      <c r="CE14" s="152"/>
      <c r="CF14" s="152"/>
      <c r="CG14" s="152" t="s">
        <v>97</v>
      </c>
      <c r="CH14" s="152"/>
      <c r="CI14" s="152"/>
      <c r="CJ14" s="152"/>
      <c r="CK14" s="152"/>
      <c r="CL14" s="152"/>
      <c r="CM14" s="152"/>
      <c r="CN14" s="152"/>
      <c r="CO14" s="152"/>
      <c r="CP14" s="152"/>
      <c r="CQ14" s="152"/>
      <c r="CR14" s="152"/>
      <c r="CS14" s="152"/>
      <c r="CT14" s="152"/>
      <c r="CU14" s="152"/>
      <c r="CV14" s="152"/>
      <c r="CW14" s="152"/>
      <c r="CX14" s="152"/>
      <c r="CY14" s="152"/>
      <c r="CZ14" s="152"/>
      <c r="DA14" s="152"/>
      <c r="DB14" s="152"/>
      <c r="DC14" s="152"/>
      <c r="DD14" s="152"/>
      <c r="DE14" s="121" t="s">
        <v>98</v>
      </c>
      <c r="DF14" s="121"/>
      <c r="DG14" s="121"/>
      <c r="DH14" s="121"/>
      <c r="DI14" s="121" t="s">
        <v>99</v>
      </c>
      <c r="DJ14" s="121"/>
      <c r="DK14" s="121"/>
      <c r="DL14" s="121"/>
      <c r="DM14" s="121"/>
      <c r="DN14" s="121"/>
      <c r="DO14" s="121"/>
      <c r="DP14" s="121"/>
      <c r="DQ14" s="121"/>
      <c r="DR14" s="121"/>
    </row>
    <row r="15" spans="2:122" x14ac:dyDescent="0.25">
      <c r="B15" s="121"/>
      <c r="C15" s="121"/>
      <c r="D15" s="121"/>
      <c r="E15" s="152" t="s">
        <v>100</v>
      </c>
      <c r="F15" s="152"/>
      <c r="G15" s="152" t="s">
        <v>101</v>
      </c>
      <c r="H15" s="152"/>
      <c r="I15" s="152" t="s">
        <v>102</v>
      </c>
      <c r="J15" s="152"/>
      <c r="K15" s="152" t="s">
        <v>103</v>
      </c>
      <c r="L15" s="152"/>
      <c r="M15" s="152" t="s">
        <v>104</v>
      </c>
      <c r="N15" s="152"/>
      <c r="O15" s="152" t="s">
        <v>105</v>
      </c>
      <c r="P15" s="152"/>
      <c r="Q15" s="152" t="s">
        <v>106</v>
      </c>
      <c r="R15" s="152"/>
      <c r="S15" s="152" t="s">
        <v>107</v>
      </c>
      <c r="T15" s="152"/>
      <c r="U15" s="152" t="s">
        <v>108</v>
      </c>
      <c r="V15" s="152"/>
      <c r="W15" s="152" t="s">
        <v>109</v>
      </c>
      <c r="X15" s="152"/>
      <c r="Y15" s="152" t="s">
        <v>110</v>
      </c>
      <c r="Z15" s="152"/>
      <c r="AA15" s="152" t="s">
        <v>111</v>
      </c>
      <c r="AB15" s="152"/>
      <c r="AC15" s="152" t="s">
        <v>112</v>
      </c>
      <c r="AD15" s="152"/>
      <c r="AE15" s="152" t="s">
        <v>113</v>
      </c>
      <c r="AF15" s="152"/>
      <c r="AG15" s="152" t="s">
        <v>114</v>
      </c>
      <c r="AH15" s="152"/>
      <c r="AI15" s="152" t="s">
        <v>115</v>
      </c>
      <c r="AJ15" s="152"/>
      <c r="AK15" s="152" t="s">
        <v>52</v>
      </c>
      <c r="AL15" s="152"/>
      <c r="AM15" s="152" t="s">
        <v>116</v>
      </c>
      <c r="AN15" s="152"/>
      <c r="AO15" s="152" t="s">
        <v>117</v>
      </c>
      <c r="AP15" s="152"/>
      <c r="AQ15" s="152" t="s">
        <v>118</v>
      </c>
      <c r="AR15" s="152"/>
      <c r="AS15" s="152" t="s">
        <v>119</v>
      </c>
      <c r="AT15" s="152"/>
      <c r="AU15" s="16"/>
      <c r="AV15" s="153" t="s">
        <v>100</v>
      </c>
      <c r="AW15" s="153"/>
      <c r="AX15" s="153" t="s">
        <v>101</v>
      </c>
      <c r="AY15" s="153"/>
      <c r="AZ15" s="153" t="s">
        <v>102</v>
      </c>
      <c r="BA15" s="153"/>
      <c r="BB15" s="153" t="s">
        <v>103</v>
      </c>
      <c r="BC15" s="153"/>
      <c r="BD15" s="153" t="s">
        <v>104</v>
      </c>
      <c r="BE15" s="153"/>
      <c r="BF15" s="153" t="s">
        <v>105</v>
      </c>
      <c r="BG15" s="153"/>
      <c r="BH15" s="153" t="s">
        <v>106</v>
      </c>
      <c r="BI15" s="153"/>
      <c r="BJ15" s="153" t="s">
        <v>107</v>
      </c>
      <c r="BK15" s="153"/>
      <c r="BL15" s="153" t="s">
        <v>112</v>
      </c>
      <c r="BM15" s="153"/>
      <c r="BN15" s="153" t="s">
        <v>113</v>
      </c>
      <c r="BO15" s="153"/>
      <c r="BP15" s="153" t="s">
        <v>114</v>
      </c>
      <c r="BQ15" s="153"/>
      <c r="BR15" s="153" t="s">
        <v>115</v>
      </c>
      <c r="BS15" s="153"/>
      <c r="BT15" s="153" t="s">
        <v>116</v>
      </c>
      <c r="BU15" s="153"/>
      <c r="BV15" s="153" t="s">
        <v>117</v>
      </c>
      <c r="BW15" s="153"/>
      <c r="BX15" s="153" t="s">
        <v>118</v>
      </c>
      <c r="BY15" s="153"/>
      <c r="BZ15" s="153" t="s">
        <v>119</v>
      </c>
      <c r="CA15" s="153"/>
      <c r="CB15" s="154" t="s">
        <v>120</v>
      </c>
      <c r="CC15" s="153" t="s">
        <v>100</v>
      </c>
      <c r="CD15" s="153"/>
      <c r="CE15" s="153" t="s">
        <v>101</v>
      </c>
      <c r="CF15" s="153"/>
      <c r="CG15" s="153" t="s">
        <v>102</v>
      </c>
      <c r="CH15" s="153"/>
      <c r="CI15" s="153" t="s">
        <v>103</v>
      </c>
      <c r="CJ15" s="153"/>
      <c r="CK15" s="153" t="s">
        <v>104</v>
      </c>
      <c r="CL15" s="153"/>
      <c r="CM15" s="153" t="s">
        <v>105</v>
      </c>
      <c r="CN15" s="153"/>
      <c r="CO15" s="153" t="s">
        <v>106</v>
      </c>
      <c r="CP15" s="153"/>
      <c r="CQ15" s="153" t="s">
        <v>107</v>
      </c>
      <c r="CR15" s="153"/>
      <c r="CS15" s="153" t="s">
        <v>108</v>
      </c>
      <c r="CT15" s="153"/>
      <c r="CU15" s="153" t="s">
        <v>109</v>
      </c>
      <c r="CV15" s="153"/>
      <c r="CW15" s="153" t="s">
        <v>110</v>
      </c>
      <c r="CX15" s="153"/>
      <c r="CY15" s="153" t="s">
        <v>111</v>
      </c>
      <c r="CZ15" s="153"/>
      <c r="DA15" s="153" t="s">
        <v>112</v>
      </c>
      <c r="DB15" s="153"/>
      <c r="DC15" s="153" t="s">
        <v>113</v>
      </c>
      <c r="DD15" s="153"/>
      <c r="DE15" s="153" t="s">
        <v>114</v>
      </c>
      <c r="DF15" s="153"/>
      <c r="DG15" s="153" t="s">
        <v>115</v>
      </c>
      <c r="DH15" s="153"/>
      <c r="DI15" s="153" t="s">
        <v>52</v>
      </c>
      <c r="DJ15" s="153"/>
      <c r="DK15" s="153" t="s">
        <v>116</v>
      </c>
      <c r="DL15" s="153"/>
      <c r="DM15" s="153" t="s">
        <v>117</v>
      </c>
      <c r="DN15" s="153"/>
      <c r="DO15" s="153" t="s">
        <v>118</v>
      </c>
      <c r="DP15" s="153"/>
      <c r="DQ15" s="153" t="s">
        <v>119</v>
      </c>
      <c r="DR15" s="153"/>
    </row>
    <row r="16" spans="2:122" ht="25.5" x14ac:dyDescent="0.25">
      <c r="B16" s="121"/>
      <c r="C16" s="121"/>
      <c r="D16" s="121"/>
      <c r="E16" s="26" t="s">
        <v>17</v>
      </c>
      <c r="F16" s="26" t="s">
        <v>69</v>
      </c>
      <c r="G16" s="26" t="s">
        <v>17</v>
      </c>
      <c r="H16" s="26" t="s">
        <v>69</v>
      </c>
      <c r="I16" s="60" t="s">
        <v>17</v>
      </c>
      <c r="J16" s="61" t="s">
        <v>69</v>
      </c>
      <c r="K16" s="60" t="s">
        <v>17</v>
      </c>
      <c r="L16" s="61" t="s">
        <v>69</v>
      </c>
      <c r="M16" s="60" t="s">
        <v>17</v>
      </c>
      <c r="N16" s="61" t="s">
        <v>69</v>
      </c>
      <c r="O16" s="60" t="s">
        <v>17</v>
      </c>
      <c r="P16" s="61" t="s">
        <v>69</v>
      </c>
      <c r="Q16" s="60" t="s">
        <v>17</v>
      </c>
      <c r="R16" s="61" t="s">
        <v>69</v>
      </c>
      <c r="S16" s="60" t="s">
        <v>17</v>
      </c>
      <c r="T16" s="61" t="s">
        <v>69</v>
      </c>
      <c r="U16" s="60" t="s">
        <v>17</v>
      </c>
      <c r="V16" s="61" t="s">
        <v>69</v>
      </c>
      <c r="W16" s="60" t="s">
        <v>17</v>
      </c>
      <c r="X16" s="61" t="s">
        <v>69</v>
      </c>
      <c r="Y16" s="60" t="s">
        <v>17</v>
      </c>
      <c r="Z16" s="61" t="s">
        <v>69</v>
      </c>
      <c r="AA16" s="60" t="s">
        <v>17</v>
      </c>
      <c r="AB16" s="61" t="s">
        <v>69</v>
      </c>
      <c r="AC16" s="60" t="s">
        <v>17</v>
      </c>
      <c r="AD16" s="61" t="s">
        <v>69</v>
      </c>
      <c r="AE16" s="60" t="s">
        <v>17</v>
      </c>
      <c r="AF16" s="61" t="s">
        <v>69</v>
      </c>
      <c r="AG16" s="61" t="s">
        <v>17</v>
      </c>
      <c r="AH16" s="61" t="s">
        <v>69</v>
      </c>
      <c r="AI16" s="61" t="s">
        <v>17</v>
      </c>
      <c r="AJ16" s="61" t="s">
        <v>69</v>
      </c>
      <c r="AK16" s="60" t="s">
        <v>17</v>
      </c>
      <c r="AL16" s="61" t="s">
        <v>69</v>
      </c>
      <c r="AM16" s="60" t="s">
        <v>17</v>
      </c>
      <c r="AN16" s="61" t="s">
        <v>69</v>
      </c>
      <c r="AO16" s="60" t="s">
        <v>17</v>
      </c>
      <c r="AP16" s="61" t="s">
        <v>69</v>
      </c>
      <c r="AQ16" s="60" t="s">
        <v>17</v>
      </c>
      <c r="AR16" s="61" t="s">
        <v>69</v>
      </c>
      <c r="AS16" s="60" t="s">
        <v>17</v>
      </c>
      <c r="AT16" s="59" t="s">
        <v>69</v>
      </c>
      <c r="AU16" s="62" t="s">
        <v>120</v>
      </c>
      <c r="AV16" s="26" t="s">
        <v>17</v>
      </c>
      <c r="AW16" s="26" t="s">
        <v>69</v>
      </c>
      <c r="AX16" s="26" t="s">
        <v>17</v>
      </c>
      <c r="AY16" s="26" t="s">
        <v>69</v>
      </c>
      <c r="AZ16" s="26" t="s">
        <v>17</v>
      </c>
      <c r="BA16" s="26" t="s">
        <v>69</v>
      </c>
      <c r="BB16" s="26" t="s">
        <v>17</v>
      </c>
      <c r="BC16" s="26" t="s">
        <v>69</v>
      </c>
      <c r="BD16" s="26" t="s">
        <v>17</v>
      </c>
      <c r="BE16" s="26" t="s">
        <v>69</v>
      </c>
      <c r="BF16" s="26" t="s">
        <v>17</v>
      </c>
      <c r="BG16" s="26" t="s">
        <v>69</v>
      </c>
      <c r="BH16" s="26" t="s">
        <v>17</v>
      </c>
      <c r="BI16" s="26" t="s">
        <v>69</v>
      </c>
      <c r="BJ16" s="26" t="s">
        <v>17</v>
      </c>
      <c r="BK16" s="26" t="s">
        <v>69</v>
      </c>
      <c r="BL16" s="26" t="s">
        <v>17</v>
      </c>
      <c r="BM16" s="26" t="s">
        <v>69</v>
      </c>
      <c r="BN16" s="26" t="s">
        <v>17</v>
      </c>
      <c r="BO16" s="26" t="s">
        <v>69</v>
      </c>
      <c r="BP16" s="26" t="s">
        <v>17</v>
      </c>
      <c r="BQ16" s="26" t="s">
        <v>69</v>
      </c>
      <c r="BR16" s="26" t="s">
        <v>17</v>
      </c>
      <c r="BS16" s="26" t="s">
        <v>69</v>
      </c>
      <c r="BT16" s="26" t="s">
        <v>17</v>
      </c>
      <c r="BU16" s="26" t="s">
        <v>69</v>
      </c>
      <c r="BV16" s="26" t="s">
        <v>17</v>
      </c>
      <c r="BW16" s="26" t="s">
        <v>69</v>
      </c>
      <c r="BX16" s="26" t="s">
        <v>17</v>
      </c>
      <c r="BY16" s="27" t="s">
        <v>69</v>
      </c>
      <c r="BZ16" s="26" t="s">
        <v>17</v>
      </c>
      <c r="CA16" s="27" t="s">
        <v>69</v>
      </c>
      <c r="CB16" s="154"/>
      <c r="CC16" s="26" t="s">
        <v>17</v>
      </c>
      <c r="CD16" s="26" t="s">
        <v>69</v>
      </c>
      <c r="CE16" s="26" t="s">
        <v>17</v>
      </c>
      <c r="CF16" s="26" t="s">
        <v>69</v>
      </c>
      <c r="CG16" s="26" t="s">
        <v>17</v>
      </c>
      <c r="CH16" s="26" t="s">
        <v>69</v>
      </c>
      <c r="CI16" s="26" t="s">
        <v>17</v>
      </c>
      <c r="CJ16" s="26" t="s">
        <v>69</v>
      </c>
      <c r="CK16" s="26" t="s">
        <v>17</v>
      </c>
      <c r="CL16" s="26" t="s">
        <v>69</v>
      </c>
      <c r="CM16" s="26" t="s">
        <v>17</v>
      </c>
      <c r="CN16" s="26" t="s">
        <v>69</v>
      </c>
      <c r="CO16" s="26" t="s">
        <v>17</v>
      </c>
      <c r="CP16" s="26" t="s">
        <v>69</v>
      </c>
      <c r="CQ16" s="26" t="s">
        <v>17</v>
      </c>
      <c r="CR16" s="26" t="s">
        <v>69</v>
      </c>
      <c r="CS16" s="26" t="s">
        <v>17</v>
      </c>
      <c r="CT16" s="26" t="s">
        <v>69</v>
      </c>
      <c r="CU16" s="26" t="s">
        <v>17</v>
      </c>
      <c r="CV16" s="26" t="s">
        <v>69</v>
      </c>
      <c r="CW16" s="26" t="s">
        <v>17</v>
      </c>
      <c r="CX16" s="26" t="s">
        <v>69</v>
      </c>
      <c r="CY16" s="26" t="s">
        <v>17</v>
      </c>
      <c r="CZ16" s="26" t="s">
        <v>69</v>
      </c>
      <c r="DA16" s="26" t="s">
        <v>17</v>
      </c>
      <c r="DB16" s="26" t="s">
        <v>69</v>
      </c>
      <c r="DC16" s="26" t="s">
        <v>17</v>
      </c>
      <c r="DD16" s="26" t="s">
        <v>69</v>
      </c>
      <c r="DE16" s="26" t="s">
        <v>17</v>
      </c>
      <c r="DF16" s="26" t="s">
        <v>69</v>
      </c>
      <c r="DG16" s="26" t="s">
        <v>17</v>
      </c>
      <c r="DH16" s="26" t="s">
        <v>69</v>
      </c>
      <c r="DI16" s="27" t="s">
        <v>17</v>
      </c>
      <c r="DJ16" s="27" t="s">
        <v>69</v>
      </c>
      <c r="DK16" s="27" t="s">
        <v>17</v>
      </c>
      <c r="DL16" s="27" t="s">
        <v>69</v>
      </c>
      <c r="DM16" s="27" t="s">
        <v>17</v>
      </c>
      <c r="DN16" s="27" t="s">
        <v>69</v>
      </c>
      <c r="DO16" s="27" t="s">
        <v>17</v>
      </c>
      <c r="DP16" s="27" t="s">
        <v>69</v>
      </c>
      <c r="DQ16" s="27" t="s">
        <v>17</v>
      </c>
      <c r="DR16" s="27" t="s">
        <v>69</v>
      </c>
    </row>
    <row r="17" spans="2:122" x14ac:dyDescent="0.25">
      <c r="B17" s="17"/>
      <c r="C17" s="63" t="s">
        <v>18</v>
      </c>
      <c r="D17" s="227">
        <v>54025</v>
      </c>
      <c r="E17" s="227">
        <v>28877</v>
      </c>
      <c r="F17" s="64">
        <v>1</v>
      </c>
      <c r="G17" s="227">
        <v>25148</v>
      </c>
      <c r="H17" s="64">
        <v>1</v>
      </c>
      <c r="I17" s="227">
        <v>31083</v>
      </c>
      <c r="J17" s="64">
        <v>1</v>
      </c>
      <c r="K17" s="227">
        <v>4705</v>
      </c>
      <c r="L17" s="64">
        <v>1</v>
      </c>
      <c r="M17" s="227">
        <v>130</v>
      </c>
      <c r="N17" s="64">
        <v>1</v>
      </c>
      <c r="O17" s="227">
        <v>137</v>
      </c>
      <c r="P17" s="64">
        <v>1</v>
      </c>
      <c r="Q17" s="227">
        <v>169</v>
      </c>
      <c r="R17" s="64">
        <v>1</v>
      </c>
      <c r="S17" s="227">
        <v>17441</v>
      </c>
      <c r="T17" s="64">
        <v>1</v>
      </c>
      <c r="U17" s="227">
        <v>3</v>
      </c>
      <c r="V17" s="64">
        <v>1</v>
      </c>
      <c r="W17" s="227">
        <v>20</v>
      </c>
      <c r="X17" s="64">
        <v>1</v>
      </c>
      <c r="Y17" s="227">
        <v>2</v>
      </c>
      <c r="Z17" s="64">
        <v>1</v>
      </c>
      <c r="AA17" s="227">
        <v>174</v>
      </c>
      <c r="AB17" s="64">
        <v>1</v>
      </c>
      <c r="AC17" s="227">
        <v>72</v>
      </c>
      <c r="AD17" s="64">
        <v>1</v>
      </c>
      <c r="AE17" s="227">
        <v>89</v>
      </c>
      <c r="AF17" s="64">
        <v>1</v>
      </c>
      <c r="AG17" s="227">
        <v>7541</v>
      </c>
      <c r="AH17" s="64">
        <v>1</v>
      </c>
      <c r="AI17" s="227">
        <v>46484</v>
      </c>
      <c r="AJ17" s="64">
        <v>1</v>
      </c>
      <c r="AK17" s="227">
        <v>58</v>
      </c>
      <c r="AL17" s="64">
        <v>1</v>
      </c>
      <c r="AM17" s="227">
        <v>796</v>
      </c>
      <c r="AN17" s="64">
        <v>1</v>
      </c>
      <c r="AO17" s="227">
        <v>12478</v>
      </c>
      <c r="AP17" s="64">
        <v>1</v>
      </c>
      <c r="AQ17" s="227">
        <v>37562</v>
      </c>
      <c r="AR17" s="64">
        <v>1</v>
      </c>
      <c r="AS17" s="227">
        <v>3131</v>
      </c>
      <c r="AT17" s="65">
        <v>1</v>
      </c>
      <c r="AU17" s="227">
        <v>29083</v>
      </c>
      <c r="AV17" s="227">
        <v>16645</v>
      </c>
      <c r="AW17" s="64">
        <v>1</v>
      </c>
      <c r="AX17" s="227">
        <v>12438</v>
      </c>
      <c r="AY17" s="64">
        <v>1</v>
      </c>
      <c r="AZ17" s="227">
        <v>17691</v>
      </c>
      <c r="BA17" s="64">
        <v>1</v>
      </c>
      <c r="BB17" s="227">
        <v>1781</v>
      </c>
      <c r="BC17" s="64">
        <v>1</v>
      </c>
      <c r="BD17" s="227">
        <v>61</v>
      </c>
      <c r="BE17" s="64">
        <v>1</v>
      </c>
      <c r="BF17" s="227">
        <v>79</v>
      </c>
      <c r="BG17" s="64">
        <v>1</v>
      </c>
      <c r="BH17" s="227">
        <v>110</v>
      </c>
      <c r="BI17" s="64">
        <v>1</v>
      </c>
      <c r="BJ17" s="227">
        <v>9354</v>
      </c>
      <c r="BK17" s="64">
        <v>1</v>
      </c>
      <c r="BL17" s="227">
        <v>5</v>
      </c>
      <c r="BM17" s="64">
        <v>1</v>
      </c>
      <c r="BN17" s="227">
        <v>2</v>
      </c>
      <c r="BO17" s="64">
        <v>1</v>
      </c>
      <c r="BP17" s="227">
        <v>5499</v>
      </c>
      <c r="BQ17" s="64">
        <v>1</v>
      </c>
      <c r="BR17" s="227">
        <v>23584</v>
      </c>
      <c r="BS17" s="64">
        <v>1</v>
      </c>
      <c r="BT17" s="227">
        <v>15</v>
      </c>
      <c r="BU17" s="64">
        <v>1</v>
      </c>
      <c r="BV17" s="227">
        <v>5709</v>
      </c>
      <c r="BW17" s="64">
        <v>1</v>
      </c>
      <c r="BX17" s="227">
        <v>21207</v>
      </c>
      <c r="BY17" s="65">
        <v>1</v>
      </c>
      <c r="BZ17" s="227">
        <v>2152</v>
      </c>
      <c r="CA17" s="65">
        <v>1</v>
      </c>
      <c r="CB17" s="227">
        <v>1871</v>
      </c>
      <c r="CC17" s="227">
        <v>495</v>
      </c>
      <c r="CD17" s="64">
        <v>1</v>
      </c>
      <c r="CE17" s="227">
        <v>1376</v>
      </c>
      <c r="CF17" s="64">
        <v>1</v>
      </c>
      <c r="CG17" s="227">
        <v>509</v>
      </c>
      <c r="CH17" s="64">
        <v>1</v>
      </c>
      <c r="CI17" s="227">
        <v>664</v>
      </c>
      <c r="CJ17" s="64">
        <v>1</v>
      </c>
      <c r="CK17" s="227">
        <v>15</v>
      </c>
      <c r="CL17" s="64">
        <v>1</v>
      </c>
      <c r="CM17" s="227">
        <v>2</v>
      </c>
      <c r="CN17" s="64">
        <v>1</v>
      </c>
      <c r="CO17" s="227">
        <v>5</v>
      </c>
      <c r="CP17" s="64">
        <v>1</v>
      </c>
      <c r="CQ17" s="227">
        <v>427</v>
      </c>
      <c r="CR17" s="64">
        <v>1</v>
      </c>
      <c r="CS17" s="227">
        <v>2</v>
      </c>
      <c r="CT17" s="64">
        <v>1</v>
      </c>
      <c r="CU17" s="227">
        <v>16</v>
      </c>
      <c r="CV17" s="64">
        <v>1</v>
      </c>
      <c r="CW17" s="227">
        <v>2</v>
      </c>
      <c r="CX17" s="64">
        <v>1</v>
      </c>
      <c r="CY17" s="227">
        <v>151</v>
      </c>
      <c r="CZ17" s="64">
        <v>1</v>
      </c>
      <c r="DA17" s="227">
        <v>26</v>
      </c>
      <c r="DB17" s="64">
        <v>1</v>
      </c>
      <c r="DC17" s="227">
        <v>52</v>
      </c>
      <c r="DD17" s="64">
        <v>1</v>
      </c>
      <c r="DE17" s="227">
        <v>400</v>
      </c>
      <c r="DF17" s="64">
        <v>1</v>
      </c>
      <c r="DG17" s="227">
        <v>1471</v>
      </c>
      <c r="DH17" s="64">
        <v>1</v>
      </c>
      <c r="DI17" s="227">
        <v>11</v>
      </c>
      <c r="DJ17" s="65">
        <v>1</v>
      </c>
      <c r="DK17" s="227">
        <v>546</v>
      </c>
      <c r="DL17" s="65">
        <v>1</v>
      </c>
      <c r="DM17" s="227">
        <v>589</v>
      </c>
      <c r="DN17" s="65">
        <v>1</v>
      </c>
      <c r="DO17" s="227">
        <v>653</v>
      </c>
      <c r="DP17" s="65">
        <v>1</v>
      </c>
      <c r="DQ17" s="227">
        <v>72</v>
      </c>
      <c r="DR17" s="228">
        <v>1</v>
      </c>
    </row>
    <row r="18" spans="2:122" x14ac:dyDescent="0.25">
      <c r="B18" s="19">
        <v>91</v>
      </c>
      <c r="C18" s="20" t="s">
        <v>19</v>
      </c>
      <c r="D18" s="208">
        <v>33</v>
      </c>
      <c r="E18" s="208">
        <v>10</v>
      </c>
      <c r="F18" s="31">
        <v>3.4629636042525199E-4</v>
      </c>
      <c r="G18" s="208">
        <v>23</v>
      </c>
      <c r="H18" s="31">
        <v>9.1458565293462703E-4</v>
      </c>
      <c r="I18" s="208">
        <v>12</v>
      </c>
      <c r="J18" s="31">
        <v>3.8606312132033601E-4</v>
      </c>
      <c r="K18" s="208">
        <v>2</v>
      </c>
      <c r="L18" s="31">
        <v>4.2507970244420803E-4</v>
      </c>
      <c r="M18" s="208">
        <v>0</v>
      </c>
      <c r="N18" s="31">
        <v>0</v>
      </c>
      <c r="O18" s="208">
        <v>0</v>
      </c>
      <c r="P18" s="31">
        <v>0</v>
      </c>
      <c r="Q18" s="208">
        <v>0</v>
      </c>
      <c r="R18" s="31">
        <v>0</v>
      </c>
      <c r="S18" s="208">
        <v>17</v>
      </c>
      <c r="T18" s="31">
        <v>9.7471475259446104E-4</v>
      </c>
      <c r="U18" s="208">
        <v>0</v>
      </c>
      <c r="V18" s="31">
        <v>0</v>
      </c>
      <c r="W18" s="208">
        <v>0</v>
      </c>
      <c r="X18" s="31">
        <v>0</v>
      </c>
      <c r="Y18" s="208">
        <v>0</v>
      </c>
      <c r="Z18" s="31">
        <v>0</v>
      </c>
      <c r="AA18" s="208">
        <v>1</v>
      </c>
      <c r="AB18" s="31">
        <v>5.74712643678161E-3</v>
      </c>
      <c r="AC18" s="208">
        <v>0</v>
      </c>
      <c r="AD18" s="31">
        <v>0</v>
      </c>
      <c r="AE18" s="208">
        <v>1</v>
      </c>
      <c r="AF18" s="31">
        <v>1.1235955056179799E-2</v>
      </c>
      <c r="AG18" s="208">
        <v>3</v>
      </c>
      <c r="AH18" s="31">
        <v>3.97825222119082E-4</v>
      </c>
      <c r="AI18" s="208">
        <v>30</v>
      </c>
      <c r="AJ18" s="31">
        <v>6.4538335771448197E-4</v>
      </c>
      <c r="AK18" s="208">
        <v>0</v>
      </c>
      <c r="AL18" s="31">
        <v>0</v>
      </c>
      <c r="AM18" s="208">
        <v>2</v>
      </c>
      <c r="AN18" s="31">
        <v>2.5125628140703501E-3</v>
      </c>
      <c r="AO18" s="208">
        <v>8</v>
      </c>
      <c r="AP18" s="31">
        <v>6.41128385959288E-4</v>
      </c>
      <c r="AQ18" s="208">
        <v>20</v>
      </c>
      <c r="AR18" s="31">
        <v>5.3245301102177703E-4</v>
      </c>
      <c r="AS18" s="208">
        <v>3</v>
      </c>
      <c r="AT18" s="32">
        <v>9.5816033216224801E-4</v>
      </c>
      <c r="AU18" s="208">
        <v>19</v>
      </c>
      <c r="AV18" s="208">
        <v>7</v>
      </c>
      <c r="AW18" s="31">
        <v>4.2054671072394101E-4</v>
      </c>
      <c r="AX18" s="208">
        <v>12</v>
      </c>
      <c r="AY18" s="31">
        <v>9.6478533526290404E-4</v>
      </c>
      <c r="AZ18" s="208">
        <v>7</v>
      </c>
      <c r="BA18" s="31">
        <v>3.9568141993103802E-4</v>
      </c>
      <c r="BB18" s="208">
        <v>2</v>
      </c>
      <c r="BC18" s="31">
        <v>1.12296462661426E-3</v>
      </c>
      <c r="BD18" s="208">
        <v>0</v>
      </c>
      <c r="BE18" s="31">
        <v>0</v>
      </c>
      <c r="BF18" s="208">
        <v>0</v>
      </c>
      <c r="BG18" s="31">
        <v>0</v>
      </c>
      <c r="BH18" s="208">
        <v>0</v>
      </c>
      <c r="BI18" s="31">
        <v>0</v>
      </c>
      <c r="BJ18" s="208">
        <v>10</v>
      </c>
      <c r="BK18" s="31">
        <v>1.0690613641223001E-3</v>
      </c>
      <c r="BL18" s="208">
        <v>0</v>
      </c>
      <c r="BM18" s="31">
        <v>0</v>
      </c>
      <c r="BN18" s="208">
        <v>0</v>
      </c>
      <c r="BO18" s="31">
        <v>0</v>
      </c>
      <c r="BP18" s="208">
        <v>2</v>
      </c>
      <c r="BQ18" s="31">
        <v>3.6370249136206598E-4</v>
      </c>
      <c r="BR18" s="208">
        <v>17</v>
      </c>
      <c r="BS18" s="31">
        <v>7.2082767978290396E-4</v>
      </c>
      <c r="BT18" s="208">
        <v>0</v>
      </c>
      <c r="BU18" s="31">
        <v>0</v>
      </c>
      <c r="BV18" s="208">
        <v>5</v>
      </c>
      <c r="BW18" s="31">
        <v>8.7581012436503799E-4</v>
      </c>
      <c r="BX18" s="208">
        <v>12</v>
      </c>
      <c r="BY18" s="32">
        <v>5.6585089828830096E-4</v>
      </c>
      <c r="BZ18" s="208">
        <v>2</v>
      </c>
      <c r="CA18" s="32">
        <v>9.2936802973977702E-4</v>
      </c>
      <c r="CB18" s="208">
        <v>4</v>
      </c>
      <c r="CC18" s="208">
        <v>0</v>
      </c>
      <c r="CD18" s="31">
        <v>0</v>
      </c>
      <c r="CE18" s="208">
        <v>4</v>
      </c>
      <c r="CF18" s="31">
        <v>2.9069767441860499E-3</v>
      </c>
      <c r="CG18" s="208">
        <v>1</v>
      </c>
      <c r="CH18" s="31">
        <v>1.9646365422396899E-3</v>
      </c>
      <c r="CI18" s="208">
        <v>0</v>
      </c>
      <c r="CJ18" s="31">
        <v>0</v>
      </c>
      <c r="CK18" s="208">
        <v>0</v>
      </c>
      <c r="CL18" s="31">
        <v>0</v>
      </c>
      <c r="CM18" s="208">
        <v>0</v>
      </c>
      <c r="CN18" s="31">
        <v>0</v>
      </c>
      <c r="CO18" s="208">
        <v>0</v>
      </c>
      <c r="CP18" s="31">
        <v>0</v>
      </c>
      <c r="CQ18" s="208">
        <v>1</v>
      </c>
      <c r="CR18" s="31">
        <v>2.34192037470726E-3</v>
      </c>
      <c r="CS18" s="208">
        <v>0</v>
      </c>
      <c r="CT18" s="31">
        <v>0</v>
      </c>
      <c r="CU18" s="208">
        <v>0</v>
      </c>
      <c r="CV18" s="31">
        <v>0</v>
      </c>
      <c r="CW18" s="208">
        <v>0</v>
      </c>
      <c r="CX18" s="31">
        <v>0</v>
      </c>
      <c r="CY18" s="208">
        <v>1</v>
      </c>
      <c r="CZ18" s="31">
        <v>6.6225165562913899E-3</v>
      </c>
      <c r="DA18" s="208">
        <v>0</v>
      </c>
      <c r="DB18" s="31">
        <v>0</v>
      </c>
      <c r="DC18" s="208">
        <v>1</v>
      </c>
      <c r="DD18" s="31">
        <v>1.9230769230769201E-2</v>
      </c>
      <c r="DE18" s="208">
        <v>1</v>
      </c>
      <c r="DF18" s="31">
        <v>2.5000000000000001E-3</v>
      </c>
      <c r="DG18" s="208">
        <v>3</v>
      </c>
      <c r="DH18" s="31">
        <v>2.0394289598912301E-3</v>
      </c>
      <c r="DI18" s="208">
        <v>0</v>
      </c>
      <c r="DJ18" s="32">
        <v>0</v>
      </c>
      <c r="DK18" s="208">
        <v>2</v>
      </c>
      <c r="DL18" s="32">
        <v>3.66300366300366E-3</v>
      </c>
      <c r="DM18" s="208">
        <v>0</v>
      </c>
      <c r="DN18" s="32">
        <v>0</v>
      </c>
      <c r="DO18" s="208">
        <v>2</v>
      </c>
      <c r="DP18" s="32">
        <v>3.0627871362940299E-3</v>
      </c>
      <c r="DQ18" s="208">
        <v>0</v>
      </c>
      <c r="DR18" s="218">
        <v>0</v>
      </c>
    </row>
    <row r="19" spans="2:122" x14ac:dyDescent="0.25">
      <c r="B19" s="19">
        <v>5</v>
      </c>
      <c r="C19" s="20" t="s">
        <v>20</v>
      </c>
      <c r="D19" s="208">
        <v>11881</v>
      </c>
      <c r="E19" s="208">
        <v>8909</v>
      </c>
      <c r="F19" s="31">
        <v>0.30851542750285699</v>
      </c>
      <c r="G19" s="208">
        <v>2972</v>
      </c>
      <c r="H19" s="31">
        <v>0.118180372196596</v>
      </c>
      <c r="I19" s="208">
        <v>9244</v>
      </c>
      <c r="J19" s="31">
        <v>0.29739729112376501</v>
      </c>
      <c r="K19" s="208">
        <v>785</v>
      </c>
      <c r="L19" s="31">
        <v>0.166843783209352</v>
      </c>
      <c r="M19" s="208">
        <v>6</v>
      </c>
      <c r="N19" s="31">
        <v>4.6153846153846198E-2</v>
      </c>
      <c r="O19" s="208">
        <v>28</v>
      </c>
      <c r="P19" s="31">
        <v>0.20437956204379601</v>
      </c>
      <c r="Q19" s="208">
        <v>10</v>
      </c>
      <c r="R19" s="31">
        <v>5.9171597633136098E-2</v>
      </c>
      <c r="S19" s="208">
        <v>1732</v>
      </c>
      <c r="T19" s="31">
        <v>9.9306232440800404E-2</v>
      </c>
      <c r="U19" s="208">
        <v>2</v>
      </c>
      <c r="V19" s="31">
        <v>0.66666666666666696</v>
      </c>
      <c r="W19" s="208">
        <v>10</v>
      </c>
      <c r="X19" s="31">
        <v>0.5</v>
      </c>
      <c r="Y19" s="208">
        <v>1</v>
      </c>
      <c r="Z19" s="31">
        <v>0.5</v>
      </c>
      <c r="AA19" s="208">
        <v>18</v>
      </c>
      <c r="AB19" s="31">
        <v>0.10344827586206901</v>
      </c>
      <c r="AC19" s="208">
        <v>8</v>
      </c>
      <c r="AD19" s="31">
        <v>0.11111111111111099</v>
      </c>
      <c r="AE19" s="208">
        <v>37</v>
      </c>
      <c r="AF19" s="31">
        <v>0.41573033707865198</v>
      </c>
      <c r="AG19" s="208">
        <v>1216</v>
      </c>
      <c r="AH19" s="31">
        <v>0.16125182336560101</v>
      </c>
      <c r="AI19" s="208">
        <v>10665</v>
      </c>
      <c r="AJ19" s="31">
        <v>0.229433783667499</v>
      </c>
      <c r="AK19" s="208">
        <v>8</v>
      </c>
      <c r="AL19" s="31">
        <v>0.13793103448275901</v>
      </c>
      <c r="AM19" s="208">
        <v>165</v>
      </c>
      <c r="AN19" s="31">
        <v>0.207286432160804</v>
      </c>
      <c r="AO19" s="208">
        <v>2015</v>
      </c>
      <c r="AP19" s="31">
        <v>0.16148421221349599</v>
      </c>
      <c r="AQ19" s="208">
        <v>9046</v>
      </c>
      <c r="AR19" s="31">
        <v>0.24082849688515001</v>
      </c>
      <c r="AS19" s="208">
        <v>647</v>
      </c>
      <c r="AT19" s="32">
        <v>0.206643244969658</v>
      </c>
      <c r="AU19" s="208">
        <v>6251</v>
      </c>
      <c r="AV19" s="208">
        <v>4769</v>
      </c>
      <c r="AW19" s="31">
        <v>0.28651246620606802</v>
      </c>
      <c r="AX19" s="208">
        <v>1482</v>
      </c>
      <c r="AY19" s="31">
        <v>0.119150988904969</v>
      </c>
      <c r="AZ19" s="208">
        <v>4933</v>
      </c>
      <c r="BA19" s="31">
        <v>0.27884234921711598</v>
      </c>
      <c r="BB19" s="208">
        <v>293</v>
      </c>
      <c r="BC19" s="31">
        <v>0.16451431779898901</v>
      </c>
      <c r="BD19" s="208">
        <v>2</v>
      </c>
      <c r="BE19" s="31">
        <v>3.2786885245901599E-2</v>
      </c>
      <c r="BF19" s="208">
        <v>14</v>
      </c>
      <c r="BG19" s="31">
        <v>0.177215189873418</v>
      </c>
      <c r="BH19" s="208">
        <v>5</v>
      </c>
      <c r="BI19" s="31">
        <v>4.5454545454545497E-2</v>
      </c>
      <c r="BJ19" s="208">
        <v>1001</v>
      </c>
      <c r="BK19" s="31">
        <v>0.107013042548642</v>
      </c>
      <c r="BL19" s="208">
        <v>1</v>
      </c>
      <c r="BM19" s="31">
        <v>0.2</v>
      </c>
      <c r="BN19" s="208">
        <v>2</v>
      </c>
      <c r="BO19" s="31">
        <v>1</v>
      </c>
      <c r="BP19" s="208">
        <v>909</v>
      </c>
      <c r="BQ19" s="31">
        <v>0.16530278232405901</v>
      </c>
      <c r="BR19" s="208">
        <v>5342</v>
      </c>
      <c r="BS19" s="31">
        <v>0.226509497964722</v>
      </c>
      <c r="BT19" s="208">
        <v>6</v>
      </c>
      <c r="BU19" s="31">
        <v>0.4</v>
      </c>
      <c r="BV19" s="208">
        <v>888</v>
      </c>
      <c r="BW19" s="31">
        <v>0.155543878087231</v>
      </c>
      <c r="BX19" s="208">
        <v>4913</v>
      </c>
      <c r="BY19" s="32">
        <v>0.23166878860753501</v>
      </c>
      <c r="BZ19" s="208">
        <v>444</v>
      </c>
      <c r="CA19" s="32">
        <v>0.20631970260223001</v>
      </c>
      <c r="CB19" s="208">
        <v>297</v>
      </c>
      <c r="CC19" s="208">
        <v>94</v>
      </c>
      <c r="CD19" s="31">
        <v>0.18989898989899001</v>
      </c>
      <c r="CE19" s="208">
        <v>203</v>
      </c>
      <c r="CF19" s="31">
        <v>0.14752906976744201</v>
      </c>
      <c r="CG19" s="208">
        <v>96</v>
      </c>
      <c r="CH19" s="31">
        <v>0.18860510805500999</v>
      </c>
      <c r="CI19" s="208">
        <v>115</v>
      </c>
      <c r="CJ19" s="31">
        <v>0.173192771084337</v>
      </c>
      <c r="CK19" s="208">
        <v>1</v>
      </c>
      <c r="CL19" s="31">
        <v>6.6666666666666693E-2</v>
      </c>
      <c r="CM19" s="208">
        <v>0</v>
      </c>
      <c r="CN19" s="31">
        <v>0</v>
      </c>
      <c r="CO19" s="208">
        <v>1</v>
      </c>
      <c r="CP19" s="31">
        <v>0.2</v>
      </c>
      <c r="CQ19" s="208">
        <v>32</v>
      </c>
      <c r="CR19" s="31">
        <v>7.4941451990632305E-2</v>
      </c>
      <c r="CS19" s="208">
        <v>2</v>
      </c>
      <c r="CT19" s="31">
        <v>1</v>
      </c>
      <c r="CU19" s="208">
        <v>10</v>
      </c>
      <c r="CV19" s="31">
        <v>0.625</v>
      </c>
      <c r="CW19" s="208">
        <v>1</v>
      </c>
      <c r="CX19" s="31">
        <v>0.5</v>
      </c>
      <c r="CY19" s="208">
        <v>17</v>
      </c>
      <c r="CZ19" s="31">
        <v>0.112582781456954</v>
      </c>
      <c r="DA19" s="208">
        <v>3</v>
      </c>
      <c r="DB19" s="31">
        <v>0.115384615384615</v>
      </c>
      <c r="DC19" s="208">
        <v>19</v>
      </c>
      <c r="DD19" s="31">
        <v>0.36538461538461497</v>
      </c>
      <c r="DE19" s="208">
        <v>78</v>
      </c>
      <c r="DF19" s="31">
        <v>0.19500000000000001</v>
      </c>
      <c r="DG19" s="208">
        <v>219</v>
      </c>
      <c r="DH19" s="31">
        <v>0.14887831407206001</v>
      </c>
      <c r="DI19" s="208">
        <v>4</v>
      </c>
      <c r="DJ19" s="32">
        <v>0.36363636363636398</v>
      </c>
      <c r="DK19" s="208">
        <v>103</v>
      </c>
      <c r="DL19" s="32">
        <v>0.188644688644689</v>
      </c>
      <c r="DM19" s="208">
        <v>78</v>
      </c>
      <c r="DN19" s="32">
        <v>0.132427843803056</v>
      </c>
      <c r="DO19" s="208">
        <v>101</v>
      </c>
      <c r="DP19" s="32">
        <v>0.154670750382848</v>
      </c>
      <c r="DQ19" s="208">
        <v>11</v>
      </c>
      <c r="DR19" s="218">
        <v>0.15277777777777801</v>
      </c>
    </row>
    <row r="20" spans="2:122" x14ac:dyDescent="0.25">
      <c r="B20" s="19">
        <v>81</v>
      </c>
      <c r="C20" s="20" t="s">
        <v>21</v>
      </c>
      <c r="D20" s="208">
        <v>279</v>
      </c>
      <c r="E20" s="208">
        <v>56</v>
      </c>
      <c r="F20" s="31">
        <v>1.9392596183814099E-3</v>
      </c>
      <c r="G20" s="208">
        <v>223</v>
      </c>
      <c r="H20" s="31">
        <v>8.8675043741053006E-3</v>
      </c>
      <c r="I20" s="208">
        <v>68</v>
      </c>
      <c r="J20" s="31">
        <v>2.18769102081524E-3</v>
      </c>
      <c r="K20" s="208">
        <v>85</v>
      </c>
      <c r="L20" s="31">
        <v>1.8065887353878901E-2</v>
      </c>
      <c r="M20" s="208">
        <v>1</v>
      </c>
      <c r="N20" s="31">
        <v>7.6923076923076901E-3</v>
      </c>
      <c r="O20" s="208">
        <v>0</v>
      </c>
      <c r="P20" s="31">
        <v>0</v>
      </c>
      <c r="Q20" s="208">
        <v>0</v>
      </c>
      <c r="R20" s="31">
        <v>0</v>
      </c>
      <c r="S20" s="208">
        <v>122</v>
      </c>
      <c r="T20" s="31">
        <v>6.9950117539131903E-3</v>
      </c>
      <c r="U20" s="208">
        <v>0</v>
      </c>
      <c r="V20" s="31">
        <v>0</v>
      </c>
      <c r="W20" s="208">
        <v>0</v>
      </c>
      <c r="X20" s="31">
        <v>0</v>
      </c>
      <c r="Y20" s="208">
        <v>0</v>
      </c>
      <c r="Z20" s="31">
        <v>0</v>
      </c>
      <c r="AA20" s="208">
        <v>1</v>
      </c>
      <c r="AB20" s="31">
        <v>5.74712643678161E-3</v>
      </c>
      <c r="AC20" s="208">
        <v>0</v>
      </c>
      <c r="AD20" s="31">
        <v>0</v>
      </c>
      <c r="AE20" s="208">
        <v>2</v>
      </c>
      <c r="AF20" s="31">
        <v>2.2471910112359599E-2</v>
      </c>
      <c r="AG20" s="208">
        <v>72</v>
      </c>
      <c r="AH20" s="31">
        <v>9.5478053308579794E-3</v>
      </c>
      <c r="AI20" s="208">
        <v>207</v>
      </c>
      <c r="AJ20" s="31">
        <v>4.4531451682299304E-3</v>
      </c>
      <c r="AK20" s="208">
        <v>0</v>
      </c>
      <c r="AL20" s="31">
        <v>0</v>
      </c>
      <c r="AM20" s="208">
        <v>7</v>
      </c>
      <c r="AN20" s="31">
        <v>8.7939698492462293E-3</v>
      </c>
      <c r="AO20" s="208">
        <v>135</v>
      </c>
      <c r="AP20" s="31">
        <v>1.0819041513063E-2</v>
      </c>
      <c r="AQ20" s="208">
        <v>128</v>
      </c>
      <c r="AR20" s="31">
        <v>3.4076992705393701E-3</v>
      </c>
      <c r="AS20" s="208">
        <v>9</v>
      </c>
      <c r="AT20" s="32">
        <v>2.8744809964867499E-3</v>
      </c>
      <c r="AU20" s="208">
        <v>146</v>
      </c>
      <c r="AV20" s="208">
        <v>31</v>
      </c>
      <c r="AW20" s="31">
        <v>1.8624211474917399E-3</v>
      </c>
      <c r="AX20" s="208">
        <v>115</v>
      </c>
      <c r="AY20" s="31">
        <v>9.2458594629361603E-3</v>
      </c>
      <c r="AZ20" s="208">
        <v>39</v>
      </c>
      <c r="BA20" s="31">
        <v>2.2045107681872098E-3</v>
      </c>
      <c r="BB20" s="208">
        <v>36</v>
      </c>
      <c r="BC20" s="31">
        <v>2.0213363279056699E-2</v>
      </c>
      <c r="BD20" s="208">
        <v>0</v>
      </c>
      <c r="BE20" s="31">
        <v>0</v>
      </c>
      <c r="BF20" s="208">
        <v>0</v>
      </c>
      <c r="BG20" s="31">
        <v>0</v>
      </c>
      <c r="BH20" s="208">
        <v>0</v>
      </c>
      <c r="BI20" s="31">
        <v>0</v>
      </c>
      <c r="BJ20" s="208">
        <v>71</v>
      </c>
      <c r="BK20" s="31">
        <v>7.5903356852683301E-3</v>
      </c>
      <c r="BL20" s="208">
        <v>0</v>
      </c>
      <c r="BM20" s="31">
        <v>0</v>
      </c>
      <c r="BN20" s="208">
        <v>0</v>
      </c>
      <c r="BO20" s="31">
        <v>0</v>
      </c>
      <c r="BP20" s="208">
        <v>52</v>
      </c>
      <c r="BQ20" s="31">
        <v>9.4562647754137096E-3</v>
      </c>
      <c r="BR20" s="208">
        <v>94</v>
      </c>
      <c r="BS20" s="31">
        <v>3.9857530529172304E-3</v>
      </c>
      <c r="BT20" s="208">
        <v>1</v>
      </c>
      <c r="BU20" s="31">
        <v>6.6666666666666693E-2</v>
      </c>
      <c r="BV20" s="208">
        <v>65</v>
      </c>
      <c r="BW20" s="31">
        <v>1.1385531616745499E-2</v>
      </c>
      <c r="BX20" s="208">
        <v>74</v>
      </c>
      <c r="BY20" s="32">
        <v>3.4894138727778602E-3</v>
      </c>
      <c r="BZ20" s="208">
        <v>6</v>
      </c>
      <c r="CA20" s="32">
        <v>2.7881040892193299E-3</v>
      </c>
      <c r="CB20" s="208">
        <v>13</v>
      </c>
      <c r="CC20" s="208">
        <v>0</v>
      </c>
      <c r="CD20" s="31">
        <v>0</v>
      </c>
      <c r="CE20" s="208">
        <v>13</v>
      </c>
      <c r="CF20" s="31">
        <v>9.4476744186046506E-3</v>
      </c>
      <c r="CG20" s="208">
        <v>1</v>
      </c>
      <c r="CH20" s="31">
        <v>1.9646365422396899E-3</v>
      </c>
      <c r="CI20" s="208">
        <v>9</v>
      </c>
      <c r="CJ20" s="31">
        <v>1.3554216867469901E-2</v>
      </c>
      <c r="CK20" s="208">
        <v>0</v>
      </c>
      <c r="CL20" s="31">
        <v>0</v>
      </c>
      <c r="CM20" s="208">
        <v>0</v>
      </c>
      <c r="CN20" s="31">
        <v>0</v>
      </c>
      <c r="CO20" s="208">
        <v>0</v>
      </c>
      <c r="CP20" s="31">
        <v>0</v>
      </c>
      <c r="CQ20" s="208">
        <v>0</v>
      </c>
      <c r="CR20" s="31">
        <v>0</v>
      </c>
      <c r="CS20" s="208">
        <v>0</v>
      </c>
      <c r="CT20" s="31">
        <v>0</v>
      </c>
      <c r="CU20" s="208">
        <v>0</v>
      </c>
      <c r="CV20" s="31">
        <v>0</v>
      </c>
      <c r="CW20" s="208">
        <v>0</v>
      </c>
      <c r="CX20" s="31">
        <v>0</v>
      </c>
      <c r="CY20" s="208">
        <v>1</v>
      </c>
      <c r="CZ20" s="31">
        <v>6.6225165562913899E-3</v>
      </c>
      <c r="DA20" s="208">
        <v>0</v>
      </c>
      <c r="DB20" s="31">
        <v>0</v>
      </c>
      <c r="DC20" s="208">
        <v>2</v>
      </c>
      <c r="DD20" s="31">
        <v>3.8461538461538498E-2</v>
      </c>
      <c r="DE20" s="208">
        <v>2</v>
      </c>
      <c r="DF20" s="31">
        <v>5.0000000000000001E-3</v>
      </c>
      <c r="DG20" s="208">
        <v>11</v>
      </c>
      <c r="DH20" s="31">
        <v>7.4779061862678504E-3</v>
      </c>
      <c r="DI20" s="208">
        <v>0</v>
      </c>
      <c r="DJ20" s="32">
        <v>0</v>
      </c>
      <c r="DK20" s="208">
        <v>3</v>
      </c>
      <c r="DL20" s="32">
        <v>5.4945054945054897E-3</v>
      </c>
      <c r="DM20" s="208">
        <v>7</v>
      </c>
      <c r="DN20" s="32">
        <v>1.1884550084889599E-2</v>
      </c>
      <c r="DO20" s="208">
        <v>3</v>
      </c>
      <c r="DP20" s="32">
        <v>4.59418070444104E-3</v>
      </c>
      <c r="DQ20" s="208">
        <v>0</v>
      </c>
      <c r="DR20" s="218">
        <v>0</v>
      </c>
    </row>
    <row r="21" spans="2:122" ht="17.45" customHeight="1" x14ac:dyDescent="0.25">
      <c r="B21" s="19">
        <v>88</v>
      </c>
      <c r="C21" s="20" t="s">
        <v>22</v>
      </c>
      <c r="D21" s="208">
        <v>1</v>
      </c>
      <c r="E21" s="208">
        <v>1</v>
      </c>
      <c r="F21" s="31">
        <v>3.4629636042525197E-5</v>
      </c>
      <c r="G21" s="208">
        <v>0</v>
      </c>
      <c r="H21" s="31">
        <v>0</v>
      </c>
      <c r="I21" s="208">
        <v>1</v>
      </c>
      <c r="J21" s="31">
        <v>3.2171926776694702E-5</v>
      </c>
      <c r="K21" s="208">
        <v>0</v>
      </c>
      <c r="L21" s="31">
        <v>0</v>
      </c>
      <c r="M21" s="208">
        <v>0</v>
      </c>
      <c r="N21" s="31">
        <v>0</v>
      </c>
      <c r="O21" s="208">
        <v>0</v>
      </c>
      <c r="P21" s="31">
        <v>0</v>
      </c>
      <c r="Q21" s="208">
        <v>0</v>
      </c>
      <c r="R21" s="31">
        <v>0</v>
      </c>
      <c r="S21" s="208">
        <v>0</v>
      </c>
      <c r="T21" s="31">
        <v>0</v>
      </c>
      <c r="U21" s="208">
        <v>0</v>
      </c>
      <c r="V21" s="31">
        <v>0</v>
      </c>
      <c r="W21" s="208">
        <v>0</v>
      </c>
      <c r="X21" s="31">
        <v>0</v>
      </c>
      <c r="Y21" s="208">
        <v>0</v>
      </c>
      <c r="Z21" s="31">
        <v>0</v>
      </c>
      <c r="AA21" s="208">
        <v>0</v>
      </c>
      <c r="AB21" s="31">
        <v>0</v>
      </c>
      <c r="AC21" s="208">
        <v>0</v>
      </c>
      <c r="AD21" s="31">
        <v>0</v>
      </c>
      <c r="AE21" s="208">
        <v>0</v>
      </c>
      <c r="AF21" s="31">
        <v>0</v>
      </c>
      <c r="AG21" s="208">
        <v>0</v>
      </c>
      <c r="AH21" s="31">
        <v>0</v>
      </c>
      <c r="AI21" s="208">
        <v>1</v>
      </c>
      <c r="AJ21" s="31">
        <v>2.1512778590482698E-5</v>
      </c>
      <c r="AK21" s="208">
        <v>0</v>
      </c>
      <c r="AL21" s="31">
        <v>0</v>
      </c>
      <c r="AM21" s="208">
        <v>0</v>
      </c>
      <c r="AN21" s="31">
        <v>0</v>
      </c>
      <c r="AO21" s="208">
        <v>0</v>
      </c>
      <c r="AP21" s="31">
        <v>0</v>
      </c>
      <c r="AQ21" s="208">
        <v>0</v>
      </c>
      <c r="AR21" s="31">
        <v>0</v>
      </c>
      <c r="AS21" s="208">
        <v>1</v>
      </c>
      <c r="AT21" s="32">
        <v>3.19386777387416E-4</v>
      </c>
      <c r="AU21" s="208">
        <v>1</v>
      </c>
      <c r="AV21" s="208">
        <v>1</v>
      </c>
      <c r="AW21" s="31">
        <v>6.0078101531991598E-5</v>
      </c>
      <c r="AX21" s="208">
        <v>0</v>
      </c>
      <c r="AY21" s="31">
        <v>0</v>
      </c>
      <c r="AZ21" s="208">
        <v>1</v>
      </c>
      <c r="BA21" s="31">
        <v>5.6525917133005498E-5</v>
      </c>
      <c r="BB21" s="208">
        <v>0</v>
      </c>
      <c r="BC21" s="31">
        <v>0</v>
      </c>
      <c r="BD21" s="208">
        <v>0</v>
      </c>
      <c r="BE21" s="31">
        <v>0</v>
      </c>
      <c r="BF21" s="208">
        <v>0</v>
      </c>
      <c r="BG21" s="31">
        <v>0</v>
      </c>
      <c r="BH21" s="208">
        <v>0</v>
      </c>
      <c r="BI21" s="31">
        <v>0</v>
      </c>
      <c r="BJ21" s="208">
        <v>0</v>
      </c>
      <c r="BK21" s="31">
        <v>0</v>
      </c>
      <c r="BL21" s="208">
        <v>0</v>
      </c>
      <c r="BM21" s="31">
        <v>0</v>
      </c>
      <c r="BN21" s="208">
        <v>0</v>
      </c>
      <c r="BO21" s="31">
        <v>0</v>
      </c>
      <c r="BP21" s="208">
        <v>0</v>
      </c>
      <c r="BQ21" s="31">
        <v>0</v>
      </c>
      <c r="BR21" s="208">
        <v>1</v>
      </c>
      <c r="BS21" s="31">
        <v>4.2401628222523701E-5</v>
      </c>
      <c r="BT21" s="208">
        <v>0</v>
      </c>
      <c r="BU21" s="31">
        <v>0</v>
      </c>
      <c r="BV21" s="208">
        <v>0</v>
      </c>
      <c r="BW21" s="31">
        <v>0</v>
      </c>
      <c r="BX21" s="208">
        <v>0</v>
      </c>
      <c r="BY21" s="32">
        <v>0</v>
      </c>
      <c r="BZ21" s="208">
        <v>1</v>
      </c>
      <c r="CA21" s="32">
        <v>4.6468401486988802E-4</v>
      </c>
      <c r="CB21" s="208">
        <v>0</v>
      </c>
      <c r="CC21" s="208">
        <v>0</v>
      </c>
      <c r="CD21" s="31">
        <v>0</v>
      </c>
      <c r="CE21" s="208">
        <v>0</v>
      </c>
      <c r="CF21" s="31">
        <v>0</v>
      </c>
      <c r="CG21" s="208">
        <v>0</v>
      </c>
      <c r="CH21" s="31">
        <v>0</v>
      </c>
      <c r="CI21" s="208">
        <v>0</v>
      </c>
      <c r="CJ21" s="31">
        <v>0</v>
      </c>
      <c r="CK21" s="208">
        <v>0</v>
      </c>
      <c r="CL21" s="31">
        <v>0</v>
      </c>
      <c r="CM21" s="208">
        <v>0</v>
      </c>
      <c r="CN21" s="31">
        <v>0</v>
      </c>
      <c r="CO21" s="208">
        <v>0</v>
      </c>
      <c r="CP21" s="31">
        <v>0</v>
      </c>
      <c r="CQ21" s="208">
        <v>0</v>
      </c>
      <c r="CR21" s="31">
        <v>0</v>
      </c>
      <c r="CS21" s="208">
        <v>0</v>
      </c>
      <c r="CT21" s="31">
        <v>0</v>
      </c>
      <c r="CU21" s="208">
        <v>0</v>
      </c>
      <c r="CV21" s="31">
        <v>0</v>
      </c>
      <c r="CW21" s="208">
        <v>0</v>
      </c>
      <c r="CX21" s="31">
        <v>0</v>
      </c>
      <c r="CY21" s="208">
        <v>0</v>
      </c>
      <c r="CZ21" s="31">
        <v>0</v>
      </c>
      <c r="DA21" s="208">
        <v>0</v>
      </c>
      <c r="DB21" s="31">
        <v>0</v>
      </c>
      <c r="DC21" s="208">
        <v>0</v>
      </c>
      <c r="DD21" s="31">
        <v>0</v>
      </c>
      <c r="DE21" s="208">
        <v>0</v>
      </c>
      <c r="DF21" s="31">
        <v>0</v>
      </c>
      <c r="DG21" s="208">
        <v>0</v>
      </c>
      <c r="DH21" s="31">
        <v>0</v>
      </c>
      <c r="DI21" s="208">
        <v>0</v>
      </c>
      <c r="DJ21" s="32">
        <v>0</v>
      </c>
      <c r="DK21" s="208">
        <v>0</v>
      </c>
      <c r="DL21" s="32">
        <v>0</v>
      </c>
      <c r="DM21" s="208">
        <v>0</v>
      </c>
      <c r="DN21" s="32">
        <v>0</v>
      </c>
      <c r="DO21" s="208">
        <v>0</v>
      </c>
      <c r="DP21" s="32">
        <v>0</v>
      </c>
      <c r="DQ21" s="208">
        <v>0</v>
      </c>
      <c r="DR21" s="218">
        <v>0</v>
      </c>
    </row>
    <row r="22" spans="2:122" x14ac:dyDescent="0.25">
      <c r="B22" s="19">
        <v>8</v>
      </c>
      <c r="C22" s="20" t="s">
        <v>23</v>
      </c>
      <c r="D22" s="208">
        <v>1359</v>
      </c>
      <c r="E22" s="208">
        <v>1091</v>
      </c>
      <c r="F22" s="31">
        <v>3.7780932922394997E-2</v>
      </c>
      <c r="G22" s="208">
        <v>268</v>
      </c>
      <c r="H22" s="31">
        <v>1.06569110863687E-2</v>
      </c>
      <c r="I22" s="208">
        <v>1135</v>
      </c>
      <c r="J22" s="31">
        <v>3.6515136891548401E-2</v>
      </c>
      <c r="K22" s="208">
        <v>77</v>
      </c>
      <c r="L22" s="31">
        <v>1.6365568544102E-2</v>
      </c>
      <c r="M22" s="208">
        <v>1</v>
      </c>
      <c r="N22" s="31">
        <v>7.6923076923076901E-3</v>
      </c>
      <c r="O22" s="208">
        <v>1</v>
      </c>
      <c r="P22" s="31">
        <v>7.2992700729926996E-3</v>
      </c>
      <c r="Q22" s="208">
        <v>22</v>
      </c>
      <c r="R22" s="31">
        <v>0.13017751479289899</v>
      </c>
      <c r="S22" s="208">
        <v>122</v>
      </c>
      <c r="T22" s="31">
        <v>6.9950117539131903E-3</v>
      </c>
      <c r="U22" s="208">
        <v>0</v>
      </c>
      <c r="V22" s="31">
        <v>0</v>
      </c>
      <c r="W22" s="208">
        <v>0</v>
      </c>
      <c r="X22" s="31">
        <v>0</v>
      </c>
      <c r="Y22" s="208">
        <v>0</v>
      </c>
      <c r="Z22" s="31">
        <v>0</v>
      </c>
      <c r="AA22" s="208">
        <v>0</v>
      </c>
      <c r="AB22" s="31">
        <v>0</v>
      </c>
      <c r="AC22" s="208">
        <v>1</v>
      </c>
      <c r="AD22" s="31">
        <v>1.38888888888889E-2</v>
      </c>
      <c r="AE22" s="208">
        <v>0</v>
      </c>
      <c r="AF22" s="31">
        <v>0</v>
      </c>
      <c r="AG22" s="208">
        <v>107</v>
      </c>
      <c r="AH22" s="31">
        <v>1.41890995889139E-2</v>
      </c>
      <c r="AI22" s="208">
        <v>1252</v>
      </c>
      <c r="AJ22" s="31">
        <v>2.6933998795284401E-2</v>
      </c>
      <c r="AK22" s="208">
        <v>0</v>
      </c>
      <c r="AL22" s="31">
        <v>0</v>
      </c>
      <c r="AM22" s="208">
        <v>3</v>
      </c>
      <c r="AN22" s="31">
        <v>3.7688442211055301E-3</v>
      </c>
      <c r="AO22" s="208">
        <v>140</v>
      </c>
      <c r="AP22" s="31">
        <v>1.12197467542875E-2</v>
      </c>
      <c r="AQ22" s="208">
        <v>1131</v>
      </c>
      <c r="AR22" s="31">
        <v>3.0110217773281499E-2</v>
      </c>
      <c r="AS22" s="208">
        <v>85</v>
      </c>
      <c r="AT22" s="32">
        <v>2.71478760779304E-2</v>
      </c>
      <c r="AU22" s="208">
        <v>816</v>
      </c>
      <c r="AV22" s="208">
        <v>656</v>
      </c>
      <c r="AW22" s="31">
        <v>3.9411234604986502E-2</v>
      </c>
      <c r="AX22" s="208">
        <v>160</v>
      </c>
      <c r="AY22" s="31">
        <v>1.28638044701721E-2</v>
      </c>
      <c r="AZ22" s="208">
        <v>690</v>
      </c>
      <c r="BA22" s="31">
        <v>3.9002882821773797E-2</v>
      </c>
      <c r="BB22" s="208">
        <v>39</v>
      </c>
      <c r="BC22" s="31">
        <v>2.18978102189781E-2</v>
      </c>
      <c r="BD22" s="208">
        <v>0</v>
      </c>
      <c r="BE22" s="31">
        <v>0</v>
      </c>
      <c r="BF22" s="208">
        <v>1</v>
      </c>
      <c r="BG22" s="31">
        <v>1.26582278481013E-2</v>
      </c>
      <c r="BH22" s="208">
        <v>13</v>
      </c>
      <c r="BI22" s="31">
        <v>0.118181818181818</v>
      </c>
      <c r="BJ22" s="208">
        <v>73</v>
      </c>
      <c r="BK22" s="31">
        <v>7.80414795809279E-3</v>
      </c>
      <c r="BL22" s="208">
        <v>0</v>
      </c>
      <c r="BM22" s="31">
        <v>0</v>
      </c>
      <c r="BN22" s="208">
        <v>0</v>
      </c>
      <c r="BO22" s="31">
        <v>0</v>
      </c>
      <c r="BP22" s="208">
        <v>85</v>
      </c>
      <c r="BQ22" s="31">
        <v>1.54573558828878E-2</v>
      </c>
      <c r="BR22" s="208">
        <v>731</v>
      </c>
      <c r="BS22" s="31">
        <v>3.09955902306649E-2</v>
      </c>
      <c r="BT22" s="208">
        <v>0</v>
      </c>
      <c r="BU22" s="31">
        <v>0</v>
      </c>
      <c r="BV22" s="208">
        <v>80</v>
      </c>
      <c r="BW22" s="31">
        <v>1.4012961989840599E-2</v>
      </c>
      <c r="BX22" s="208">
        <v>671</v>
      </c>
      <c r="BY22" s="32">
        <v>3.1640496062620801E-2</v>
      </c>
      <c r="BZ22" s="208">
        <v>65</v>
      </c>
      <c r="CA22" s="32">
        <v>3.02044609665428E-2</v>
      </c>
      <c r="CB22" s="208">
        <v>47</v>
      </c>
      <c r="CC22" s="208">
        <v>35</v>
      </c>
      <c r="CD22" s="31">
        <v>7.0707070707070704E-2</v>
      </c>
      <c r="CE22" s="208">
        <v>12</v>
      </c>
      <c r="CF22" s="31">
        <v>8.7209302325581394E-3</v>
      </c>
      <c r="CG22" s="208">
        <v>36</v>
      </c>
      <c r="CH22" s="31">
        <v>7.0726915520628694E-2</v>
      </c>
      <c r="CI22" s="208">
        <v>6</v>
      </c>
      <c r="CJ22" s="31">
        <v>9.0361445783132491E-3</v>
      </c>
      <c r="CK22" s="208">
        <v>0</v>
      </c>
      <c r="CL22" s="31">
        <v>0</v>
      </c>
      <c r="CM22" s="208">
        <v>0</v>
      </c>
      <c r="CN22" s="31">
        <v>0</v>
      </c>
      <c r="CO22" s="208">
        <v>1</v>
      </c>
      <c r="CP22" s="31">
        <v>0.2</v>
      </c>
      <c r="CQ22" s="208">
        <v>3</v>
      </c>
      <c r="CR22" s="31">
        <v>7.0257611241217799E-3</v>
      </c>
      <c r="CS22" s="208">
        <v>0</v>
      </c>
      <c r="CT22" s="31">
        <v>0</v>
      </c>
      <c r="CU22" s="208">
        <v>0</v>
      </c>
      <c r="CV22" s="31">
        <v>0</v>
      </c>
      <c r="CW22" s="208">
        <v>0</v>
      </c>
      <c r="CX22" s="31">
        <v>0</v>
      </c>
      <c r="CY22" s="208">
        <v>0</v>
      </c>
      <c r="CZ22" s="31">
        <v>0</v>
      </c>
      <c r="DA22" s="208">
        <v>1</v>
      </c>
      <c r="DB22" s="31">
        <v>3.8461538461538498E-2</v>
      </c>
      <c r="DC22" s="208">
        <v>0</v>
      </c>
      <c r="DD22" s="31">
        <v>0</v>
      </c>
      <c r="DE22" s="208">
        <v>4</v>
      </c>
      <c r="DF22" s="31">
        <v>0.01</v>
      </c>
      <c r="DG22" s="208">
        <v>43</v>
      </c>
      <c r="DH22" s="31">
        <v>2.9231815091774301E-2</v>
      </c>
      <c r="DI22" s="208">
        <v>0</v>
      </c>
      <c r="DJ22" s="32">
        <v>0</v>
      </c>
      <c r="DK22" s="208">
        <v>3</v>
      </c>
      <c r="DL22" s="32">
        <v>5.4945054945054897E-3</v>
      </c>
      <c r="DM22" s="208">
        <v>4</v>
      </c>
      <c r="DN22" s="32">
        <v>6.7911714770797996E-3</v>
      </c>
      <c r="DO22" s="208">
        <v>36</v>
      </c>
      <c r="DP22" s="32">
        <v>5.5130168453292501E-2</v>
      </c>
      <c r="DQ22" s="208">
        <v>4</v>
      </c>
      <c r="DR22" s="218">
        <v>5.5555555555555601E-2</v>
      </c>
    </row>
    <row r="23" spans="2:122" x14ac:dyDescent="0.25">
      <c r="B23" s="19">
        <v>11</v>
      </c>
      <c r="C23" s="20" t="s">
        <v>24</v>
      </c>
      <c r="D23" s="208">
        <v>5370</v>
      </c>
      <c r="E23" s="208">
        <v>1324</v>
      </c>
      <c r="F23" s="31">
        <v>4.5849638120303397E-2</v>
      </c>
      <c r="G23" s="208">
        <v>4046</v>
      </c>
      <c r="H23" s="31">
        <v>0.16088754572928299</v>
      </c>
      <c r="I23" s="208">
        <v>1925</v>
      </c>
      <c r="J23" s="31">
        <v>6.19309590451372E-2</v>
      </c>
      <c r="K23" s="208">
        <v>516</v>
      </c>
      <c r="L23" s="31">
        <v>0.10967056323060601</v>
      </c>
      <c r="M23" s="208">
        <v>34</v>
      </c>
      <c r="N23" s="31">
        <v>0.261538461538462</v>
      </c>
      <c r="O23" s="208">
        <v>17</v>
      </c>
      <c r="P23" s="31">
        <v>0.124087591240876</v>
      </c>
      <c r="Q23" s="208">
        <v>34</v>
      </c>
      <c r="R23" s="31">
        <v>0.201183431952663</v>
      </c>
      <c r="S23" s="208">
        <v>2826</v>
      </c>
      <c r="T23" s="31">
        <v>0.16203199357834999</v>
      </c>
      <c r="U23" s="208">
        <v>1</v>
      </c>
      <c r="V23" s="31">
        <v>0.33333333333333298</v>
      </c>
      <c r="W23" s="208">
        <v>1</v>
      </c>
      <c r="X23" s="31">
        <v>0.05</v>
      </c>
      <c r="Y23" s="208">
        <v>0</v>
      </c>
      <c r="Z23" s="31">
        <v>0</v>
      </c>
      <c r="AA23" s="208">
        <v>5</v>
      </c>
      <c r="AB23" s="31">
        <v>2.8735632183908E-2</v>
      </c>
      <c r="AC23" s="208">
        <v>7</v>
      </c>
      <c r="AD23" s="31">
        <v>9.7222222222222196E-2</v>
      </c>
      <c r="AE23" s="208">
        <v>4</v>
      </c>
      <c r="AF23" s="31">
        <v>4.49438202247191E-2</v>
      </c>
      <c r="AG23" s="208">
        <v>885</v>
      </c>
      <c r="AH23" s="31">
        <v>0.117358440525129</v>
      </c>
      <c r="AI23" s="208">
        <v>4485</v>
      </c>
      <c r="AJ23" s="31">
        <v>9.6484811978315099E-2</v>
      </c>
      <c r="AK23" s="208">
        <v>10</v>
      </c>
      <c r="AL23" s="31">
        <v>0.17241379310344801</v>
      </c>
      <c r="AM23" s="208">
        <v>54</v>
      </c>
      <c r="AN23" s="31">
        <v>6.78391959798995E-2</v>
      </c>
      <c r="AO23" s="208">
        <v>1320</v>
      </c>
      <c r="AP23" s="31">
        <v>0.10578618368328301</v>
      </c>
      <c r="AQ23" s="208">
        <v>3727</v>
      </c>
      <c r="AR23" s="31">
        <v>9.92226186039082E-2</v>
      </c>
      <c r="AS23" s="208">
        <v>259</v>
      </c>
      <c r="AT23" s="32">
        <v>8.2721175343340794E-2</v>
      </c>
      <c r="AU23" s="208">
        <v>2528</v>
      </c>
      <c r="AV23" s="208">
        <v>705</v>
      </c>
      <c r="AW23" s="31">
        <v>4.2355061580054101E-2</v>
      </c>
      <c r="AX23" s="208">
        <v>1823</v>
      </c>
      <c r="AY23" s="31">
        <v>0.146566972182023</v>
      </c>
      <c r="AZ23" s="208">
        <v>932</v>
      </c>
      <c r="BA23" s="31">
        <v>5.2682154767961099E-2</v>
      </c>
      <c r="BB23" s="208">
        <v>165</v>
      </c>
      <c r="BC23" s="31">
        <v>9.2644581695676603E-2</v>
      </c>
      <c r="BD23" s="208">
        <v>22</v>
      </c>
      <c r="BE23" s="31">
        <v>0.36065573770491799</v>
      </c>
      <c r="BF23" s="208">
        <v>7</v>
      </c>
      <c r="BG23" s="31">
        <v>8.8607594936708903E-2</v>
      </c>
      <c r="BH23" s="208">
        <v>23</v>
      </c>
      <c r="BI23" s="31">
        <v>0.20909090909090899</v>
      </c>
      <c r="BJ23" s="208">
        <v>1379</v>
      </c>
      <c r="BK23" s="31">
        <v>0.14742356211246499</v>
      </c>
      <c r="BL23" s="208">
        <v>0</v>
      </c>
      <c r="BM23" s="31">
        <v>0</v>
      </c>
      <c r="BN23" s="208">
        <v>0</v>
      </c>
      <c r="BO23" s="31">
        <v>0</v>
      </c>
      <c r="BP23" s="208">
        <v>584</v>
      </c>
      <c r="BQ23" s="31">
        <v>0.10620112747772301</v>
      </c>
      <c r="BR23" s="208">
        <v>1944</v>
      </c>
      <c r="BS23" s="31">
        <v>8.2428765264586201E-2</v>
      </c>
      <c r="BT23" s="208">
        <v>0</v>
      </c>
      <c r="BU23" s="31">
        <v>0</v>
      </c>
      <c r="BV23" s="208">
        <v>573</v>
      </c>
      <c r="BW23" s="31">
        <v>0.100367840252233</v>
      </c>
      <c r="BX23" s="208">
        <v>1805</v>
      </c>
      <c r="BY23" s="32">
        <v>8.5113405950865306E-2</v>
      </c>
      <c r="BZ23" s="208">
        <v>150</v>
      </c>
      <c r="CA23" s="32">
        <v>6.9702602230483302E-2</v>
      </c>
      <c r="CB23" s="208">
        <v>146</v>
      </c>
      <c r="CC23" s="208">
        <v>42</v>
      </c>
      <c r="CD23" s="31">
        <v>8.4848484848484895E-2</v>
      </c>
      <c r="CE23" s="208">
        <v>104</v>
      </c>
      <c r="CF23" s="31">
        <v>7.5581395348837205E-2</v>
      </c>
      <c r="CG23" s="208">
        <v>44</v>
      </c>
      <c r="CH23" s="31">
        <v>8.6444007858546196E-2</v>
      </c>
      <c r="CI23" s="208">
        <v>63</v>
      </c>
      <c r="CJ23" s="31">
        <v>9.4879518072289198E-2</v>
      </c>
      <c r="CK23" s="208">
        <v>2</v>
      </c>
      <c r="CL23" s="31">
        <v>0.133333333333333</v>
      </c>
      <c r="CM23" s="208">
        <v>0</v>
      </c>
      <c r="CN23" s="31">
        <v>0</v>
      </c>
      <c r="CO23" s="208">
        <v>0</v>
      </c>
      <c r="CP23" s="31">
        <v>0</v>
      </c>
      <c r="CQ23" s="208">
        <v>27</v>
      </c>
      <c r="CR23" s="31">
        <v>6.3231850117096006E-2</v>
      </c>
      <c r="CS23" s="208">
        <v>0</v>
      </c>
      <c r="CT23" s="31">
        <v>0</v>
      </c>
      <c r="CU23" s="208">
        <v>0</v>
      </c>
      <c r="CV23" s="31">
        <v>0</v>
      </c>
      <c r="CW23" s="208">
        <v>0</v>
      </c>
      <c r="CX23" s="31">
        <v>0</v>
      </c>
      <c r="CY23" s="208">
        <v>4</v>
      </c>
      <c r="CZ23" s="31">
        <v>2.6490066225165601E-2</v>
      </c>
      <c r="DA23" s="208">
        <v>3</v>
      </c>
      <c r="DB23" s="31">
        <v>0.115384615384615</v>
      </c>
      <c r="DC23" s="208">
        <v>3</v>
      </c>
      <c r="DD23" s="31">
        <v>5.7692307692307702E-2</v>
      </c>
      <c r="DE23" s="208">
        <v>22</v>
      </c>
      <c r="DF23" s="31">
        <v>5.5E-2</v>
      </c>
      <c r="DG23" s="208">
        <v>124</v>
      </c>
      <c r="DH23" s="31">
        <v>8.4296397008837495E-2</v>
      </c>
      <c r="DI23" s="208">
        <v>1</v>
      </c>
      <c r="DJ23" s="32">
        <v>9.0909090909090898E-2</v>
      </c>
      <c r="DK23" s="208">
        <v>34</v>
      </c>
      <c r="DL23" s="32">
        <v>6.22710622710623E-2</v>
      </c>
      <c r="DM23" s="208">
        <v>50</v>
      </c>
      <c r="DN23" s="32">
        <v>8.4889643463497394E-2</v>
      </c>
      <c r="DO23" s="208">
        <v>56</v>
      </c>
      <c r="DP23" s="32">
        <v>8.5758039816232798E-2</v>
      </c>
      <c r="DQ23" s="208">
        <v>5</v>
      </c>
      <c r="DR23" s="218">
        <v>6.9444444444444406E-2</v>
      </c>
    </row>
    <row r="24" spans="2:122" x14ac:dyDescent="0.25">
      <c r="B24" s="19">
        <v>13</v>
      </c>
      <c r="C24" s="20" t="s">
        <v>25</v>
      </c>
      <c r="D24" s="208">
        <v>1328</v>
      </c>
      <c r="E24" s="208">
        <v>924</v>
      </c>
      <c r="F24" s="31">
        <v>3.19977837032933E-2</v>
      </c>
      <c r="G24" s="208">
        <v>404</v>
      </c>
      <c r="H24" s="31">
        <v>1.6064895816764801E-2</v>
      </c>
      <c r="I24" s="208">
        <v>971</v>
      </c>
      <c r="J24" s="31">
        <v>3.12389409001705E-2</v>
      </c>
      <c r="K24" s="208">
        <v>126</v>
      </c>
      <c r="L24" s="31">
        <v>2.6780021253985101E-2</v>
      </c>
      <c r="M24" s="208">
        <v>0</v>
      </c>
      <c r="N24" s="31">
        <v>0</v>
      </c>
      <c r="O24" s="208">
        <v>0</v>
      </c>
      <c r="P24" s="31">
        <v>0</v>
      </c>
      <c r="Q24" s="208">
        <v>29</v>
      </c>
      <c r="R24" s="31">
        <v>0.171597633136095</v>
      </c>
      <c r="S24" s="208">
        <v>200</v>
      </c>
      <c r="T24" s="31">
        <v>1.1467232383464299E-2</v>
      </c>
      <c r="U24" s="208">
        <v>0</v>
      </c>
      <c r="V24" s="31">
        <v>0</v>
      </c>
      <c r="W24" s="208">
        <v>0</v>
      </c>
      <c r="X24" s="31">
        <v>0</v>
      </c>
      <c r="Y24" s="208">
        <v>0</v>
      </c>
      <c r="Z24" s="31">
        <v>0</v>
      </c>
      <c r="AA24" s="208">
        <v>0</v>
      </c>
      <c r="AB24" s="31">
        <v>0</v>
      </c>
      <c r="AC24" s="208">
        <v>2</v>
      </c>
      <c r="AD24" s="31">
        <v>2.7777777777777801E-2</v>
      </c>
      <c r="AE24" s="208">
        <v>0</v>
      </c>
      <c r="AF24" s="31">
        <v>0</v>
      </c>
      <c r="AG24" s="208">
        <v>177</v>
      </c>
      <c r="AH24" s="31">
        <v>2.3471688105025899E-2</v>
      </c>
      <c r="AI24" s="208">
        <v>1151</v>
      </c>
      <c r="AJ24" s="31">
        <v>2.4761208157645601E-2</v>
      </c>
      <c r="AK24" s="208">
        <v>1</v>
      </c>
      <c r="AL24" s="31">
        <v>1.72413793103448E-2</v>
      </c>
      <c r="AM24" s="208">
        <v>16</v>
      </c>
      <c r="AN24" s="31">
        <v>2.01005025125628E-2</v>
      </c>
      <c r="AO24" s="208">
        <v>227</v>
      </c>
      <c r="AP24" s="31">
        <v>1.8192017951594801E-2</v>
      </c>
      <c r="AQ24" s="208">
        <v>1010</v>
      </c>
      <c r="AR24" s="31">
        <v>2.68888770565998E-2</v>
      </c>
      <c r="AS24" s="208">
        <v>74</v>
      </c>
      <c r="AT24" s="32">
        <v>2.36346215266688E-2</v>
      </c>
      <c r="AU24" s="208">
        <v>793</v>
      </c>
      <c r="AV24" s="208">
        <v>551</v>
      </c>
      <c r="AW24" s="31">
        <v>3.3103033944127398E-2</v>
      </c>
      <c r="AX24" s="208">
        <v>242</v>
      </c>
      <c r="AY24" s="31">
        <v>1.94565042611352E-2</v>
      </c>
      <c r="AZ24" s="208">
        <v>578</v>
      </c>
      <c r="BA24" s="31">
        <v>3.2671980102877203E-2</v>
      </c>
      <c r="BB24" s="208">
        <v>73</v>
      </c>
      <c r="BC24" s="31">
        <v>4.0988208871420601E-2</v>
      </c>
      <c r="BD24" s="208">
        <v>0</v>
      </c>
      <c r="BE24" s="31">
        <v>0</v>
      </c>
      <c r="BF24" s="208">
        <v>0</v>
      </c>
      <c r="BG24" s="31">
        <v>0</v>
      </c>
      <c r="BH24" s="208">
        <v>20</v>
      </c>
      <c r="BI24" s="31">
        <v>0.18181818181818199</v>
      </c>
      <c r="BJ24" s="208">
        <v>120</v>
      </c>
      <c r="BK24" s="31">
        <v>1.2828736369467599E-2</v>
      </c>
      <c r="BL24" s="208">
        <v>2</v>
      </c>
      <c r="BM24" s="31">
        <v>0.4</v>
      </c>
      <c r="BN24" s="208">
        <v>0</v>
      </c>
      <c r="BO24" s="31">
        <v>0</v>
      </c>
      <c r="BP24" s="208">
        <v>130</v>
      </c>
      <c r="BQ24" s="31">
        <v>2.3640661938534299E-2</v>
      </c>
      <c r="BR24" s="208">
        <v>663</v>
      </c>
      <c r="BS24" s="31">
        <v>2.8112279511533202E-2</v>
      </c>
      <c r="BT24" s="208">
        <v>3</v>
      </c>
      <c r="BU24" s="31">
        <v>0.2</v>
      </c>
      <c r="BV24" s="208">
        <v>127</v>
      </c>
      <c r="BW24" s="31">
        <v>2.2245577158872001E-2</v>
      </c>
      <c r="BX24" s="208">
        <v>604</v>
      </c>
      <c r="BY24" s="32">
        <v>2.84811618805112E-2</v>
      </c>
      <c r="BZ24" s="208">
        <v>59</v>
      </c>
      <c r="CA24" s="32">
        <v>2.7416356877323401E-2</v>
      </c>
      <c r="CB24" s="208">
        <v>45</v>
      </c>
      <c r="CC24" s="208">
        <v>14</v>
      </c>
      <c r="CD24" s="31">
        <v>2.8282828282828298E-2</v>
      </c>
      <c r="CE24" s="208">
        <v>31</v>
      </c>
      <c r="CF24" s="31">
        <v>2.25290697674419E-2</v>
      </c>
      <c r="CG24" s="208">
        <v>15</v>
      </c>
      <c r="CH24" s="31">
        <v>2.94695481335953E-2</v>
      </c>
      <c r="CI24" s="208">
        <v>15</v>
      </c>
      <c r="CJ24" s="31">
        <v>2.2590361445783101E-2</v>
      </c>
      <c r="CK24" s="208">
        <v>0</v>
      </c>
      <c r="CL24" s="31">
        <v>0</v>
      </c>
      <c r="CM24" s="208">
        <v>0</v>
      </c>
      <c r="CN24" s="31">
        <v>0</v>
      </c>
      <c r="CO24" s="208">
        <v>1</v>
      </c>
      <c r="CP24" s="31">
        <v>0.2</v>
      </c>
      <c r="CQ24" s="208">
        <v>14</v>
      </c>
      <c r="CR24" s="31">
        <v>3.2786885245901599E-2</v>
      </c>
      <c r="CS24" s="208">
        <v>0</v>
      </c>
      <c r="CT24" s="31">
        <v>0</v>
      </c>
      <c r="CU24" s="208">
        <v>0</v>
      </c>
      <c r="CV24" s="31">
        <v>0</v>
      </c>
      <c r="CW24" s="208">
        <v>0</v>
      </c>
      <c r="CX24" s="31">
        <v>0</v>
      </c>
      <c r="CY24" s="208">
        <v>0</v>
      </c>
      <c r="CZ24" s="31">
        <v>0</v>
      </c>
      <c r="DA24" s="208">
        <v>0</v>
      </c>
      <c r="DB24" s="31">
        <v>0</v>
      </c>
      <c r="DC24" s="208">
        <v>0</v>
      </c>
      <c r="DD24" s="31">
        <v>0</v>
      </c>
      <c r="DE24" s="208">
        <v>7</v>
      </c>
      <c r="DF24" s="31">
        <v>1.7500000000000002E-2</v>
      </c>
      <c r="DG24" s="208">
        <v>38</v>
      </c>
      <c r="DH24" s="31">
        <v>2.58327668252889E-2</v>
      </c>
      <c r="DI24" s="208">
        <v>1</v>
      </c>
      <c r="DJ24" s="32">
        <v>9.0909090909090898E-2</v>
      </c>
      <c r="DK24" s="208">
        <v>12</v>
      </c>
      <c r="DL24" s="32">
        <v>2.1978021978022001E-2</v>
      </c>
      <c r="DM24" s="208">
        <v>11</v>
      </c>
      <c r="DN24" s="32">
        <v>1.8675721561969401E-2</v>
      </c>
      <c r="DO24" s="208">
        <v>19</v>
      </c>
      <c r="DP24" s="32">
        <v>2.90964777947933E-2</v>
      </c>
      <c r="DQ24" s="208">
        <v>2</v>
      </c>
      <c r="DR24" s="218">
        <v>2.7777777777777801E-2</v>
      </c>
    </row>
    <row r="25" spans="2:122" x14ac:dyDescent="0.25">
      <c r="B25" s="19">
        <v>15</v>
      </c>
      <c r="C25" s="20" t="s">
        <v>26</v>
      </c>
      <c r="D25" s="208">
        <v>850</v>
      </c>
      <c r="E25" s="208">
        <v>534</v>
      </c>
      <c r="F25" s="31">
        <v>1.84922256467085E-2</v>
      </c>
      <c r="G25" s="208">
        <v>316</v>
      </c>
      <c r="H25" s="31">
        <v>1.2565611579449701E-2</v>
      </c>
      <c r="I25" s="208">
        <v>565</v>
      </c>
      <c r="J25" s="31">
        <v>1.8177138628832499E-2</v>
      </c>
      <c r="K25" s="208">
        <v>71</v>
      </c>
      <c r="L25" s="31">
        <v>1.50903294367694E-2</v>
      </c>
      <c r="M25" s="208">
        <v>0</v>
      </c>
      <c r="N25" s="31">
        <v>0</v>
      </c>
      <c r="O25" s="208">
        <v>2</v>
      </c>
      <c r="P25" s="31">
        <v>1.4598540145985399E-2</v>
      </c>
      <c r="Q25" s="208">
        <v>0</v>
      </c>
      <c r="R25" s="31">
        <v>0</v>
      </c>
      <c r="S25" s="208">
        <v>211</v>
      </c>
      <c r="T25" s="31">
        <v>1.20979301645548E-2</v>
      </c>
      <c r="U25" s="208">
        <v>0</v>
      </c>
      <c r="V25" s="31">
        <v>0</v>
      </c>
      <c r="W25" s="208">
        <v>0</v>
      </c>
      <c r="X25" s="31">
        <v>0</v>
      </c>
      <c r="Y25" s="208">
        <v>0</v>
      </c>
      <c r="Z25" s="31">
        <v>0</v>
      </c>
      <c r="AA25" s="208">
        <v>1</v>
      </c>
      <c r="AB25" s="31">
        <v>5.74712643678161E-3</v>
      </c>
      <c r="AC25" s="208">
        <v>0</v>
      </c>
      <c r="AD25" s="31">
        <v>0</v>
      </c>
      <c r="AE25" s="208">
        <v>0</v>
      </c>
      <c r="AF25" s="31">
        <v>0</v>
      </c>
      <c r="AG25" s="208">
        <v>111</v>
      </c>
      <c r="AH25" s="31">
        <v>1.4719533218406E-2</v>
      </c>
      <c r="AI25" s="208">
        <v>739</v>
      </c>
      <c r="AJ25" s="31">
        <v>1.58979433783667E-2</v>
      </c>
      <c r="AK25" s="208">
        <v>0</v>
      </c>
      <c r="AL25" s="31">
        <v>0</v>
      </c>
      <c r="AM25" s="208">
        <v>6</v>
      </c>
      <c r="AN25" s="31">
        <v>7.5376884422110602E-3</v>
      </c>
      <c r="AO25" s="208">
        <v>136</v>
      </c>
      <c r="AP25" s="31">
        <v>1.08991825613079E-2</v>
      </c>
      <c r="AQ25" s="208">
        <v>608</v>
      </c>
      <c r="AR25" s="31">
        <v>1.6186571535061998E-2</v>
      </c>
      <c r="AS25" s="208">
        <v>100</v>
      </c>
      <c r="AT25" s="32">
        <v>3.1938677738741601E-2</v>
      </c>
      <c r="AU25" s="208">
        <v>537</v>
      </c>
      <c r="AV25" s="208">
        <v>356</v>
      </c>
      <c r="AW25" s="31">
        <v>2.1387804145388999E-2</v>
      </c>
      <c r="AX25" s="208">
        <v>181</v>
      </c>
      <c r="AY25" s="31">
        <v>1.45521788068821E-2</v>
      </c>
      <c r="AZ25" s="208">
        <v>371</v>
      </c>
      <c r="BA25" s="31">
        <v>2.0971115256344999E-2</v>
      </c>
      <c r="BB25" s="208">
        <v>29</v>
      </c>
      <c r="BC25" s="31">
        <v>1.6282987085906801E-2</v>
      </c>
      <c r="BD25" s="208">
        <v>0</v>
      </c>
      <c r="BE25" s="31">
        <v>0</v>
      </c>
      <c r="BF25" s="208">
        <v>2</v>
      </c>
      <c r="BG25" s="31">
        <v>2.53164556962025E-2</v>
      </c>
      <c r="BH25" s="208">
        <v>0</v>
      </c>
      <c r="BI25" s="31">
        <v>0</v>
      </c>
      <c r="BJ25" s="208">
        <v>135</v>
      </c>
      <c r="BK25" s="31">
        <v>1.44323284156511E-2</v>
      </c>
      <c r="BL25" s="208">
        <v>0</v>
      </c>
      <c r="BM25" s="31">
        <v>0</v>
      </c>
      <c r="BN25" s="208">
        <v>0</v>
      </c>
      <c r="BO25" s="31">
        <v>0</v>
      </c>
      <c r="BP25" s="208">
        <v>87</v>
      </c>
      <c r="BQ25" s="31">
        <v>1.5821058374249901E-2</v>
      </c>
      <c r="BR25" s="208">
        <v>450</v>
      </c>
      <c r="BS25" s="31">
        <v>1.9080732700135699E-2</v>
      </c>
      <c r="BT25" s="208">
        <v>0</v>
      </c>
      <c r="BU25" s="31">
        <v>0</v>
      </c>
      <c r="BV25" s="208">
        <v>67</v>
      </c>
      <c r="BW25" s="31">
        <v>1.1735855666491501E-2</v>
      </c>
      <c r="BX25" s="208">
        <v>403</v>
      </c>
      <c r="BY25" s="32">
        <v>1.9003159334182101E-2</v>
      </c>
      <c r="BZ25" s="208">
        <v>67</v>
      </c>
      <c r="CA25" s="32">
        <v>3.11338289962825E-2</v>
      </c>
      <c r="CB25" s="208">
        <v>34</v>
      </c>
      <c r="CC25" s="208">
        <v>16</v>
      </c>
      <c r="CD25" s="31">
        <v>3.2323232323232302E-2</v>
      </c>
      <c r="CE25" s="208">
        <v>18</v>
      </c>
      <c r="CF25" s="31">
        <v>1.30813953488372E-2</v>
      </c>
      <c r="CG25" s="208">
        <v>17</v>
      </c>
      <c r="CH25" s="31">
        <v>3.3398821218074699E-2</v>
      </c>
      <c r="CI25" s="208">
        <v>11</v>
      </c>
      <c r="CJ25" s="31">
        <v>1.6566265060241E-2</v>
      </c>
      <c r="CK25" s="208">
        <v>0</v>
      </c>
      <c r="CL25" s="31">
        <v>0</v>
      </c>
      <c r="CM25" s="208">
        <v>0</v>
      </c>
      <c r="CN25" s="31">
        <v>0</v>
      </c>
      <c r="CO25" s="208">
        <v>0</v>
      </c>
      <c r="CP25" s="31">
        <v>0</v>
      </c>
      <c r="CQ25" s="208">
        <v>6</v>
      </c>
      <c r="CR25" s="31">
        <v>1.40515222482436E-2</v>
      </c>
      <c r="CS25" s="208">
        <v>0</v>
      </c>
      <c r="CT25" s="31">
        <v>0</v>
      </c>
      <c r="CU25" s="208">
        <v>0</v>
      </c>
      <c r="CV25" s="31">
        <v>0</v>
      </c>
      <c r="CW25" s="208">
        <v>0</v>
      </c>
      <c r="CX25" s="31">
        <v>0</v>
      </c>
      <c r="CY25" s="208">
        <v>0</v>
      </c>
      <c r="CZ25" s="31">
        <v>0</v>
      </c>
      <c r="DA25" s="208">
        <v>0</v>
      </c>
      <c r="DB25" s="31">
        <v>0</v>
      </c>
      <c r="DC25" s="208">
        <v>0</v>
      </c>
      <c r="DD25" s="31">
        <v>0</v>
      </c>
      <c r="DE25" s="208">
        <v>6</v>
      </c>
      <c r="DF25" s="31">
        <v>1.4999999999999999E-2</v>
      </c>
      <c r="DG25" s="208">
        <v>28</v>
      </c>
      <c r="DH25" s="31">
        <v>1.9034670292318201E-2</v>
      </c>
      <c r="DI25" s="208">
        <v>0</v>
      </c>
      <c r="DJ25" s="32">
        <v>0</v>
      </c>
      <c r="DK25" s="208">
        <v>2</v>
      </c>
      <c r="DL25" s="32">
        <v>3.66300366300366E-3</v>
      </c>
      <c r="DM25" s="208">
        <v>10</v>
      </c>
      <c r="DN25" s="32">
        <v>1.6977928692699502E-2</v>
      </c>
      <c r="DO25" s="208">
        <v>19</v>
      </c>
      <c r="DP25" s="32">
        <v>2.90964777947933E-2</v>
      </c>
      <c r="DQ25" s="208">
        <v>3</v>
      </c>
      <c r="DR25" s="218">
        <v>4.1666666666666699E-2</v>
      </c>
    </row>
    <row r="26" spans="2:122" x14ac:dyDescent="0.25">
      <c r="B26" s="19">
        <v>17</v>
      </c>
      <c r="C26" s="20" t="s">
        <v>27</v>
      </c>
      <c r="D26" s="208">
        <v>608</v>
      </c>
      <c r="E26" s="208">
        <v>298</v>
      </c>
      <c r="F26" s="31">
        <v>1.0319631540672501E-2</v>
      </c>
      <c r="G26" s="208">
        <v>310</v>
      </c>
      <c r="H26" s="31">
        <v>1.2327024017814501E-2</v>
      </c>
      <c r="I26" s="208">
        <v>327</v>
      </c>
      <c r="J26" s="31">
        <v>1.0520220055979201E-2</v>
      </c>
      <c r="K26" s="208">
        <v>61</v>
      </c>
      <c r="L26" s="31">
        <v>1.2964930924548399E-2</v>
      </c>
      <c r="M26" s="208">
        <v>3</v>
      </c>
      <c r="N26" s="31">
        <v>2.3076923076923099E-2</v>
      </c>
      <c r="O26" s="208">
        <v>1</v>
      </c>
      <c r="P26" s="31">
        <v>7.2992700729926996E-3</v>
      </c>
      <c r="Q26" s="208">
        <v>0</v>
      </c>
      <c r="R26" s="31">
        <v>0</v>
      </c>
      <c r="S26" s="208">
        <v>209</v>
      </c>
      <c r="T26" s="31">
        <v>1.19832578407201E-2</v>
      </c>
      <c r="U26" s="208">
        <v>0</v>
      </c>
      <c r="V26" s="31">
        <v>0</v>
      </c>
      <c r="W26" s="208">
        <v>1</v>
      </c>
      <c r="X26" s="31">
        <v>0.05</v>
      </c>
      <c r="Y26" s="208">
        <v>0</v>
      </c>
      <c r="Z26" s="31">
        <v>0</v>
      </c>
      <c r="AA26" s="208">
        <v>2</v>
      </c>
      <c r="AB26" s="31">
        <v>1.1494252873563199E-2</v>
      </c>
      <c r="AC26" s="208">
        <v>2</v>
      </c>
      <c r="AD26" s="31">
        <v>2.7777777777777801E-2</v>
      </c>
      <c r="AE26" s="208">
        <v>2</v>
      </c>
      <c r="AF26" s="31">
        <v>2.2471910112359599E-2</v>
      </c>
      <c r="AG26" s="208">
        <v>109</v>
      </c>
      <c r="AH26" s="31">
        <v>1.445431640366E-2</v>
      </c>
      <c r="AI26" s="208">
        <v>499</v>
      </c>
      <c r="AJ26" s="31">
        <v>1.07348765166509E-2</v>
      </c>
      <c r="AK26" s="208">
        <v>0</v>
      </c>
      <c r="AL26" s="31">
        <v>0</v>
      </c>
      <c r="AM26" s="208">
        <v>15</v>
      </c>
      <c r="AN26" s="31">
        <v>1.8844221105527598E-2</v>
      </c>
      <c r="AO26" s="208">
        <v>174</v>
      </c>
      <c r="AP26" s="31">
        <v>1.39445423946145E-2</v>
      </c>
      <c r="AQ26" s="208">
        <v>371</v>
      </c>
      <c r="AR26" s="31">
        <v>9.8770033544539702E-3</v>
      </c>
      <c r="AS26" s="208">
        <v>48</v>
      </c>
      <c r="AT26" s="32">
        <v>1.5330565314595999E-2</v>
      </c>
      <c r="AU26" s="208">
        <v>387</v>
      </c>
      <c r="AV26" s="208">
        <v>184</v>
      </c>
      <c r="AW26" s="31">
        <v>1.10543706818865E-2</v>
      </c>
      <c r="AX26" s="208">
        <v>203</v>
      </c>
      <c r="AY26" s="31">
        <v>1.63209519215308E-2</v>
      </c>
      <c r="AZ26" s="208">
        <v>196</v>
      </c>
      <c r="BA26" s="31">
        <v>1.1079079758069099E-2</v>
      </c>
      <c r="BB26" s="208">
        <v>34</v>
      </c>
      <c r="BC26" s="31">
        <v>1.90903986524424E-2</v>
      </c>
      <c r="BD26" s="208">
        <v>3</v>
      </c>
      <c r="BE26" s="31">
        <v>4.91803278688525E-2</v>
      </c>
      <c r="BF26" s="208">
        <v>1</v>
      </c>
      <c r="BG26" s="31">
        <v>1.26582278481013E-2</v>
      </c>
      <c r="BH26" s="208">
        <v>0</v>
      </c>
      <c r="BI26" s="31">
        <v>0</v>
      </c>
      <c r="BJ26" s="208">
        <v>153</v>
      </c>
      <c r="BK26" s="31">
        <v>1.6356638871071201E-2</v>
      </c>
      <c r="BL26" s="208">
        <v>0</v>
      </c>
      <c r="BM26" s="31">
        <v>0</v>
      </c>
      <c r="BN26" s="208">
        <v>0</v>
      </c>
      <c r="BO26" s="31">
        <v>0</v>
      </c>
      <c r="BP26" s="208">
        <v>88</v>
      </c>
      <c r="BQ26" s="31">
        <v>1.6002909619930901E-2</v>
      </c>
      <c r="BR26" s="208">
        <v>299</v>
      </c>
      <c r="BS26" s="31">
        <v>1.2678086838534599E-2</v>
      </c>
      <c r="BT26" s="208">
        <v>0</v>
      </c>
      <c r="BU26" s="31">
        <v>0</v>
      </c>
      <c r="BV26" s="208">
        <v>104</v>
      </c>
      <c r="BW26" s="31">
        <v>1.8216850586792802E-2</v>
      </c>
      <c r="BX26" s="208">
        <v>243</v>
      </c>
      <c r="BY26" s="32">
        <v>1.1458480690338099E-2</v>
      </c>
      <c r="BZ26" s="208">
        <v>40</v>
      </c>
      <c r="CA26" s="32">
        <v>1.8587360594795502E-2</v>
      </c>
      <c r="CB26" s="208">
        <v>29</v>
      </c>
      <c r="CC26" s="208">
        <v>8</v>
      </c>
      <c r="CD26" s="31">
        <v>1.61616161616162E-2</v>
      </c>
      <c r="CE26" s="208">
        <v>21</v>
      </c>
      <c r="CF26" s="31">
        <v>1.52616279069767E-2</v>
      </c>
      <c r="CG26" s="208">
        <v>9</v>
      </c>
      <c r="CH26" s="31">
        <v>1.7681728880157201E-2</v>
      </c>
      <c r="CI26" s="208">
        <v>9</v>
      </c>
      <c r="CJ26" s="31">
        <v>1.3554216867469901E-2</v>
      </c>
      <c r="CK26" s="208">
        <v>0</v>
      </c>
      <c r="CL26" s="31">
        <v>0</v>
      </c>
      <c r="CM26" s="208">
        <v>0</v>
      </c>
      <c r="CN26" s="31">
        <v>0</v>
      </c>
      <c r="CO26" s="208">
        <v>0</v>
      </c>
      <c r="CP26" s="31">
        <v>0</v>
      </c>
      <c r="CQ26" s="208">
        <v>6</v>
      </c>
      <c r="CR26" s="31">
        <v>1.40515222482436E-2</v>
      </c>
      <c r="CS26" s="208">
        <v>0</v>
      </c>
      <c r="CT26" s="31">
        <v>0</v>
      </c>
      <c r="CU26" s="208">
        <v>1</v>
      </c>
      <c r="CV26" s="31">
        <v>6.25E-2</v>
      </c>
      <c r="CW26" s="208">
        <v>0</v>
      </c>
      <c r="CX26" s="31">
        <v>0</v>
      </c>
      <c r="CY26" s="208">
        <v>2</v>
      </c>
      <c r="CZ26" s="31">
        <v>1.3245033112582801E-2</v>
      </c>
      <c r="DA26" s="208">
        <v>1</v>
      </c>
      <c r="DB26" s="31">
        <v>3.8461538461538498E-2</v>
      </c>
      <c r="DC26" s="208">
        <v>1</v>
      </c>
      <c r="DD26" s="31">
        <v>1.9230769230769201E-2</v>
      </c>
      <c r="DE26" s="208">
        <v>6</v>
      </c>
      <c r="DF26" s="31">
        <v>1.4999999999999999E-2</v>
      </c>
      <c r="DG26" s="208">
        <v>23</v>
      </c>
      <c r="DH26" s="31">
        <v>1.56356220258328E-2</v>
      </c>
      <c r="DI26" s="208">
        <v>0</v>
      </c>
      <c r="DJ26" s="32">
        <v>0</v>
      </c>
      <c r="DK26" s="208">
        <v>10</v>
      </c>
      <c r="DL26" s="32">
        <v>1.8315018315018299E-2</v>
      </c>
      <c r="DM26" s="208">
        <v>7</v>
      </c>
      <c r="DN26" s="32">
        <v>1.1884550084889599E-2</v>
      </c>
      <c r="DO26" s="208">
        <v>11</v>
      </c>
      <c r="DP26" s="32">
        <v>1.6845329249617201E-2</v>
      </c>
      <c r="DQ26" s="208">
        <v>1</v>
      </c>
      <c r="DR26" s="218">
        <v>1.38888888888889E-2</v>
      </c>
    </row>
    <row r="27" spans="2:122" x14ac:dyDescent="0.25">
      <c r="B27" s="19">
        <v>18</v>
      </c>
      <c r="C27" s="20" t="s">
        <v>28</v>
      </c>
      <c r="D27" s="208">
        <v>1255</v>
      </c>
      <c r="E27" s="208">
        <v>116</v>
      </c>
      <c r="F27" s="31">
        <v>4.0170377809329201E-3</v>
      </c>
      <c r="G27" s="208">
        <v>1139</v>
      </c>
      <c r="H27" s="31">
        <v>4.5291872117066999E-2</v>
      </c>
      <c r="I27" s="208">
        <v>129</v>
      </c>
      <c r="J27" s="31">
        <v>4.1501785541936103E-3</v>
      </c>
      <c r="K27" s="208">
        <v>28</v>
      </c>
      <c r="L27" s="31">
        <v>5.9511158342189204E-3</v>
      </c>
      <c r="M27" s="208">
        <v>1</v>
      </c>
      <c r="N27" s="31">
        <v>7.6923076923076901E-3</v>
      </c>
      <c r="O27" s="208">
        <v>0</v>
      </c>
      <c r="P27" s="31">
        <v>0</v>
      </c>
      <c r="Q27" s="208">
        <v>0</v>
      </c>
      <c r="R27" s="31">
        <v>0</v>
      </c>
      <c r="S27" s="208">
        <v>1084</v>
      </c>
      <c r="T27" s="31">
        <v>6.21523995183762E-2</v>
      </c>
      <c r="U27" s="208">
        <v>0</v>
      </c>
      <c r="V27" s="31">
        <v>0</v>
      </c>
      <c r="W27" s="208">
        <v>0</v>
      </c>
      <c r="X27" s="31">
        <v>0</v>
      </c>
      <c r="Y27" s="208">
        <v>0</v>
      </c>
      <c r="Z27" s="31">
        <v>0</v>
      </c>
      <c r="AA27" s="208">
        <v>9</v>
      </c>
      <c r="AB27" s="31">
        <v>5.1724137931034503E-2</v>
      </c>
      <c r="AC27" s="208">
        <v>1</v>
      </c>
      <c r="AD27" s="31">
        <v>1.38888888888889E-2</v>
      </c>
      <c r="AE27" s="208">
        <v>3</v>
      </c>
      <c r="AF27" s="31">
        <v>3.3707865168539297E-2</v>
      </c>
      <c r="AG27" s="208">
        <v>288</v>
      </c>
      <c r="AH27" s="31">
        <v>3.8191221323431897E-2</v>
      </c>
      <c r="AI27" s="208">
        <v>967</v>
      </c>
      <c r="AJ27" s="31">
        <v>2.0802856896996801E-2</v>
      </c>
      <c r="AK27" s="208">
        <v>1</v>
      </c>
      <c r="AL27" s="31">
        <v>1.72413793103448E-2</v>
      </c>
      <c r="AM27" s="208">
        <v>25</v>
      </c>
      <c r="AN27" s="31">
        <v>3.1407035175879401E-2</v>
      </c>
      <c r="AO27" s="208">
        <v>549</v>
      </c>
      <c r="AP27" s="31">
        <v>4.3997435486456203E-2</v>
      </c>
      <c r="AQ27" s="208">
        <v>635</v>
      </c>
      <c r="AR27" s="31">
        <v>1.6905383099941398E-2</v>
      </c>
      <c r="AS27" s="208">
        <v>45</v>
      </c>
      <c r="AT27" s="32">
        <v>1.43724049824337E-2</v>
      </c>
      <c r="AU27" s="208">
        <v>768</v>
      </c>
      <c r="AV27" s="208">
        <v>71</v>
      </c>
      <c r="AW27" s="31">
        <v>4.2655452087714003E-3</v>
      </c>
      <c r="AX27" s="208">
        <v>697</v>
      </c>
      <c r="AY27" s="31">
        <v>5.6037948223187001E-2</v>
      </c>
      <c r="AZ27" s="208">
        <v>80</v>
      </c>
      <c r="BA27" s="31">
        <v>4.5220733706404399E-3</v>
      </c>
      <c r="BB27" s="208">
        <v>14</v>
      </c>
      <c r="BC27" s="31">
        <v>7.8607523862998293E-3</v>
      </c>
      <c r="BD27" s="208">
        <v>1</v>
      </c>
      <c r="BE27" s="31">
        <v>1.63934426229508E-2</v>
      </c>
      <c r="BF27" s="208">
        <v>0</v>
      </c>
      <c r="BG27" s="31">
        <v>0</v>
      </c>
      <c r="BH27" s="208">
        <v>0</v>
      </c>
      <c r="BI27" s="31">
        <v>0</v>
      </c>
      <c r="BJ27" s="208">
        <v>673</v>
      </c>
      <c r="BK27" s="31">
        <v>7.1947829805430796E-2</v>
      </c>
      <c r="BL27" s="208">
        <v>0</v>
      </c>
      <c r="BM27" s="31">
        <v>0</v>
      </c>
      <c r="BN27" s="208">
        <v>0</v>
      </c>
      <c r="BO27" s="31">
        <v>0</v>
      </c>
      <c r="BP27" s="208">
        <v>226</v>
      </c>
      <c r="BQ27" s="31">
        <v>4.1098381523913402E-2</v>
      </c>
      <c r="BR27" s="208">
        <v>542</v>
      </c>
      <c r="BS27" s="31">
        <v>2.29816824966079E-2</v>
      </c>
      <c r="BT27" s="208">
        <v>0</v>
      </c>
      <c r="BU27" s="31">
        <v>0</v>
      </c>
      <c r="BV27" s="208">
        <v>309</v>
      </c>
      <c r="BW27" s="31">
        <v>5.4125065685759297E-2</v>
      </c>
      <c r="BX27" s="208">
        <v>422</v>
      </c>
      <c r="BY27" s="32">
        <v>1.9899089923138599E-2</v>
      </c>
      <c r="BZ27" s="208">
        <v>37</v>
      </c>
      <c r="CA27" s="32">
        <v>1.7193308550185901E-2</v>
      </c>
      <c r="CB27" s="208">
        <v>40</v>
      </c>
      <c r="CC27" s="208">
        <v>2</v>
      </c>
      <c r="CD27" s="31">
        <v>4.0404040404040404E-3</v>
      </c>
      <c r="CE27" s="208">
        <v>38</v>
      </c>
      <c r="CF27" s="31">
        <v>2.7616279069767401E-2</v>
      </c>
      <c r="CG27" s="208">
        <v>2</v>
      </c>
      <c r="CH27" s="31">
        <v>3.9292730844793702E-3</v>
      </c>
      <c r="CI27" s="208">
        <v>4</v>
      </c>
      <c r="CJ27" s="31">
        <v>6.0240963855421699E-3</v>
      </c>
      <c r="CK27" s="208">
        <v>0</v>
      </c>
      <c r="CL27" s="31">
        <v>0</v>
      </c>
      <c r="CM27" s="208">
        <v>0</v>
      </c>
      <c r="CN27" s="31">
        <v>0</v>
      </c>
      <c r="CO27" s="208">
        <v>0</v>
      </c>
      <c r="CP27" s="31">
        <v>0</v>
      </c>
      <c r="CQ27" s="208">
        <v>25</v>
      </c>
      <c r="CR27" s="31">
        <v>5.8548009367681501E-2</v>
      </c>
      <c r="CS27" s="208">
        <v>0</v>
      </c>
      <c r="CT27" s="31">
        <v>0</v>
      </c>
      <c r="CU27" s="208">
        <v>0</v>
      </c>
      <c r="CV27" s="31">
        <v>0</v>
      </c>
      <c r="CW27" s="208">
        <v>0</v>
      </c>
      <c r="CX27" s="31">
        <v>0</v>
      </c>
      <c r="CY27" s="208">
        <v>7</v>
      </c>
      <c r="CZ27" s="31">
        <v>4.6357615894039701E-2</v>
      </c>
      <c r="DA27" s="208">
        <v>1</v>
      </c>
      <c r="DB27" s="31">
        <v>3.8461538461538498E-2</v>
      </c>
      <c r="DC27" s="208">
        <v>1</v>
      </c>
      <c r="DD27" s="31">
        <v>1.9230769230769201E-2</v>
      </c>
      <c r="DE27" s="208">
        <v>11</v>
      </c>
      <c r="DF27" s="31">
        <v>2.75E-2</v>
      </c>
      <c r="DG27" s="208">
        <v>29</v>
      </c>
      <c r="DH27" s="31">
        <v>1.9714479945615201E-2</v>
      </c>
      <c r="DI27" s="208">
        <v>0</v>
      </c>
      <c r="DJ27" s="32">
        <v>0</v>
      </c>
      <c r="DK27" s="208">
        <v>20</v>
      </c>
      <c r="DL27" s="32">
        <v>3.6630036630036597E-2</v>
      </c>
      <c r="DM27" s="208">
        <v>16</v>
      </c>
      <c r="DN27" s="32">
        <v>2.7164685908319199E-2</v>
      </c>
      <c r="DO27" s="208">
        <v>4</v>
      </c>
      <c r="DP27" s="32">
        <v>6.1255742725880597E-3</v>
      </c>
      <c r="DQ27" s="208">
        <v>0</v>
      </c>
      <c r="DR27" s="218">
        <v>0</v>
      </c>
    </row>
    <row r="28" spans="2:122" x14ac:dyDescent="0.25">
      <c r="B28" s="19">
        <v>85</v>
      </c>
      <c r="C28" s="20" t="s">
        <v>29</v>
      </c>
      <c r="D28" s="208">
        <v>916</v>
      </c>
      <c r="E28" s="208">
        <v>312</v>
      </c>
      <c r="F28" s="31">
        <v>1.0804446445267899E-2</v>
      </c>
      <c r="G28" s="208">
        <v>604</v>
      </c>
      <c r="H28" s="31">
        <v>2.40178145379354E-2</v>
      </c>
      <c r="I28" s="208">
        <v>439</v>
      </c>
      <c r="J28" s="31">
        <v>1.4123475854969E-2</v>
      </c>
      <c r="K28" s="208">
        <v>85</v>
      </c>
      <c r="L28" s="31">
        <v>1.8065887353878901E-2</v>
      </c>
      <c r="M28" s="208">
        <v>2</v>
      </c>
      <c r="N28" s="31">
        <v>1.5384615384615399E-2</v>
      </c>
      <c r="O28" s="208">
        <v>0</v>
      </c>
      <c r="P28" s="31">
        <v>0</v>
      </c>
      <c r="Q28" s="208">
        <v>0</v>
      </c>
      <c r="R28" s="31">
        <v>0</v>
      </c>
      <c r="S28" s="208">
        <v>389</v>
      </c>
      <c r="T28" s="31">
        <v>2.2303766985838001E-2</v>
      </c>
      <c r="U28" s="208">
        <v>0</v>
      </c>
      <c r="V28" s="31">
        <v>0</v>
      </c>
      <c r="W28" s="208">
        <v>0</v>
      </c>
      <c r="X28" s="31">
        <v>0</v>
      </c>
      <c r="Y28" s="208">
        <v>0</v>
      </c>
      <c r="Z28" s="31">
        <v>0</v>
      </c>
      <c r="AA28" s="208">
        <v>0</v>
      </c>
      <c r="AB28" s="31">
        <v>0</v>
      </c>
      <c r="AC28" s="208">
        <v>1</v>
      </c>
      <c r="AD28" s="31">
        <v>1.38888888888889E-2</v>
      </c>
      <c r="AE28" s="208">
        <v>0</v>
      </c>
      <c r="AF28" s="31">
        <v>0</v>
      </c>
      <c r="AG28" s="208">
        <v>165</v>
      </c>
      <c r="AH28" s="31">
        <v>2.1880387216549502E-2</v>
      </c>
      <c r="AI28" s="208">
        <v>751</v>
      </c>
      <c r="AJ28" s="31">
        <v>1.61560967214525E-2</v>
      </c>
      <c r="AK28" s="208">
        <v>0</v>
      </c>
      <c r="AL28" s="31">
        <v>0</v>
      </c>
      <c r="AM28" s="208">
        <v>6</v>
      </c>
      <c r="AN28" s="31">
        <v>7.5376884422110602E-3</v>
      </c>
      <c r="AO28" s="208">
        <v>249</v>
      </c>
      <c r="AP28" s="31">
        <v>1.9955121012982899E-2</v>
      </c>
      <c r="AQ28" s="208">
        <v>632</v>
      </c>
      <c r="AR28" s="31">
        <v>1.68255151482882E-2</v>
      </c>
      <c r="AS28" s="208">
        <v>29</v>
      </c>
      <c r="AT28" s="32">
        <v>9.2622165442350704E-3</v>
      </c>
      <c r="AU28" s="208">
        <v>618</v>
      </c>
      <c r="AV28" s="208">
        <v>212</v>
      </c>
      <c r="AW28" s="31">
        <v>1.2736557524782199E-2</v>
      </c>
      <c r="AX28" s="208">
        <v>406</v>
      </c>
      <c r="AY28" s="31">
        <v>3.26419038430616E-2</v>
      </c>
      <c r="AZ28" s="208">
        <v>295</v>
      </c>
      <c r="BA28" s="31">
        <v>1.66751455542366E-2</v>
      </c>
      <c r="BB28" s="208">
        <v>42</v>
      </c>
      <c r="BC28" s="31">
        <v>2.35822571588995E-2</v>
      </c>
      <c r="BD28" s="208">
        <v>1</v>
      </c>
      <c r="BE28" s="31">
        <v>1.63934426229508E-2</v>
      </c>
      <c r="BF28" s="208">
        <v>0</v>
      </c>
      <c r="BG28" s="31">
        <v>0</v>
      </c>
      <c r="BH28" s="208">
        <v>0</v>
      </c>
      <c r="BI28" s="31">
        <v>0</v>
      </c>
      <c r="BJ28" s="208">
        <v>280</v>
      </c>
      <c r="BK28" s="31">
        <v>2.99337181954244E-2</v>
      </c>
      <c r="BL28" s="208">
        <v>0</v>
      </c>
      <c r="BM28" s="31">
        <v>0</v>
      </c>
      <c r="BN28" s="208">
        <v>0</v>
      </c>
      <c r="BO28" s="31">
        <v>0</v>
      </c>
      <c r="BP28" s="208">
        <v>140</v>
      </c>
      <c r="BQ28" s="31">
        <v>2.5459174395344598E-2</v>
      </c>
      <c r="BR28" s="208">
        <v>478</v>
      </c>
      <c r="BS28" s="31">
        <v>2.02679782903664E-2</v>
      </c>
      <c r="BT28" s="208">
        <v>0</v>
      </c>
      <c r="BU28" s="31">
        <v>0</v>
      </c>
      <c r="BV28" s="208">
        <v>162</v>
      </c>
      <c r="BW28" s="31">
        <v>2.83762480294272E-2</v>
      </c>
      <c r="BX28" s="208">
        <v>436</v>
      </c>
      <c r="BY28" s="32">
        <v>2.0559249304474898E-2</v>
      </c>
      <c r="BZ28" s="208">
        <v>20</v>
      </c>
      <c r="CA28" s="32">
        <v>9.2936802973977699E-3</v>
      </c>
      <c r="CB28" s="208">
        <v>30</v>
      </c>
      <c r="CC28" s="208">
        <v>3</v>
      </c>
      <c r="CD28" s="31">
        <v>6.0606060606060597E-3</v>
      </c>
      <c r="CE28" s="208">
        <v>27</v>
      </c>
      <c r="CF28" s="31">
        <v>1.96220930232558E-2</v>
      </c>
      <c r="CG28" s="208">
        <v>4</v>
      </c>
      <c r="CH28" s="31">
        <v>7.8585461689587403E-3</v>
      </c>
      <c r="CI28" s="208">
        <v>13</v>
      </c>
      <c r="CJ28" s="31">
        <v>1.9578313253012E-2</v>
      </c>
      <c r="CK28" s="208">
        <v>0</v>
      </c>
      <c r="CL28" s="31">
        <v>0</v>
      </c>
      <c r="CM28" s="208">
        <v>0</v>
      </c>
      <c r="CN28" s="31">
        <v>0</v>
      </c>
      <c r="CO28" s="208">
        <v>0</v>
      </c>
      <c r="CP28" s="31">
        <v>0</v>
      </c>
      <c r="CQ28" s="208">
        <v>13</v>
      </c>
      <c r="CR28" s="31">
        <v>3.0444964871194399E-2</v>
      </c>
      <c r="CS28" s="208">
        <v>0</v>
      </c>
      <c r="CT28" s="31">
        <v>0</v>
      </c>
      <c r="CU28" s="208">
        <v>0</v>
      </c>
      <c r="CV28" s="31">
        <v>0</v>
      </c>
      <c r="CW28" s="208">
        <v>0</v>
      </c>
      <c r="CX28" s="31">
        <v>0</v>
      </c>
      <c r="CY28" s="208">
        <v>0</v>
      </c>
      <c r="CZ28" s="31">
        <v>0</v>
      </c>
      <c r="DA28" s="208">
        <v>0</v>
      </c>
      <c r="DB28" s="31">
        <v>0</v>
      </c>
      <c r="DC28" s="208">
        <v>0</v>
      </c>
      <c r="DD28" s="31">
        <v>0</v>
      </c>
      <c r="DE28" s="208">
        <v>5</v>
      </c>
      <c r="DF28" s="31">
        <v>1.2500000000000001E-2</v>
      </c>
      <c r="DG28" s="208">
        <v>25</v>
      </c>
      <c r="DH28" s="31">
        <v>1.69952413324269E-2</v>
      </c>
      <c r="DI28" s="208">
        <v>0</v>
      </c>
      <c r="DJ28" s="32">
        <v>0</v>
      </c>
      <c r="DK28" s="208">
        <v>4</v>
      </c>
      <c r="DL28" s="32">
        <v>7.3260073260073303E-3</v>
      </c>
      <c r="DM28" s="208">
        <v>12</v>
      </c>
      <c r="DN28" s="32">
        <v>2.0373514431239401E-2</v>
      </c>
      <c r="DO28" s="208">
        <v>13</v>
      </c>
      <c r="DP28" s="32">
        <v>1.9908116385911199E-2</v>
      </c>
      <c r="DQ28" s="208">
        <v>1</v>
      </c>
      <c r="DR28" s="218">
        <v>1.38888888888889E-2</v>
      </c>
    </row>
    <row r="29" spans="2:122" x14ac:dyDescent="0.25">
      <c r="B29" s="19">
        <v>19</v>
      </c>
      <c r="C29" s="20" t="s">
        <v>30</v>
      </c>
      <c r="D29" s="208">
        <v>1056</v>
      </c>
      <c r="E29" s="208">
        <v>245</v>
      </c>
      <c r="F29" s="31">
        <v>8.48426083041867E-3</v>
      </c>
      <c r="G29" s="208">
        <v>811</v>
      </c>
      <c r="H29" s="31">
        <v>3.2249085414347102E-2</v>
      </c>
      <c r="I29" s="208">
        <v>257</v>
      </c>
      <c r="J29" s="31">
        <v>8.2681851816105295E-3</v>
      </c>
      <c r="K29" s="208">
        <v>168</v>
      </c>
      <c r="L29" s="31">
        <v>3.5706695005313503E-2</v>
      </c>
      <c r="M29" s="208">
        <v>4</v>
      </c>
      <c r="N29" s="31">
        <v>3.0769230769230799E-2</v>
      </c>
      <c r="O29" s="208">
        <v>1</v>
      </c>
      <c r="P29" s="31">
        <v>7.2992700729926996E-3</v>
      </c>
      <c r="Q29" s="208">
        <v>0</v>
      </c>
      <c r="R29" s="31">
        <v>0</v>
      </c>
      <c r="S29" s="208">
        <v>582</v>
      </c>
      <c r="T29" s="31">
        <v>3.3369646235880998E-2</v>
      </c>
      <c r="U29" s="208">
        <v>0</v>
      </c>
      <c r="V29" s="31">
        <v>0</v>
      </c>
      <c r="W29" s="208">
        <v>0</v>
      </c>
      <c r="X29" s="31">
        <v>0</v>
      </c>
      <c r="Y29" s="208">
        <v>0</v>
      </c>
      <c r="Z29" s="31">
        <v>0</v>
      </c>
      <c r="AA29" s="208">
        <v>36</v>
      </c>
      <c r="AB29" s="31">
        <v>0.20689655172413801</v>
      </c>
      <c r="AC29" s="208">
        <v>5</v>
      </c>
      <c r="AD29" s="31">
        <v>6.9444444444444406E-2</v>
      </c>
      <c r="AE29" s="208">
        <v>3</v>
      </c>
      <c r="AF29" s="31">
        <v>3.3707865168539297E-2</v>
      </c>
      <c r="AG29" s="208">
        <v>223</v>
      </c>
      <c r="AH29" s="31">
        <v>2.9571674844185099E-2</v>
      </c>
      <c r="AI29" s="208">
        <v>833</v>
      </c>
      <c r="AJ29" s="31">
        <v>1.7920144565872102E-2</v>
      </c>
      <c r="AK29" s="208">
        <v>0</v>
      </c>
      <c r="AL29" s="31">
        <v>0</v>
      </c>
      <c r="AM29" s="208">
        <v>66</v>
      </c>
      <c r="AN29" s="31">
        <v>8.2914572864321606E-2</v>
      </c>
      <c r="AO29" s="208">
        <v>414</v>
      </c>
      <c r="AP29" s="31">
        <v>3.31783939733932E-2</v>
      </c>
      <c r="AQ29" s="208">
        <v>491</v>
      </c>
      <c r="AR29" s="31">
        <v>1.30717214205846E-2</v>
      </c>
      <c r="AS29" s="208">
        <v>85</v>
      </c>
      <c r="AT29" s="32">
        <v>2.71478760779304E-2</v>
      </c>
      <c r="AU29" s="208">
        <v>555</v>
      </c>
      <c r="AV29" s="208">
        <v>189</v>
      </c>
      <c r="AW29" s="31">
        <v>1.1354761189546401E-2</v>
      </c>
      <c r="AX29" s="208">
        <v>366</v>
      </c>
      <c r="AY29" s="31">
        <v>2.9425952725518598E-2</v>
      </c>
      <c r="AZ29" s="208">
        <v>194</v>
      </c>
      <c r="BA29" s="31">
        <v>1.09660279238031E-2</v>
      </c>
      <c r="BB29" s="208">
        <v>60</v>
      </c>
      <c r="BC29" s="31">
        <v>3.3688938798427798E-2</v>
      </c>
      <c r="BD29" s="208">
        <v>2</v>
      </c>
      <c r="BE29" s="31">
        <v>3.2786885245901599E-2</v>
      </c>
      <c r="BF29" s="208">
        <v>0</v>
      </c>
      <c r="BG29" s="31">
        <v>0</v>
      </c>
      <c r="BH29" s="208">
        <v>0</v>
      </c>
      <c r="BI29" s="31">
        <v>0</v>
      </c>
      <c r="BJ29" s="208">
        <v>299</v>
      </c>
      <c r="BK29" s="31">
        <v>3.1964934787256802E-2</v>
      </c>
      <c r="BL29" s="208">
        <v>0</v>
      </c>
      <c r="BM29" s="31">
        <v>0</v>
      </c>
      <c r="BN29" s="208">
        <v>0</v>
      </c>
      <c r="BO29" s="31">
        <v>0</v>
      </c>
      <c r="BP29" s="208">
        <v>155</v>
      </c>
      <c r="BQ29" s="31">
        <v>2.8186943080560099E-2</v>
      </c>
      <c r="BR29" s="208">
        <v>400</v>
      </c>
      <c r="BS29" s="31">
        <v>1.6960651289009501E-2</v>
      </c>
      <c r="BT29" s="208">
        <v>0</v>
      </c>
      <c r="BU29" s="31">
        <v>0</v>
      </c>
      <c r="BV29" s="208">
        <v>182</v>
      </c>
      <c r="BW29" s="31">
        <v>3.1879488526887399E-2</v>
      </c>
      <c r="BX29" s="208">
        <v>301</v>
      </c>
      <c r="BY29" s="32">
        <v>1.4193426698731601E-2</v>
      </c>
      <c r="BZ29" s="208">
        <v>72</v>
      </c>
      <c r="CA29" s="32">
        <v>3.3457249070632002E-2</v>
      </c>
      <c r="CB29" s="208">
        <v>93</v>
      </c>
      <c r="CC29" s="208">
        <v>5</v>
      </c>
      <c r="CD29" s="31">
        <v>1.01010101010101E-2</v>
      </c>
      <c r="CE29" s="208">
        <v>88</v>
      </c>
      <c r="CF29" s="31">
        <v>6.3953488372092998E-2</v>
      </c>
      <c r="CG29" s="208">
        <v>5</v>
      </c>
      <c r="CH29" s="31">
        <v>9.8231827111984298E-3</v>
      </c>
      <c r="CI29" s="208">
        <v>31</v>
      </c>
      <c r="CJ29" s="31">
        <v>4.6686746987951798E-2</v>
      </c>
      <c r="CK29" s="208">
        <v>1</v>
      </c>
      <c r="CL29" s="31">
        <v>6.6666666666666693E-2</v>
      </c>
      <c r="CM29" s="208">
        <v>0</v>
      </c>
      <c r="CN29" s="31">
        <v>0</v>
      </c>
      <c r="CO29" s="208">
        <v>0</v>
      </c>
      <c r="CP29" s="31">
        <v>0</v>
      </c>
      <c r="CQ29" s="208">
        <v>20</v>
      </c>
      <c r="CR29" s="31">
        <v>4.6838407494145202E-2</v>
      </c>
      <c r="CS29" s="208">
        <v>0</v>
      </c>
      <c r="CT29" s="31">
        <v>0</v>
      </c>
      <c r="CU29" s="208">
        <v>0</v>
      </c>
      <c r="CV29" s="31">
        <v>0</v>
      </c>
      <c r="CW29" s="208">
        <v>0</v>
      </c>
      <c r="CX29" s="31">
        <v>0</v>
      </c>
      <c r="CY29" s="208">
        <v>32</v>
      </c>
      <c r="CZ29" s="31">
        <v>0.211920529801325</v>
      </c>
      <c r="DA29" s="208">
        <v>3</v>
      </c>
      <c r="DB29" s="31">
        <v>0.115384615384615</v>
      </c>
      <c r="DC29" s="208">
        <v>1</v>
      </c>
      <c r="DD29" s="31">
        <v>1.9230769230769201E-2</v>
      </c>
      <c r="DE29" s="208">
        <v>30</v>
      </c>
      <c r="DF29" s="31">
        <v>7.4999999999999997E-2</v>
      </c>
      <c r="DG29" s="208">
        <v>63</v>
      </c>
      <c r="DH29" s="31">
        <v>4.2828008157715799E-2</v>
      </c>
      <c r="DI29" s="208">
        <v>0</v>
      </c>
      <c r="DJ29" s="32">
        <v>0</v>
      </c>
      <c r="DK29" s="208">
        <v>55</v>
      </c>
      <c r="DL29" s="32">
        <v>0.100732600732601</v>
      </c>
      <c r="DM29" s="208">
        <v>31</v>
      </c>
      <c r="DN29" s="32">
        <v>5.2631578947368397E-2</v>
      </c>
      <c r="DO29" s="208">
        <v>6</v>
      </c>
      <c r="DP29" s="32">
        <v>9.18836140888208E-3</v>
      </c>
      <c r="DQ29" s="208">
        <v>1</v>
      </c>
      <c r="DR29" s="218">
        <v>1.38888888888889E-2</v>
      </c>
    </row>
    <row r="30" spans="2:122" x14ac:dyDescent="0.25">
      <c r="B30" s="19">
        <v>20</v>
      </c>
      <c r="C30" s="20" t="s">
        <v>31</v>
      </c>
      <c r="D30" s="208">
        <v>2958</v>
      </c>
      <c r="E30" s="208">
        <v>2421</v>
      </c>
      <c r="F30" s="31">
        <v>8.3838348858953499E-2</v>
      </c>
      <c r="G30" s="208">
        <v>537</v>
      </c>
      <c r="H30" s="31">
        <v>2.1353586766343201E-2</v>
      </c>
      <c r="I30" s="208">
        <v>2520</v>
      </c>
      <c r="J30" s="31">
        <v>8.1073255477270498E-2</v>
      </c>
      <c r="K30" s="208">
        <v>216</v>
      </c>
      <c r="L30" s="31">
        <v>4.59086078639745E-2</v>
      </c>
      <c r="M30" s="208">
        <v>8</v>
      </c>
      <c r="N30" s="31">
        <v>6.15384615384615E-2</v>
      </c>
      <c r="O30" s="208">
        <v>0</v>
      </c>
      <c r="P30" s="31">
        <v>0</v>
      </c>
      <c r="Q30" s="208">
        <v>5</v>
      </c>
      <c r="R30" s="31">
        <v>2.9585798816568001E-2</v>
      </c>
      <c r="S30" s="208">
        <v>207</v>
      </c>
      <c r="T30" s="31">
        <v>1.1868585516885501E-2</v>
      </c>
      <c r="U30" s="208">
        <v>0</v>
      </c>
      <c r="V30" s="31">
        <v>0</v>
      </c>
      <c r="W30" s="208">
        <v>0</v>
      </c>
      <c r="X30" s="31">
        <v>0</v>
      </c>
      <c r="Y30" s="208">
        <v>0</v>
      </c>
      <c r="Z30" s="31">
        <v>0</v>
      </c>
      <c r="AA30" s="208">
        <v>1</v>
      </c>
      <c r="AB30" s="31">
        <v>5.74712643678161E-3</v>
      </c>
      <c r="AC30" s="208">
        <v>1</v>
      </c>
      <c r="AD30" s="31">
        <v>1.38888888888889E-2</v>
      </c>
      <c r="AE30" s="208">
        <v>0</v>
      </c>
      <c r="AF30" s="31">
        <v>0</v>
      </c>
      <c r="AG30" s="208">
        <v>414</v>
      </c>
      <c r="AH30" s="31">
        <v>5.4899880652433397E-2</v>
      </c>
      <c r="AI30" s="208">
        <v>2544</v>
      </c>
      <c r="AJ30" s="31">
        <v>5.4728508734188101E-2</v>
      </c>
      <c r="AK30" s="208">
        <v>0</v>
      </c>
      <c r="AL30" s="31">
        <v>0</v>
      </c>
      <c r="AM30" s="208">
        <v>13</v>
      </c>
      <c r="AN30" s="31">
        <v>1.6331658291457302E-2</v>
      </c>
      <c r="AO30" s="208">
        <v>377</v>
      </c>
      <c r="AP30" s="31">
        <v>3.0213175188331502E-2</v>
      </c>
      <c r="AQ30" s="208">
        <v>2286</v>
      </c>
      <c r="AR30" s="31">
        <v>6.0859379159789097E-2</v>
      </c>
      <c r="AS30" s="208">
        <v>282</v>
      </c>
      <c r="AT30" s="32">
        <v>9.0067071223251402E-2</v>
      </c>
      <c r="AU30" s="208">
        <v>1918</v>
      </c>
      <c r="AV30" s="208">
        <v>1606</v>
      </c>
      <c r="AW30" s="31">
        <v>9.6485431060378504E-2</v>
      </c>
      <c r="AX30" s="208">
        <v>312</v>
      </c>
      <c r="AY30" s="31">
        <v>2.5084418716835501E-2</v>
      </c>
      <c r="AZ30" s="208">
        <v>1662</v>
      </c>
      <c r="BA30" s="31">
        <v>9.3946074275055094E-2</v>
      </c>
      <c r="BB30" s="208">
        <v>126</v>
      </c>
      <c r="BC30" s="31">
        <v>7.07467714766985E-2</v>
      </c>
      <c r="BD30" s="208">
        <v>1</v>
      </c>
      <c r="BE30" s="31">
        <v>1.63934426229508E-2</v>
      </c>
      <c r="BF30" s="208">
        <v>0</v>
      </c>
      <c r="BG30" s="31">
        <v>0</v>
      </c>
      <c r="BH30" s="208">
        <v>4</v>
      </c>
      <c r="BI30" s="31">
        <v>3.6363636363636397E-2</v>
      </c>
      <c r="BJ30" s="208">
        <v>125</v>
      </c>
      <c r="BK30" s="31">
        <v>1.33632670515288E-2</v>
      </c>
      <c r="BL30" s="208">
        <v>0</v>
      </c>
      <c r="BM30" s="31">
        <v>0</v>
      </c>
      <c r="BN30" s="208">
        <v>0</v>
      </c>
      <c r="BO30" s="31">
        <v>0</v>
      </c>
      <c r="BP30" s="208">
        <v>343</v>
      </c>
      <c r="BQ30" s="31">
        <v>6.2374977268594298E-2</v>
      </c>
      <c r="BR30" s="208">
        <v>1575</v>
      </c>
      <c r="BS30" s="31">
        <v>6.6782564450474896E-2</v>
      </c>
      <c r="BT30" s="208">
        <v>1</v>
      </c>
      <c r="BU30" s="31">
        <v>6.6666666666666693E-2</v>
      </c>
      <c r="BV30" s="208">
        <v>218</v>
      </c>
      <c r="BW30" s="31">
        <v>3.81853214223156E-2</v>
      </c>
      <c r="BX30" s="208">
        <v>1471</v>
      </c>
      <c r="BY30" s="32">
        <v>6.9363889281840896E-2</v>
      </c>
      <c r="BZ30" s="208">
        <v>228</v>
      </c>
      <c r="CA30" s="32">
        <v>0.105947955390335</v>
      </c>
      <c r="CB30" s="208">
        <v>62</v>
      </c>
      <c r="CC30" s="208">
        <v>28</v>
      </c>
      <c r="CD30" s="31">
        <v>5.6565656565656597E-2</v>
      </c>
      <c r="CE30" s="208">
        <v>34</v>
      </c>
      <c r="CF30" s="31">
        <v>2.4709302325581401E-2</v>
      </c>
      <c r="CG30" s="208">
        <v>28</v>
      </c>
      <c r="CH30" s="31">
        <v>5.50098231827112E-2</v>
      </c>
      <c r="CI30" s="208">
        <v>17</v>
      </c>
      <c r="CJ30" s="31">
        <v>2.5602409638554199E-2</v>
      </c>
      <c r="CK30" s="208">
        <v>2</v>
      </c>
      <c r="CL30" s="31">
        <v>0.133333333333333</v>
      </c>
      <c r="CM30" s="208">
        <v>0</v>
      </c>
      <c r="CN30" s="31">
        <v>0</v>
      </c>
      <c r="CO30" s="208">
        <v>1</v>
      </c>
      <c r="CP30" s="31">
        <v>0.2</v>
      </c>
      <c r="CQ30" s="208">
        <v>13</v>
      </c>
      <c r="CR30" s="31">
        <v>3.0444964871194399E-2</v>
      </c>
      <c r="CS30" s="208">
        <v>0</v>
      </c>
      <c r="CT30" s="31">
        <v>0</v>
      </c>
      <c r="CU30" s="208">
        <v>0</v>
      </c>
      <c r="CV30" s="31">
        <v>0</v>
      </c>
      <c r="CW30" s="208">
        <v>0</v>
      </c>
      <c r="CX30" s="31">
        <v>0</v>
      </c>
      <c r="CY30" s="208">
        <v>1</v>
      </c>
      <c r="CZ30" s="31">
        <v>6.6225165562913899E-3</v>
      </c>
      <c r="DA30" s="208">
        <v>0</v>
      </c>
      <c r="DB30" s="31">
        <v>0</v>
      </c>
      <c r="DC30" s="208">
        <v>0</v>
      </c>
      <c r="DD30" s="31">
        <v>0</v>
      </c>
      <c r="DE30" s="208">
        <v>13</v>
      </c>
      <c r="DF30" s="31">
        <v>3.2500000000000001E-2</v>
      </c>
      <c r="DG30" s="208">
        <v>49</v>
      </c>
      <c r="DH30" s="31">
        <v>3.3310673011556803E-2</v>
      </c>
      <c r="DI30" s="208">
        <v>0</v>
      </c>
      <c r="DJ30" s="32">
        <v>0</v>
      </c>
      <c r="DK30" s="208">
        <v>10</v>
      </c>
      <c r="DL30" s="32">
        <v>1.8315018315018299E-2</v>
      </c>
      <c r="DM30" s="208">
        <v>14</v>
      </c>
      <c r="DN30" s="32">
        <v>2.37691001697793E-2</v>
      </c>
      <c r="DO30" s="208">
        <v>34</v>
      </c>
      <c r="DP30" s="32">
        <v>5.20673813169985E-2</v>
      </c>
      <c r="DQ30" s="208">
        <v>4</v>
      </c>
      <c r="DR30" s="218">
        <v>5.5555555555555601E-2</v>
      </c>
    </row>
    <row r="31" spans="2:122" x14ac:dyDescent="0.25">
      <c r="B31" s="19">
        <v>27</v>
      </c>
      <c r="C31" s="20" t="s">
        <v>32</v>
      </c>
      <c r="D31" s="208">
        <v>813</v>
      </c>
      <c r="E31" s="208">
        <v>413</v>
      </c>
      <c r="F31" s="31">
        <v>1.4302039685562901E-2</v>
      </c>
      <c r="G31" s="208">
        <v>400</v>
      </c>
      <c r="H31" s="31">
        <v>1.5905837442341302E-2</v>
      </c>
      <c r="I31" s="208">
        <v>413</v>
      </c>
      <c r="J31" s="31">
        <v>1.32870057587749E-2</v>
      </c>
      <c r="K31" s="208">
        <v>242</v>
      </c>
      <c r="L31" s="31">
        <v>5.14346439957492E-2</v>
      </c>
      <c r="M31" s="208">
        <v>0</v>
      </c>
      <c r="N31" s="31">
        <v>0</v>
      </c>
      <c r="O31" s="208">
        <v>25</v>
      </c>
      <c r="P31" s="31">
        <v>0.18248175182481799</v>
      </c>
      <c r="Q31" s="208">
        <v>1</v>
      </c>
      <c r="R31" s="31">
        <v>5.9171597633136102E-3</v>
      </c>
      <c r="S31" s="208">
        <v>120</v>
      </c>
      <c r="T31" s="31">
        <v>6.8803394300785501E-3</v>
      </c>
      <c r="U31" s="208">
        <v>0</v>
      </c>
      <c r="V31" s="31">
        <v>0</v>
      </c>
      <c r="W31" s="208">
        <v>3</v>
      </c>
      <c r="X31" s="31">
        <v>0.15</v>
      </c>
      <c r="Y31" s="208">
        <v>0</v>
      </c>
      <c r="Z31" s="31">
        <v>0</v>
      </c>
      <c r="AA31" s="208">
        <v>1</v>
      </c>
      <c r="AB31" s="31">
        <v>5.74712643678161E-3</v>
      </c>
      <c r="AC31" s="208">
        <v>2</v>
      </c>
      <c r="AD31" s="31">
        <v>2.7777777777777801E-2</v>
      </c>
      <c r="AE31" s="208">
        <v>6</v>
      </c>
      <c r="AF31" s="31">
        <v>6.7415730337078705E-2</v>
      </c>
      <c r="AG31" s="208">
        <v>119</v>
      </c>
      <c r="AH31" s="31">
        <v>1.5780400477390301E-2</v>
      </c>
      <c r="AI31" s="208">
        <v>694</v>
      </c>
      <c r="AJ31" s="31">
        <v>1.4929868341794999E-2</v>
      </c>
      <c r="AK31" s="208">
        <v>1</v>
      </c>
      <c r="AL31" s="31">
        <v>1.72413793103448E-2</v>
      </c>
      <c r="AM31" s="208">
        <v>42</v>
      </c>
      <c r="AN31" s="31">
        <v>5.27638190954774E-2</v>
      </c>
      <c r="AO31" s="208">
        <v>272</v>
      </c>
      <c r="AP31" s="31">
        <v>2.17983651226158E-2</v>
      </c>
      <c r="AQ31" s="208">
        <v>457</v>
      </c>
      <c r="AR31" s="31">
        <v>1.21665513018476E-2</v>
      </c>
      <c r="AS31" s="208">
        <v>41</v>
      </c>
      <c r="AT31" s="32">
        <v>1.30948578728841E-2</v>
      </c>
      <c r="AU31" s="208">
        <v>356</v>
      </c>
      <c r="AV31" s="208">
        <v>232</v>
      </c>
      <c r="AW31" s="31">
        <v>1.3938119555422001E-2</v>
      </c>
      <c r="AX31" s="208">
        <v>124</v>
      </c>
      <c r="AY31" s="31">
        <v>9.9694484643833396E-3</v>
      </c>
      <c r="AZ31" s="208">
        <v>225</v>
      </c>
      <c r="BA31" s="31">
        <v>1.2718331354926201E-2</v>
      </c>
      <c r="BB31" s="208">
        <v>50</v>
      </c>
      <c r="BC31" s="31">
        <v>2.8074115665356499E-2</v>
      </c>
      <c r="BD31" s="208">
        <v>0</v>
      </c>
      <c r="BE31" s="31">
        <v>0</v>
      </c>
      <c r="BF31" s="208">
        <v>23</v>
      </c>
      <c r="BG31" s="31">
        <v>0.291139240506329</v>
      </c>
      <c r="BH31" s="208">
        <v>1</v>
      </c>
      <c r="BI31" s="31">
        <v>9.0909090909090905E-3</v>
      </c>
      <c r="BJ31" s="208">
        <v>57</v>
      </c>
      <c r="BK31" s="31">
        <v>6.0936497754971097E-3</v>
      </c>
      <c r="BL31" s="208">
        <v>0</v>
      </c>
      <c r="BM31" s="31">
        <v>0</v>
      </c>
      <c r="BN31" s="208">
        <v>0</v>
      </c>
      <c r="BO31" s="31">
        <v>0</v>
      </c>
      <c r="BP31" s="208">
        <v>51</v>
      </c>
      <c r="BQ31" s="31">
        <v>9.27441352973268E-3</v>
      </c>
      <c r="BR31" s="208">
        <v>305</v>
      </c>
      <c r="BS31" s="31">
        <v>1.2932496607869701E-2</v>
      </c>
      <c r="BT31" s="208">
        <v>0</v>
      </c>
      <c r="BU31" s="31">
        <v>0</v>
      </c>
      <c r="BV31" s="208">
        <v>74</v>
      </c>
      <c r="BW31" s="31">
        <v>1.29619898406026E-2</v>
      </c>
      <c r="BX31" s="208">
        <v>255</v>
      </c>
      <c r="BY31" s="32">
        <v>1.20243315886264E-2</v>
      </c>
      <c r="BZ31" s="208">
        <v>27</v>
      </c>
      <c r="CA31" s="32">
        <v>1.2546468401487E-2</v>
      </c>
      <c r="CB31" s="208">
        <v>81</v>
      </c>
      <c r="CC31" s="208">
        <v>5</v>
      </c>
      <c r="CD31" s="31">
        <v>1.01010101010101E-2</v>
      </c>
      <c r="CE31" s="208">
        <v>76</v>
      </c>
      <c r="CF31" s="31">
        <v>5.5232558139534899E-2</v>
      </c>
      <c r="CG31" s="208">
        <v>5</v>
      </c>
      <c r="CH31" s="31">
        <v>9.8231827111984298E-3</v>
      </c>
      <c r="CI31" s="208">
        <v>67</v>
      </c>
      <c r="CJ31" s="31">
        <v>0.100903614457831</v>
      </c>
      <c r="CK31" s="208">
        <v>0</v>
      </c>
      <c r="CL31" s="31">
        <v>0</v>
      </c>
      <c r="CM31" s="208">
        <v>0</v>
      </c>
      <c r="CN31" s="31">
        <v>0</v>
      </c>
      <c r="CO31" s="208">
        <v>0</v>
      </c>
      <c r="CP31" s="31">
        <v>0</v>
      </c>
      <c r="CQ31" s="208">
        <v>5</v>
      </c>
      <c r="CR31" s="31">
        <v>1.1709601873536301E-2</v>
      </c>
      <c r="CS31" s="208">
        <v>0</v>
      </c>
      <c r="CT31" s="31">
        <v>0</v>
      </c>
      <c r="CU31" s="208">
        <v>1</v>
      </c>
      <c r="CV31" s="31">
        <v>6.25E-2</v>
      </c>
      <c r="CW31" s="208">
        <v>0</v>
      </c>
      <c r="CX31" s="31">
        <v>0</v>
      </c>
      <c r="CY31" s="208">
        <v>1</v>
      </c>
      <c r="CZ31" s="31">
        <v>6.6225165562913899E-3</v>
      </c>
      <c r="DA31" s="208">
        <v>0</v>
      </c>
      <c r="DB31" s="31">
        <v>0</v>
      </c>
      <c r="DC31" s="208">
        <v>2</v>
      </c>
      <c r="DD31" s="31">
        <v>3.8461538461538498E-2</v>
      </c>
      <c r="DE31" s="208">
        <v>26</v>
      </c>
      <c r="DF31" s="31">
        <v>6.5000000000000002E-2</v>
      </c>
      <c r="DG31" s="208">
        <v>55</v>
      </c>
      <c r="DH31" s="31">
        <v>3.7389530931339197E-2</v>
      </c>
      <c r="DI31" s="208">
        <v>1</v>
      </c>
      <c r="DJ31" s="32">
        <v>9.0909090909090898E-2</v>
      </c>
      <c r="DK31" s="208">
        <v>20</v>
      </c>
      <c r="DL31" s="32">
        <v>3.6630036630036597E-2</v>
      </c>
      <c r="DM31" s="208">
        <v>50</v>
      </c>
      <c r="DN31" s="32">
        <v>8.4889643463497394E-2</v>
      </c>
      <c r="DO31" s="208">
        <v>9</v>
      </c>
      <c r="DP31" s="32">
        <v>1.3782542113323099E-2</v>
      </c>
      <c r="DQ31" s="208">
        <v>1</v>
      </c>
      <c r="DR31" s="218">
        <v>1.38888888888889E-2</v>
      </c>
    </row>
    <row r="32" spans="2:122" x14ac:dyDescent="0.25">
      <c r="B32" s="19">
        <v>23</v>
      </c>
      <c r="C32" s="20" t="s">
        <v>33</v>
      </c>
      <c r="D32" s="208">
        <v>3112</v>
      </c>
      <c r="E32" s="208">
        <v>2954</v>
      </c>
      <c r="F32" s="31">
        <v>0.102295944869619</v>
      </c>
      <c r="G32" s="208">
        <v>158</v>
      </c>
      <c r="H32" s="31">
        <v>6.2828057897248296E-3</v>
      </c>
      <c r="I32" s="208">
        <v>2990</v>
      </c>
      <c r="J32" s="31">
        <v>9.6194061062316996E-2</v>
      </c>
      <c r="K32" s="208">
        <v>37</v>
      </c>
      <c r="L32" s="31">
        <v>7.8639744952178504E-3</v>
      </c>
      <c r="M32" s="208">
        <v>0</v>
      </c>
      <c r="N32" s="31">
        <v>0</v>
      </c>
      <c r="O32" s="208">
        <v>0</v>
      </c>
      <c r="P32" s="31">
        <v>0</v>
      </c>
      <c r="Q32" s="208">
        <v>1</v>
      </c>
      <c r="R32" s="31">
        <v>5.9171597633136102E-3</v>
      </c>
      <c r="S32" s="208">
        <v>80</v>
      </c>
      <c r="T32" s="31">
        <v>4.5868929533856998E-3</v>
      </c>
      <c r="U32" s="208">
        <v>0</v>
      </c>
      <c r="V32" s="31">
        <v>0</v>
      </c>
      <c r="W32" s="208">
        <v>0</v>
      </c>
      <c r="X32" s="31">
        <v>0</v>
      </c>
      <c r="Y32" s="208">
        <v>0</v>
      </c>
      <c r="Z32" s="31">
        <v>0</v>
      </c>
      <c r="AA32" s="208">
        <v>2</v>
      </c>
      <c r="AB32" s="31">
        <v>1.1494252873563199E-2</v>
      </c>
      <c r="AC32" s="208">
        <v>2</v>
      </c>
      <c r="AD32" s="31">
        <v>2.7777777777777801E-2</v>
      </c>
      <c r="AE32" s="208">
        <v>0</v>
      </c>
      <c r="AF32" s="31">
        <v>0</v>
      </c>
      <c r="AG32" s="208">
        <v>214</v>
      </c>
      <c r="AH32" s="31">
        <v>2.8378199177827901E-2</v>
      </c>
      <c r="AI32" s="208">
        <v>2898</v>
      </c>
      <c r="AJ32" s="31">
        <v>6.2344032355219001E-2</v>
      </c>
      <c r="AK32" s="208">
        <v>0</v>
      </c>
      <c r="AL32" s="31">
        <v>0</v>
      </c>
      <c r="AM32" s="208">
        <v>8</v>
      </c>
      <c r="AN32" s="31">
        <v>1.00502512562814E-2</v>
      </c>
      <c r="AO32" s="208">
        <v>268</v>
      </c>
      <c r="AP32" s="31">
        <v>2.14778009296362E-2</v>
      </c>
      <c r="AQ32" s="208">
        <v>2633</v>
      </c>
      <c r="AR32" s="31">
        <v>7.0097438901016995E-2</v>
      </c>
      <c r="AS32" s="208">
        <v>203</v>
      </c>
      <c r="AT32" s="32">
        <v>6.48355158096455E-2</v>
      </c>
      <c r="AU32" s="208">
        <v>1899</v>
      </c>
      <c r="AV32" s="208">
        <v>1814</v>
      </c>
      <c r="AW32" s="31">
        <v>0.108981676179033</v>
      </c>
      <c r="AX32" s="208">
        <v>85</v>
      </c>
      <c r="AY32" s="31">
        <v>6.8338961247788998E-3</v>
      </c>
      <c r="AZ32" s="208">
        <v>1838</v>
      </c>
      <c r="BA32" s="31">
        <v>0.103894635690464</v>
      </c>
      <c r="BB32" s="208">
        <v>17</v>
      </c>
      <c r="BC32" s="31">
        <v>9.5451993262212192E-3</v>
      </c>
      <c r="BD32" s="208">
        <v>0</v>
      </c>
      <c r="BE32" s="31">
        <v>0</v>
      </c>
      <c r="BF32" s="208">
        <v>0</v>
      </c>
      <c r="BG32" s="31">
        <v>0</v>
      </c>
      <c r="BH32" s="208">
        <v>0</v>
      </c>
      <c r="BI32" s="31">
        <v>0</v>
      </c>
      <c r="BJ32" s="208">
        <v>44</v>
      </c>
      <c r="BK32" s="31">
        <v>4.7038700021381202E-3</v>
      </c>
      <c r="BL32" s="208">
        <v>0</v>
      </c>
      <c r="BM32" s="31">
        <v>0</v>
      </c>
      <c r="BN32" s="208">
        <v>0</v>
      </c>
      <c r="BO32" s="31">
        <v>0</v>
      </c>
      <c r="BP32" s="208">
        <v>182</v>
      </c>
      <c r="BQ32" s="31">
        <v>3.3096926713947997E-2</v>
      </c>
      <c r="BR32" s="208">
        <v>1717</v>
      </c>
      <c r="BS32" s="31">
        <v>7.2803595658073303E-2</v>
      </c>
      <c r="BT32" s="208">
        <v>0</v>
      </c>
      <c r="BU32" s="31">
        <v>0</v>
      </c>
      <c r="BV32" s="208">
        <v>126</v>
      </c>
      <c r="BW32" s="31">
        <v>2.2070415133998999E-2</v>
      </c>
      <c r="BX32" s="208">
        <v>1620</v>
      </c>
      <c r="BY32" s="32">
        <v>7.6389871268920606E-2</v>
      </c>
      <c r="BZ32" s="208">
        <v>153</v>
      </c>
      <c r="CA32" s="32">
        <v>7.1096654275092902E-2</v>
      </c>
      <c r="CB32" s="208">
        <v>37</v>
      </c>
      <c r="CC32" s="208">
        <v>26</v>
      </c>
      <c r="CD32" s="31">
        <v>5.2525252525252503E-2</v>
      </c>
      <c r="CE32" s="208">
        <v>11</v>
      </c>
      <c r="CF32" s="31">
        <v>7.99418604651163E-3</v>
      </c>
      <c r="CG32" s="208">
        <v>26</v>
      </c>
      <c r="CH32" s="31">
        <v>5.10805500982318E-2</v>
      </c>
      <c r="CI32" s="208">
        <v>6</v>
      </c>
      <c r="CJ32" s="31">
        <v>9.0361445783132491E-3</v>
      </c>
      <c r="CK32" s="208">
        <v>0</v>
      </c>
      <c r="CL32" s="31">
        <v>0</v>
      </c>
      <c r="CM32" s="208">
        <v>0</v>
      </c>
      <c r="CN32" s="31">
        <v>0</v>
      </c>
      <c r="CO32" s="208">
        <v>0</v>
      </c>
      <c r="CP32" s="31">
        <v>0</v>
      </c>
      <c r="CQ32" s="208">
        <v>3</v>
      </c>
      <c r="CR32" s="31">
        <v>7.0257611241217799E-3</v>
      </c>
      <c r="CS32" s="208">
        <v>0</v>
      </c>
      <c r="CT32" s="31">
        <v>0</v>
      </c>
      <c r="CU32" s="208">
        <v>0</v>
      </c>
      <c r="CV32" s="31">
        <v>0</v>
      </c>
      <c r="CW32" s="208">
        <v>0</v>
      </c>
      <c r="CX32" s="31">
        <v>0</v>
      </c>
      <c r="CY32" s="208">
        <v>2</v>
      </c>
      <c r="CZ32" s="31">
        <v>1.3245033112582801E-2</v>
      </c>
      <c r="DA32" s="208">
        <v>0</v>
      </c>
      <c r="DB32" s="31">
        <v>0</v>
      </c>
      <c r="DC32" s="208">
        <v>0</v>
      </c>
      <c r="DD32" s="31">
        <v>0</v>
      </c>
      <c r="DE32" s="208">
        <v>6</v>
      </c>
      <c r="DF32" s="31">
        <v>1.4999999999999999E-2</v>
      </c>
      <c r="DG32" s="208">
        <v>31</v>
      </c>
      <c r="DH32" s="31">
        <v>2.1074099252209402E-2</v>
      </c>
      <c r="DI32" s="208">
        <v>0</v>
      </c>
      <c r="DJ32" s="32">
        <v>0</v>
      </c>
      <c r="DK32" s="208">
        <v>4</v>
      </c>
      <c r="DL32" s="32">
        <v>7.3260073260073303E-3</v>
      </c>
      <c r="DM32" s="208">
        <v>3</v>
      </c>
      <c r="DN32" s="32">
        <v>5.0933786078098502E-3</v>
      </c>
      <c r="DO32" s="208">
        <v>29</v>
      </c>
      <c r="DP32" s="32">
        <v>4.44104134762634E-2</v>
      </c>
      <c r="DQ32" s="208">
        <v>1</v>
      </c>
      <c r="DR32" s="218">
        <v>1.38888888888889E-2</v>
      </c>
    </row>
    <row r="33" spans="2:122" x14ac:dyDescent="0.25">
      <c r="B33" s="19">
        <v>25</v>
      </c>
      <c r="C33" s="20" t="s">
        <v>34</v>
      </c>
      <c r="D33" s="208">
        <v>1829</v>
      </c>
      <c r="E33" s="208">
        <v>546</v>
      </c>
      <c r="F33" s="31">
        <v>1.8907781279218799E-2</v>
      </c>
      <c r="G33" s="208">
        <v>1283</v>
      </c>
      <c r="H33" s="31">
        <v>5.1017973596309801E-2</v>
      </c>
      <c r="I33" s="208">
        <v>659</v>
      </c>
      <c r="J33" s="31">
        <v>2.1201299745841801E-2</v>
      </c>
      <c r="K33" s="208">
        <v>189</v>
      </c>
      <c r="L33" s="31">
        <v>4.0170031880977702E-2</v>
      </c>
      <c r="M33" s="208">
        <v>6</v>
      </c>
      <c r="N33" s="31">
        <v>4.6153846153846198E-2</v>
      </c>
      <c r="O33" s="208">
        <v>1</v>
      </c>
      <c r="P33" s="31">
        <v>7.2992700729926996E-3</v>
      </c>
      <c r="Q33" s="208">
        <v>5</v>
      </c>
      <c r="R33" s="31">
        <v>2.9585798816568001E-2</v>
      </c>
      <c r="S33" s="208">
        <v>962</v>
      </c>
      <c r="T33" s="31">
        <v>5.5157387764463002E-2</v>
      </c>
      <c r="U33" s="208">
        <v>0</v>
      </c>
      <c r="V33" s="31">
        <v>0</v>
      </c>
      <c r="W33" s="208">
        <v>0</v>
      </c>
      <c r="X33" s="31">
        <v>0</v>
      </c>
      <c r="Y33" s="208">
        <v>0</v>
      </c>
      <c r="Z33" s="31">
        <v>0</v>
      </c>
      <c r="AA33" s="208">
        <v>5</v>
      </c>
      <c r="AB33" s="31">
        <v>2.8735632183908E-2</v>
      </c>
      <c r="AC33" s="208">
        <v>1</v>
      </c>
      <c r="AD33" s="31">
        <v>1.38888888888889E-2</v>
      </c>
      <c r="AE33" s="208">
        <v>1</v>
      </c>
      <c r="AF33" s="31">
        <v>1.1235955056179799E-2</v>
      </c>
      <c r="AG33" s="208">
        <v>326</v>
      </c>
      <c r="AH33" s="31">
        <v>4.3230340803606999E-2</v>
      </c>
      <c r="AI33" s="208">
        <v>1503</v>
      </c>
      <c r="AJ33" s="31">
        <v>3.2333706221495603E-2</v>
      </c>
      <c r="AK33" s="208">
        <v>0</v>
      </c>
      <c r="AL33" s="31">
        <v>0</v>
      </c>
      <c r="AM33" s="208">
        <v>33</v>
      </c>
      <c r="AN33" s="31">
        <v>4.1457286432160803E-2</v>
      </c>
      <c r="AO33" s="208">
        <v>420</v>
      </c>
      <c r="AP33" s="31">
        <v>3.36592402628626E-2</v>
      </c>
      <c r="AQ33" s="208">
        <v>1269</v>
      </c>
      <c r="AR33" s="31">
        <v>3.3784143549331798E-2</v>
      </c>
      <c r="AS33" s="208">
        <v>107</v>
      </c>
      <c r="AT33" s="32">
        <v>3.4174385180453501E-2</v>
      </c>
      <c r="AU33" s="208">
        <v>1027</v>
      </c>
      <c r="AV33" s="208">
        <v>331</v>
      </c>
      <c r="AW33" s="31">
        <v>1.9885851607089201E-2</v>
      </c>
      <c r="AX33" s="208">
        <v>696</v>
      </c>
      <c r="AY33" s="31">
        <v>5.5957549445248403E-2</v>
      </c>
      <c r="AZ33" s="208">
        <v>386</v>
      </c>
      <c r="BA33" s="31">
        <v>2.1819004013340099E-2</v>
      </c>
      <c r="BB33" s="208">
        <v>69</v>
      </c>
      <c r="BC33" s="31">
        <v>3.8742279618192002E-2</v>
      </c>
      <c r="BD33" s="208">
        <v>4</v>
      </c>
      <c r="BE33" s="31">
        <v>6.5573770491803296E-2</v>
      </c>
      <c r="BF33" s="208">
        <v>1</v>
      </c>
      <c r="BG33" s="31">
        <v>1.26582278481013E-2</v>
      </c>
      <c r="BH33" s="208">
        <v>1</v>
      </c>
      <c r="BI33" s="31">
        <v>9.0909090909090905E-3</v>
      </c>
      <c r="BJ33" s="208">
        <v>566</v>
      </c>
      <c r="BK33" s="31">
        <v>6.0508873209322203E-2</v>
      </c>
      <c r="BL33" s="208">
        <v>0</v>
      </c>
      <c r="BM33" s="31">
        <v>0</v>
      </c>
      <c r="BN33" s="208">
        <v>0</v>
      </c>
      <c r="BO33" s="31">
        <v>0</v>
      </c>
      <c r="BP33" s="208">
        <v>236</v>
      </c>
      <c r="BQ33" s="31">
        <v>4.2916893980723798E-2</v>
      </c>
      <c r="BR33" s="208">
        <v>791</v>
      </c>
      <c r="BS33" s="31">
        <v>3.35396879240163E-2</v>
      </c>
      <c r="BT33" s="208">
        <v>0</v>
      </c>
      <c r="BU33" s="31">
        <v>0</v>
      </c>
      <c r="BV33" s="208">
        <v>211</v>
      </c>
      <c r="BW33" s="31">
        <v>3.69591872482046E-2</v>
      </c>
      <c r="BX33" s="208">
        <v>750</v>
      </c>
      <c r="BY33" s="32">
        <v>3.5365681143018801E-2</v>
      </c>
      <c r="BZ33" s="208">
        <v>66</v>
      </c>
      <c r="CA33" s="32">
        <v>3.0669144981412599E-2</v>
      </c>
      <c r="CB33" s="208">
        <v>85</v>
      </c>
      <c r="CC33" s="208">
        <v>22</v>
      </c>
      <c r="CD33" s="31">
        <v>4.4444444444444398E-2</v>
      </c>
      <c r="CE33" s="208">
        <v>63</v>
      </c>
      <c r="CF33" s="31">
        <v>4.5784883720930203E-2</v>
      </c>
      <c r="CG33" s="208">
        <v>22</v>
      </c>
      <c r="CH33" s="31">
        <v>4.3222003929273098E-2</v>
      </c>
      <c r="CI33" s="208">
        <v>31</v>
      </c>
      <c r="CJ33" s="31">
        <v>4.6686746987951798E-2</v>
      </c>
      <c r="CK33" s="208">
        <v>0</v>
      </c>
      <c r="CL33" s="31">
        <v>0</v>
      </c>
      <c r="CM33" s="208">
        <v>0</v>
      </c>
      <c r="CN33" s="31">
        <v>0</v>
      </c>
      <c r="CO33" s="208">
        <v>1</v>
      </c>
      <c r="CP33" s="31">
        <v>0.2</v>
      </c>
      <c r="CQ33" s="208">
        <v>25</v>
      </c>
      <c r="CR33" s="31">
        <v>5.8548009367681501E-2</v>
      </c>
      <c r="CS33" s="208">
        <v>0</v>
      </c>
      <c r="CT33" s="31">
        <v>0</v>
      </c>
      <c r="CU33" s="208">
        <v>0</v>
      </c>
      <c r="CV33" s="31">
        <v>0</v>
      </c>
      <c r="CW33" s="208">
        <v>0</v>
      </c>
      <c r="CX33" s="31">
        <v>0</v>
      </c>
      <c r="CY33" s="208">
        <v>5</v>
      </c>
      <c r="CZ33" s="31">
        <v>3.3112582781456998E-2</v>
      </c>
      <c r="DA33" s="208">
        <v>0</v>
      </c>
      <c r="DB33" s="31">
        <v>0</v>
      </c>
      <c r="DC33" s="208">
        <v>1</v>
      </c>
      <c r="DD33" s="31">
        <v>1.9230769230769201E-2</v>
      </c>
      <c r="DE33" s="208">
        <v>12</v>
      </c>
      <c r="DF33" s="31">
        <v>0.03</v>
      </c>
      <c r="DG33" s="208">
        <v>73</v>
      </c>
      <c r="DH33" s="31">
        <v>4.9626104690686602E-2</v>
      </c>
      <c r="DI33" s="208">
        <v>0</v>
      </c>
      <c r="DJ33" s="32">
        <v>0</v>
      </c>
      <c r="DK33" s="208">
        <v>21</v>
      </c>
      <c r="DL33" s="32">
        <v>3.8461538461538498E-2</v>
      </c>
      <c r="DM33" s="208">
        <v>26</v>
      </c>
      <c r="DN33" s="32">
        <v>4.4142614601018697E-2</v>
      </c>
      <c r="DO33" s="208">
        <v>30</v>
      </c>
      <c r="DP33" s="32">
        <v>4.59418070444104E-2</v>
      </c>
      <c r="DQ33" s="208">
        <v>8</v>
      </c>
      <c r="DR33" s="218">
        <v>0.11111111111111099</v>
      </c>
    </row>
    <row r="34" spans="2:122" x14ac:dyDescent="0.25">
      <c r="B34" s="19">
        <v>94</v>
      </c>
      <c r="C34" s="20" t="s">
        <v>35</v>
      </c>
      <c r="D34" s="208">
        <v>53</v>
      </c>
      <c r="E34" s="208">
        <v>2</v>
      </c>
      <c r="F34" s="31">
        <v>6.9259272085050395E-5</v>
      </c>
      <c r="G34" s="208">
        <v>51</v>
      </c>
      <c r="H34" s="31">
        <v>2.0279942738985202E-3</v>
      </c>
      <c r="I34" s="208">
        <v>2</v>
      </c>
      <c r="J34" s="31">
        <v>6.4343853553389295E-5</v>
      </c>
      <c r="K34" s="208">
        <v>0</v>
      </c>
      <c r="L34" s="31">
        <v>0</v>
      </c>
      <c r="M34" s="208">
        <v>0</v>
      </c>
      <c r="N34" s="31">
        <v>0</v>
      </c>
      <c r="O34" s="208">
        <v>0</v>
      </c>
      <c r="P34" s="31">
        <v>0</v>
      </c>
      <c r="Q34" s="208">
        <v>0</v>
      </c>
      <c r="R34" s="31">
        <v>0</v>
      </c>
      <c r="S34" s="208">
        <v>51</v>
      </c>
      <c r="T34" s="31">
        <v>2.9241442577833802E-3</v>
      </c>
      <c r="U34" s="208">
        <v>0</v>
      </c>
      <c r="V34" s="31">
        <v>0</v>
      </c>
      <c r="W34" s="208">
        <v>0</v>
      </c>
      <c r="X34" s="31">
        <v>0</v>
      </c>
      <c r="Y34" s="208">
        <v>0</v>
      </c>
      <c r="Z34" s="31">
        <v>0</v>
      </c>
      <c r="AA34" s="208">
        <v>0</v>
      </c>
      <c r="AB34" s="31">
        <v>0</v>
      </c>
      <c r="AC34" s="208">
        <v>0</v>
      </c>
      <c r="AD34" s="31">
        <v>0</v>
      </c>
      <c r="AE34" s="208">
        <v>0</v>
      </c>
      <c r="AF34" s="31">
        <v>0</v>
      </c>
      <c r="AG34" s="208">
        <v>12</v>
      </c>
      <c r="AH34" s="31">
        <v>1.59130088847633E-3</v>
      </c>
      <c r="AI34" s="208">
        <v>41</v>
      </c>
      <c r="AJ34" s="31">
        <v>8.8202392220979302E-4</v>
      </c>
      <c r="AK34" s="208">
        <v>0</v>
      </c>
      <c r="AL34" s="31">
        <v>0</v>
      </c>
      <c r="AM34" s="208">
        <v>1</v>
      </c>
      <c r="AN34" s="31">
        <v>1.25628140703518E-3</v>
      </c>
      <c r="AO34" s="208">
        <v>20</v>
      </c>
      <c r="AP34" s="31">
        <v>1.6028209648982199E-3</v>
      </c>
      <c r="AQ34" s="208">
        <v>31</v>
      </c>
      <c r="AR34" s="31">
        <v>8.2530216708375501E-4</v>
      </c>
      <c r="AS34" s="208">
        <v>1</v>
      </c>
      <c r="AT34" s="32">
        <v>3.19386777387416E-4</v>
      </c>
      <c r="AU34" s="208">
        <v>32</v>
      </c>
      <c r="AV34" s="208">
        <v>1</v>
      </c>
      <c r="AW34" s="31">
        <v>6.0078101531991598E-5</v>
      </c>
      <c r="AX34" s="208">
        <v>31</v>
      </c>
      <c r="AY34" s="31">
        <v>2.4923621160958401E-3</v>
      </c>
      <c r="AZ34" s="208">
        <v>1</v>
      </c>
      <c r="BA34" s="31">
        <v>5.6525917133005498E-5</v>
      </c>
      <c r="BB34" s="208">
        <v>0</v>
      </c>
      <c r="BC34" s="31">
        <v>0</v>
      </c>
      <c r="BD34" s="208">
        <v>0</v>
      </c>
      <c r="BE34" s="31">
        <v>0</v>
      </c>
      <c r="BF34" s="208">
        <v>0</v>
      </c>
      <c r="BG34" s="31">
        <v>0</v>
      </c>
      <c r="BH34" s="208">
        <v>0</v>
      </c>
      <c r="BI34" s="31">
        <v>0</v>
      </c>
      <c r="BJ34" s="208">
        <v>31</v>
      </c>
      <c r="BK34" s="31">
        <v>3.3140902287791302E-3</v>
      </c>
      <c r="BL34" s="208">
        <v>0</v>
      </c>
      <c r="BM34" s="31">
        <v>0</v>
      </c>
      <c r="BN34" s="208">
        <v>0</v>
      </c>
      <c r="BO34" s="31">
        <v>0</v>
      </c>
      <c r="BP34" s="208">
        <v>11</v>
      </c>
      <c r="BQ34" s="31">
        <v>2.00036370249136E-3</v>
      </c>
      <c r="BR34" s="208">
        <v>21</v>
      </c>
      <c r="BS34" s="31">
        <v>8.9043419267299904E-4</v>
      </c>
      <c r="BT34" s="208">
        <v>0</v>
      </c>
      <c r="BU34" s="31">
        <v>0</v>
      </c>
      <c r="BV34" s="208">
        <v>14</v>
      </c>
      <c r="BW34" s="31">
        <v>2.4522683482221101E-3</v>
      </c>
      <c r="BX34" s="208">
        <v>17</v>
      </c>
      <c r="BY34" s="32">
        <v>8.0162210590842601E-4</v>
      </c>
      <c r="BZ34" s="208">
        <v>1</v>
      </c>
      <c r="CA34" s="32">
        <v>4.6468401486988802E-4</v>
      </c>
      <c r="CB34" s="208">
        <v>1</v>
      </c>
      <c r="CC34" s="208">
        <v>0</v>
      </c>
      <c r="CD34" s="31">
        <v>0</v>
      </c>
      <c r="CE34" s="208">
        <v>1</v>
      </c>
      <c r="CF34" s="31">
        <v>7.2674418604651205E-4</v>
      </c>
      <c r="CG34" s="208">
        <v>0</v>
      </c>
      <c r="CH34" s="31">
        <v>0</v>
      </c>
      <c r="CI34" s="208">
        <v>0</v>
      </c>
      <c r="CJ34" s="31">
        <v>0</v>
      </c>
      <c r="CK34" s="208">
        <v>0</v>
      </c>
      <c r="CL34" s="31">
        <v>0</v>
      </c>
      <c r="CM34" s="208">
        <v>0</v>
      </c>
      <c r="CN34" s="31">
        <v>0</v>
      </c>
      <c r="CO34" s="208">
        <v>0</v>
      </c>
      <c r="CP34" s="31">
        <v>0</v>
      </c>
      <c r="CQ34" s="208">
        <v>1</v>
      </c>
      <c r="CR34" s="31">
        <v>2.34192037470726E-3</v>
      </c>
      <c r="CS34" s="208">
        <v>0</v>
      </c>
      <c r="CT34" s="31">
        <v>0</v>
      </c>
      <c r="CU34" s="208">
        <v>0</v>
      </c>
      <c r="CV34" s="31">
        <v>0</v>
      </c>
      <c r="CW34" s="208">
        <v>0</v>
      </c>
      <c r="CX34" s="31">
        <v>0</v>
      </c>
      <c r="CY34" s="208">
        <v>0</v>
      </c>
      <c r="CZ34" s="31">
        <v>0</v>
      </c>
      <c r="DA34" s="208">
        <v>0</v>
      </c>
      <c r="DB34" s="31">
        <v>0</v>
      </c>
      <c r="DC34" s="208">
        <v>0</v>
      </c>
      <c r="DD34" s="31">
        <v>0</v>
      </c>
      <c r="DE34" s="208">
        <v>0</v>
      </c>
      <c r="DF34" s="31">
        <v>0</v>
      </c>
      <c r="DG34" s="208">
        <v>1</v>
      </c>
      <c r="DH34" s="31">
        <v>6.7980965329707699E-4</v>
      </c>
      <c r="DI34" s="208">
        <v>0</v>
      </c>
      <c r="DJ34" s="32">
        <v>0</v>
      </c>
      <c r="DK34" s="208">
        <v>1</v>
      </c>
      <c r="DL34" s="32">
        <v>1.83150183150183E-3</v>
      </c>
      <c r="DM34" s="208">
        <v>0</v>
      </c>
      <c r="DN34" s="32">
        <v>0</v>
      </c>
      <c r="DO34" s="208">
        <v>0</v>
      </c>
      <c r="DP34" s="32">
        <v>0</v>
      </c>
      <c r="DQ34" s="208">
        <v>0</v>
      </c>
      <c r="DR34" s="218">
        <v>0</v>
      </c>
    </row>
    <row r="35" spans="2:122" x14ac:dyDescent="0.25">
      <c r="B35" s="19">
        <v>95</v>
      </c>
      <c r="C35" s="20" t="s">
        <v>36</v>
      </c>
      <c r="D35" s="208">
        <v>261</v>
      </c>
      <c r="E35" s="208">
        <v>34</v>
      </c>
      <c r="F35" s="31">
        <v>1.1774076254458599E-3</v>
      </c>
      <c r="G35" s="208">
        <v>227</v>
      </c>
      <c r="H35" s="31">
        <v>9.0265627485287096E-3</v>
      </c>
      <c r="I35" s="208">
        <v>42</v>
      </c>
      <c r="J35" s="31">
        <v>1.3512209246211799E-3</v>
      </c>
      <c r="K35" s="208">
        <v>9</v>
      </c>
      <c r="L35" s="31">
        <v>1.91285866099894E-3</v>
      </c>
      <c r="M35" s="208">
        <v>1</v>
      </c>
      <c r="N35" s="31">
        <v>7.6923076923076901E-3</v>
      </c>
      <c r="O35" s="208">
        <v>0</v>
      </c>
      <c r="P35" s="31">
        <v>0</v>
      </c>
      <c r="Q35" s="208">
        <v>0</v>
      </c>
      <c r="R35" s="31">
        <v>0</v>
      </c>
      <c r="S35" s="208">
        <v>204</v>
      </c>
      <c r="T35" s="31">
        <v>1.16965770311335E-2</v>
      </c>
      <c r="U35" s="208">
        <v>0</v>
      </c>
      <c r="V35" s="31">
        <v>0</v>
      </c>
      <c r="W35" s="208">
        <v>0</v>
      </c>
      <c r="X35" s="31">
        <v>0</v>
      </c>
      <c r="Y35" s="208">
        <v>0</v>
      </c>
      <c r="Z35" s="31">
        <v>0</v>
      </c>
      <c r="AA35" s="208">
        <v>2</v>
      </c>
      <c r="AB35" s="31">
        <v>1.1494252873563199E-2</v>
      </c>
      <c r="AC35" s="208">
        <v>1</v>
      </c>
      <c r="AD35" s="31">
        <v>1.38888888888889E-2</v>
      </c>
      <c r="AE35" s="208">
        <v>2</v>
      </c>
      <c r="AF35" s="31">
        <v>2.2471910112359599E-2</v>
      </c>
      <c r="AG35" s="208">
        <v>64</v>
      </c>
      <c r="AH35" s="31">
        <v>8.4869380718737598E-3</v>
      </c>
      <c r="AI35" s="208">
        <v>197</v>
      </c>
      <c r="AJ35" s="31">
        <v>4.2380173823250997E-3</v>
      </c>
      <c r="AK35" s="208">
        <v>2</v>
      </c>
      <c r="AL35" s="31">
        <v>3.4482758620689703E-2</v>
      </c>
      <c r="AM35" s="208">
        <v>12</v>
      </c>
      <c r="AN35" s="31">
        <v>1.5075376884422099E-2</v>
      </c>
      <c r="AO35" s="208">
        <v>125</v>
      </c>
      <c r="AP35" s="31">
        <v>1.0017631030613899E-2</v>
      </c>
      <c r="AQ35" s="208">
        <v>116</v>
      </c>
      <c r="AR35" s="31">
        <v>3.0882274639263099E-3</v>
      </c>
      <c r="AS35" s="208">
        <v>6</v>
      </c>
      <c r="AT35" s="32">
        <v>1.9163206643244999E-3</v>
      </c>
      <c r="AU35" s="208">
        <v>122</v>
      </c>
      <c r="AV35" s="208">
        <v>14</v>
      </c>
      <c r="AW35" s="31">
        <v>8.4109342144788202E-4</v>
      </c>
      <c r="AX35" s="208">
        <v>108</v>
      </c>
      <c r="AY35" s="31">
        <v>8.6830680173661402E-3</v>
      </c>
      <c r="AZ35" s="208">
        <v>16</v>
      </c>
      <c r="BA35" s="31">
        <v>9.0441467412808796E-4</v>
      </c>
      <c r="BB35" s="208">
        <v>1</v>
      </c>
      <c r="BC35" s="31">
        <v>5.6148231330713097E-4</v>
      </c>
      <c r="BD35" s="208">
        <v>0</v>
      </c>
      <c r="BE35" s="31">
        <v>0</v>
      </c>
      <c r="BF35" s="208">
        <v>0</v>
      </c>
      <c r="BG35" s="31">
        <v>0</v>
      </c>
      <c r="BH35" s="208">
        <v>0</v>
      </c>
      <c r="BI35" s="31">
        <v>0</v>
      </c>
      <c r="BJ35" s="208">
        <v>105</v>
      </c>
      <c r="BK35" s="31">
        <v>1.1225144323284199E-2</v>
      </c>
      <c r="BL35" s="208">
        <v>0</v>
      </c>
      <c r="BM35" s="31">
        <v>0</v>
      </c>
      <c r="BN35" s="208">
        <v>0</v>
      </c>
      <c r="BO35" s="31">
        <v>0</v>
      </c>
      <c r="BP35" s="208">
        <v>43</v>
      </c>
      <c r="BQ35" s="31">
        <v>7.8196035642844192E-3</v>
      </c>
      <c r="BR35" s="208">
        <v>79</v>
      </c>
      <c r="BS35" s="31">
        <v>3.3497286295793801E-3</v>
      </c>
      <c r="BT35" s="208">
        <v>0</v>
      </c>
      <c r="BU35" s="31">
        <v>0</v>
      </c>
      <c r="BV35" s="208">
        <v>55</v>
      </c>
      <c r="BW35" s="31">
        <v>9.63391136801541E-3</v>
      </c>
      <c r="BX35" s="208">
        <v>63</v>
      </c>
      <c r="BY35" s="32">
        <v>2.9707172160135802E-3</v>
      </c>
      <c r="BZ35" s="208">
        <v>4</v>
      </c>
      <c r="CA35" s="32">
        <v>1.8587360594795499E-3</v>
      </c>
      <c r="CB35" s="208">
        <v>21</v>
      </c>
      <c r="CC35" s="208">
        <v>0</v>
      </c>
      <c r="CD35" s="31">
        <v>0</v>
      </c>
      <c r="CE35" s="208">
        <v>21</v>
      </c>
      <c r="CF35" s="31">
        <v>1.52616279069767E-2</v>
      </c>
      <c r="CG35" s="208">
        <v>0</v>
      </c>
      <c r="CH35" s="31">
        <v>0</v>
      </c>
      <c r="CI35" s="208">
        <v>5</v>
      </c>
      <c r="CJ35" s="31">
        <v>7.5301204819277099E-3</v>
      </c>
      <c r="CK35" s="208">
        <v>0</v>
      </c>
      <c r="CL35" s="31">
        <v>0</v>
      </c>
      <c r="CM35" s="208">
        <v>0</v>
      </c>
      <c r="CN35" s="31">
        <v>0</v>
      </c>
      <c r="CO35" s="208">
        <v>0</v>
      </c>
      <c r="CP35" s="31">
        <v>0</v>
      </c>
      <c r="CQ35" s="208">
        <v>14</v>
      </c>
      <c r="CR35" s="31">
        <v>3.2786885245901599E-2</v>
      </c>
      <c r="CS35" s="208">
        <v>0</v>
      </c>
      <c r="CT35" s="31">
        <v>0</v>
      </c>
      <c r="CU35" s="208">
        <v>0</v>
      </c>
      <c r="CV35" s="31">
        <v>0</v>
      </c>
      <c r="CW35" s="208">
        <v>0</v>
      </c>
      <c r="CX35" s="31">
        <v>0</v>
      </c>
      <c r="CY35" s="208">
        <v>1</v>
      </c>
      <c r="CZ35" s="31">
        <v>6.6225165562913899E-3</v>
      </c>
      <c r="DA35" s="208">
        <v>0</v>
      </c>
      <c r="DB35" s="31">
        <v>0</v>
      </c>
      <c r="DC35" s="208">
        <v>1</v>
      </c>
      <c r="DD35" s="31">
        <v>1.9230769230769201E-2</v>
      </c>
      <c r="DE35" s="208">
        <v>6</v>
      </c>
      <c r="DF35" s="31">
        <v>1.4999999999999999E-2</v>
      </c>
      <c r="DG35" s="208">
        <v>15</v>
      </c>
      <c r="DH35" s="31">
        <v>1.0197144799456199E-2</v>
      </c>
      <c r="DI35" s="208">
        <v>2</v>
      </c>
      <c r="DJ35" s="32">
        <v>0.18181818181818199</v>
      </c>
      <c r="DK35" s="208">
        <v>9</v>
      </c>
      <c r="DL35" s="32">
        <v>1.6483516483516501E-2</v>
      </c>
      <c r="DM35" s="208">
        <v>6</v>
      </c>
      <c r="DN35" s="32">
        <v>1.01867572156197E-2</v>
      </c>
      <c r="DO35" s="208">
        <v>4</v>
      </c>
      <c r="DP35" s="32">
        <v>6.1255742725880597E-3</v>
      </c>
      <c r="DQ35" s="208">
        <v>0</v>
      </c>
      <c r="DR35" s="218">
        <v>0</v>
      </c>
    </row>
    <row r="36" spans="2:122" x14ac:dyDescent="0.25">
      <c r="B36" s="19">
        <v>41</v>
      </c>
      <c r="C36" s="20" t="s">
        <v>37</v>
      </c>
      <c r="D36" s="208">
        <v>1334</v>
      </c>
      <c r="E36" s="208">
        <v>134</v>
      </c>
      <c r="F36" s="31">
        <v>4.64037122969838E-3</v>
      </c>
      <c r="G36" s="208">
        <v>1200</v>
      </c>
      <c r="H36" s="31">
        <v>4.7717512327024002E-2</v>
      </c>
      <c r="I36" s="208">
        <v>162</v>
      </c>
      <c r="J36" s="31">
        <v>5.2118521378245299E-3</v>
      </c>
      <c r="K36" s="208">
        <v>46</v>
      </c>
      <c r="L36" s="31">
        <v>9.7768331562167899E-3</v>
      </c>
      <c r="M36" s="208">
        <v>2</v>
      </c>
      <c r="N36" s="31">
        <v>1.5384615384615399E-2</v>
      </c>
      <c r="O36" s="208">
        <v>0</v>
      </c>
      <c r="P36" s="31">
        <v>0</v>
      </c>
      <c r="Q36" s="208">
        <v>0</v>
      </c>
      <c r="R36" s="31">
        <v>0</v>
      </c>
      <c r="S36" s="208">
        <v>1113</v>
      </c>
      <c r="T36" s="31">
        <v>6.3815148213978601E-2</v>
      </c>
      <c r="U36" s="208">
        <v>0</v>
      </c>
      <c r="V36" s="31">
        <v>0</v>
      </c>
      <c r="W36" s="208">
        <v>0</v>
      </c>
      <c r="X36" s="31">
        <v>0</v>
      </c>
      <c r="Y36" s="208">
        <v>0</v>
      </c>
      <c r="Z36" s="31">
        <v>0</v>
      </c>
      <c r="AA36" s="208">
        <v>7</v>
      </c>
      <c r="AB36" s="31">
        <v>4.0229885057471299E-2</v>
      </c>
      <c r="AC36" s="208">
        <v>1</v>
      </c>
      <c r="AD36" s="31">
        <v>1.38888888888889E-2</v>
      </c>
      <c r="AE36" s="208">
        <v>3</v>
      </c>
      <c r="AF36" s="31">
        <v>3.3707865168539297E-2</v>
      </c>
      <c r="AG36" s="208">
        <v>304</v>
      </c>
      <c r="AH36" s="31">
        <v>4.0312955841400301E-2</v>
      </c>
      <c r="AI36" s="208">
        <v>1030</v>
      </c>
      <c r="AJ36" s="31">
        <v>2.21581619481972E-2</v>
      </c>
      <c r="AK36" s="208">
        <v>0</v>
      </c>
      <c r="AL36" s="31">
        <v>0</v>
      </c>
      <c r="AM36" s="208">
        <v>22</v>
      </c>
      <c r="AN36" s="31">
        <v>2.7638190954773899E-2</v>
      </c>
      <c r="AO36" s="208">
        <v>502</v>
      </c>
      <c r="AP36" s="31">
        <v>4.02308062189453E-2</v>
      </c>
      <c r="AQ36" s="208">
        <v>758</v>
      </c>
      <c r="AR36" s="31">
        <v>2.0179969117725401E-2</v>
      </c>
      <c r="AS36" s="208">
        <v>52</v>
      </c>
      <c r="AT36" s="32">
        <v>1.6608112424145598E-2</v>
      </c>
      <c r="AU36" s="208">
        <v>814</v>
      </c>
      <c r="AV36" s="208">
        <v>83</v>
      </c>
      <c r="AW36" s="31">
        <v>4.9864824271553003E-3</v>
      </c>
      <c r="AX36" s="208">
        <v>731</v>
      </c>
      <c r="AY36" s="31">
        <v>5.8771506673098599E-2</v>
      </c>
      <c r="AZ36" s="208">
        <v>95</v>
      </c>
      <c r="BA36" s="31">
        <v>5.36996212763552E-3</v>
      </c>
      <c r="BB36" s="208">
        <v>15</v>
      </c>
      <c r="BC36" s="31">
        <v>8.4222346996069598E-3</v>
      </c>
      <c r="BD36" s="208">
        <v>2</v>
      </c>
      <c r="BE36" s="31">
        <v>3.2786885245901599E-2</v>
      </c>
      <c r="BF36" s="208">
        <v>0</v>
      </c>
      <c r="BG36" s="31">
        <v>0</v>
      </c>
      <c r="BH36" s="208">
        <v>0</v>
      </c>
      <c r="BI36" s="31">
        <v>0</v>
      </c>
      <c r="BJ36" s="208">
        <v>702</v>
      </c>
      <c r="BK36" s="31">
        <v>7.5048107761385499E-2</v>
      </c>
      <c r="BL36" s="208">
        <v>0</v>
      </c>
      <c r="BM36" s="31">
        <v>0</v>
      </c>
      <c r="BN36" s="208">
        <v>0</v>
      </c>
      <c r="BO36" s="31">
        <v>0</v>
      </c>
      <c r="BP36" s="208">
        <v>224</v>
      </c>
      <c r="BQ36" s="31">
        <v>4.0734679032551402E-2</v>
      </c>
      <c r="BR36" s="208">
        <v>590</v>
      </c>
      <c r="BS36" s="31">
        <v>2.5016960651289E-2</v>
      </c>
      <c r="BT36" s="208">
        <v>0</v>
      </c>
      <c r="BU36" s="31">
        <v>0</v>
      </c>
      <c r="BV36" s="208">
        <v>276</v>
      </c>
      <c r="BW36" s="31">
        <v>4.8344718864950099E-2</v>
      </c>
      <c r="BX36" s="208">
        <v>504</v>
      </c>
      <c r="BY36" s="32">
        <v>2.37657377281086E-2</v>
      </c>
      <c r="BZ36" s="208">
        <v>34</v>
      </c>
      <c r="CA36" s="32">
        <v>1.57992565055762E-2</v>
      </c>
      <c r="CB36" s="208">
        <v>74</v>
      </c>
      <c r="CC36" s="208">
        <v>5</v>
      </c>
      <c r="CD36" s="31">
        <v>1.01010101010101E-2</v>
      </c>
      <c r="CE36" s="208">
        <v>69</v>
      </c>
      <c r="CF36" s="31">
        <v>5.0145348837209301E-2</v>
      </c>
      <c r="CG36" s="208">
        <v>5</v>
      </c>
      <c r="CH36" s="31">
        <v>9.8231827111984298E-3</v>
      </c>
      <c r="CI36" s="208">
        <v>15</v>
      </c>
      <c r="CJ36" s="31">
        <v>2.2590361445783101E-2</v>
      </c>
      <c r="CK36" s="208">
        <v>0</v>
      </c>
      <c r="CL36" s="31">
        <v>0</v>
      </c>
      <c r="CM36" s="208">
        <v>0</v>
      </c>
      <c r="CN36" s="31">
        <v>0</v>
      </c>
      <c r="CO36" s="208">
        <v>0</v>
      </c>
      <c r="CP36" s="31">
        <v>0</v>
      </c>
      <c r="CQ36" s="208">
        <v>43</v>
      </c>
      <c r="CR36" s="31">
        <v>0.100702576112412</v>
      </c>
      <c r="CS36" s="208">
        <v>0</v>
      </c>
      <c r="CT36" s="31">
        <v>0</v>
      </c>
      <c r="CU36" s="208">
        <v>0</v>
      </c>
      <c r="CV36" s="31">
        <v>0</v>
      </c>
      <c r="CW36" s="208">
        <v>0</v>
      </c>
      <c r="CX36" s="31">
        <v>0</v>
      </c>
      <c r="CY36" s="208">
        <v>7</v>
      </c>
      <c r="CZ36" s="31">
        <v>4.6357615894039701E-2</v>
      </c>
      <c r="DA36" s="208">
        <v>1</v>
      </c>
      <c r="DB36" s="31">
        <v>3.8461538461538498E-2</v>
      </c>
      <c r="DC36" s="208">
        <v>3</v>
      </c>
      <c r="DD36" s="31">
        <v>5.7692307692307702E-2</v>
      </c>
      <c r="DE36" s="208">
        <v>22</v>
      </c>
      <c r="DF36" s="31">
        <v>5.5E-2</v>
      </c>
      <c r="DG36" s="208">
        <v>52</v>
      </c>
      <c r="DH36" s="31">
        <v>3.5350101971448E-2</v>
      </c>
      <c r="DI36" s="208">
        <v>0</v>
      </c>
      <c r="DJ36" s="32">
        <v>0</v>
      </c>
      <c r="DK36" s="208">
        <v>21</v>
      </c>
      <c r="DL36" s="32">
        <v>3.8461538461538498E-2</v>
      </c>
      <c r="DM36" s="208">
        <v>30</v>
      </c>
      <c r="DN36" s="32">
        <v>5.0933786078098502E-2</v>
      </c>
      <c r="DO36" s="208">
        <v>21</v>
      </c>
      <c r="DP36" s="32">
        <v>3.2159264931087297E-2</v>
      </c>
      <c r="DQ36" s="208">
        <v>2</v>
      </c>
      <c r="DR36" s="218">
        <v>2.7777777777777801E-2</v>
      </c>
    </row>
    <row r="37" spans="2:122" x14ac:dyDescent="0.25">
      <c r="B37" s="19">
        <v>44</v>
      </c>
      <c r="C37" s="20" t="s">
        <v>38</v>
      </c>
      <c r="D37" s="208">
        <v>403</v>
      </c>
      <c r="E37" s="208">
        <v>294</v>
      </c>
      <c r="F37" s="31">
        <v>1.0181112996502401E-2</v>
      </c>
      <c r="G37" s="208">
        <v>109</v>
      </c>
      <c r="H37" s="31">
        <v>4.3343407030380096E-3</v>
      </c>
      <c r="I37" s="208">
        <v>297</v>
      </c>
      <c r="J37" s="31">
        <v>9.5550622526783102E-3</v>
      </c>
      <c r="K37" s="208">
        <v>53</v>
      </c>
      <c r="L37" s="31">
        <v>1.12646121147715E-2</v>
      </c>
      <c r="M37" s="208">
        <v>0</v>
      </c>
      <c r="N37" s="31">
        <v>0</v>
      </c>
      <c r="O37" s="208">
        <v>0</v>
      </c>
      <c r="P37" s="31">
        <v>0</v>
      </c>
      <c r="Q37" s="208">
        <v>1</v>
      </c>
      <c r="R37" s="31">
        <v>5.9171597633136102E-3</v>
      </c>
      <c r="S37" s="208">
        <v>52</v>
      </c>
      <c r="T37" s="31">
        <v>2.9814804197007098E-3</v>
      </c>
      <c r="U37" s="208">
        <v>0</v>
      </c>
      <c r="V37" s="31">
        <v>0</v>
      </c>
      <c r="W37" s="208">
        <v>0</v>
      </c>
      <c r="X37" s="31">
        <v>0</v>
      </c>
      <c r="Y37" s="208">
        <v>0</v>
      </c>
      <c r="Z37" s="31">
        <v>0</v>
      </c>
      <c r="AA37" s="208">
        <v>0</v>
      </c>
      <c r="AB37" s="31">
        <v>0</v>
      </c>
      <c r="AC37" s="208">
        <v>0</v>
      </c>
      <c r="AD37" s="31">
        <v>0</v>
      </c>
      <c r="AE37" s="208">
        <v>0</v>
      </c>
      <c r="AF37" s="31">
        <v>0</v>
      </c>
      <c r="AG37" s="208">
        <v>61</v>
      </c>
      <c r="AH37" s="31">
        <v>8.0891128497546701E-3</v>
      </c>
      <c r="AI37" s="208">
        <v>342</v>
      </c>
      <c r="AJ37" s="31">
        <v>7.3573702779451003E-3</v>
      </c>
      <c r="AK37" s="208">
        <v>0</v>
      </c>
      <c r="AL37" s="31">
        <v>0</v>
      </c>
      <c r="AM37" s="208">
        <v>0</v>
      </c>
      <c r="AN37" s="31">
        <v>0</v>
      </c>
      <c r="AO37" s="208">
        <v>71</v>
      </c>
      <c r="AP37" s="31">
        <v>5.6900144253886802E-3</v>
      </c>
      <c r="AQ37" s="208">
        <v>315</v>
      </c>
      <c r="AR37" s="31">
        <v>8.3861349235929902E-3</v>
      </c>
      <c r="AS37" s="208">
        <v>17</v>
      </c>
      <c r="AT37" s="32">
        <v>5.4295752155860697E-3</v>
      </c>
      <c r="AU37" s="208">
        <v>215</v>
      </c>
      <c r="AV37" s="208">
        <v>153</v>
      </c>
      <c r="AW37" s="31">
        <v>9.1919495343947104E-3</v>
      </c>
      <c r="AX37" s="208">
        <v>62</v>
      </c>
      <c r="AY37" s="31">
        <v>4.9847242321916698E-3</v>
      </c>
      <c r="AZ37" s="208">
        <v>153</v>
      </c>
      <c r="BA37" s="31">
        <v>8.6484653213498401E-3</v>
      </c>
      <c r="BB37" s="208">
        <v>26</v>
      </c>
      <c r="BC37" s="31">
        <v>1.4598540145985399E-2</v>
      </c>
      <c r="BD37" s="208">
        <v>0</v>
      </c>
      <c r="BE37" s="31">
        <v>0</v>
      </c>
      <c r="BF37" s="208">
        <v>0</v>
      </c>
      <c r="BG37" s="31">
        <v>0</v>
      </c>
      <c r="BH37" s="208">
        <v>0</v>
      </c>
      <c r="BI37" s="31">
        <v>0</v>
      </c>
      <c r="BJ37" s="208">
        <v>36</v>
      </c>
      <c r="BK37" s="31">
        <v>3.84862091084028E-3</v>
      </c>
      <c r="BL37" s="208">
        <v>0</v>
      </c>
      <c r="BM37" s="31">
        <v>0</v>
      </c>
      <c r="BN37" s="208">
        <v>0</v>
      </c>
      <c r="BO37" s="31">
        <v>0</v>
      </c>
      <c r="BP37" s="208">
        <v>46</v>
      </c>
      <c r="BQ37" s="31">
        <v>8.3651573013275096E-3</v>
      </c>
      <c r="BR37" s="208">
        <v>169</v>
      </c>
      <c r="BS37" s="31">
        <v>7.1658751696065098E-3</v>
      </c>
      <c r="BT37" s="208">
        <v>0</v>
      </c>
      <c r="BU37" s="31">
        <v>0</v>
      </c>
      <c r="BV37" s="208">
        <v>38</v>
      </c>
      <c r="BW37" s="31">
        <v>6.6561569451742903E-3</v>
      </c>
      <c r="BX37" s="208">
        <v>163</v>
      </c>
      <c r="BY37" s="32">
        <v>7.6861413684160898E-3</v>
      </c>
      <c r="BZ37" s="208">
        <v>14</v>
      </c>
      <c r="CA37" s="32">
        <v>6.5055762081784397E-3</v>
      </c>
      <c r="CB37" s="208">
        <v>8</v>
      </c>
      <c r="CC37" s="208">
        <v>0</v>
      </c>
      <c r="CD37" s="31">
        <v>0</v>
      </c>
      <c r="CE37" s="208">
        <v>8</v>
      </c>
      <c r="CF37" s="31">
        <v>5.8139534883720903E-3</v>
      </c>
      <c r="CG37" s="208">
        <v>0</v>
      </c>
      <c r="CH37" s="31">
        <v>0</v>
      </c>
      <c r="CI37" s="208">
        <v>6</v>
      </c>
      <c r="CJ37" s="31">
        <v>9.0361445783132491E-3</v>
      </c>
      <c r="CK37" s="208">
        <v>0</v>
      </c>
      <c r="CL37" s="31">
        <v>0</v>
      </c>
      <c r="CM37" s="208">
        <v>0</v>
      </c>
      <c r="CN37" s="31">
        <v>0</v>
      </c>
      <c r="CO37" s="208">
        <v>0</v>
      </c>
      <c r="CP37" s="31">
        <v>0</v>
      </c>
      <c r="CQ37" s="208">
        <v>2</v>
      </c>
      <c r="CR37" s="31">
        <v>4.6838407494145199E-3</v>
      </c>
      <c r="CS37" s="208">
        <v>0</v>
      </c>
      <c r="CT37" s="31">
        <v>0</v>
      </c>
      <c r="CU37" s="208">
        <v>0</v>
      </c>
      <c r="CV37" s="31">
        <v>0</v>
      </c>
      <c r="CW37" s="208">
        <v>0</v>
      </c>
      <c r="CX37" s="31">
        <v>0</v>
      </c>
      <c r="CY37" s="208">
        <v>0</v>
      </c>
      <c r="CZ37" s="31">
        <v>0</v>
      </c>
      <c r="DA37" s="208">
        <v>0</v>
      </c>
      <c r="DB37" s="31">
        <v>0</v>
      </c>
      <c r="DC37" s="208">
        <v>0</v>
      </c>
      <c r="DD37" s="31">
        <v>0</v>
      </c>
      <c r="DE37" s="208">
        <v>3</v>
      </c>
      <c r="DF37" s="31">
        <v>7.4999999999999997E-3</v>
      </c>
      <c r="DG37" s="208">
        <v>5</v>
      </c>
      <c r="DH37" s="31">
        <v>3.3990482664853802E-3</v>
      </c>
      <c r="DI37" s="208">
        <v>0</v>
      </c>
      <c r="DJ37" s="32">
        <v>0</v>
      </c>
      <c r="DK37" s="208">
        <v>0</v>
      </c>
      <c r="DL37" s="32">
        <v>0</v>
      </c>
      <c r="DM37" s="208">
        <v>6</v>
      </c>
      <c r="DN37" s="32">
        <v>1.01867572156197E-2</v>
      </c>
      <c r="DO37" s="208">
        <v>2</v>
      </c>
      <c r="DP37" s="32">
        <v>3.0627871362940299E-3</v>
      </c>
      <c r="DQ37" s="208">
        <v>0</v>
      </c>
      <c r="DR37" s="218">
        <v>0</v>
      </c>
    </row>
    <row r="38" spans="2:122" x14ac:dyDescent="0.25">
      <c r="B38" s="19">
        <v>47</v>
      </c>
      <c r="C38" s="20" t="s">
        <v>39</v>
      </c>
      <c r="D38" s="208">
        <v>1959</v>
      </c>
      <c r="E38" s="208">
        <v>1789</v>
      </c>
      <c r="F38" s="31">
        <v>6.1952418880077603E-2</v>
      </c>
      <c r="G38" s="208">
        <v>170</v>
      </c>
      <c r="H38" s="31">
        <v>6.7599809129950698E-3</v>
      </c>
      <c r="I38" s="208">
        <v>1839</v>
      </c>
      <c r="J38" s="31">
        <v>5.9164173342341503E-2</v>
      </c>
      <c r="K38" s="208">
        <v>43</v>
      </c>
      <c r="L38" s="31">
        <v>9.1392136025504802E-3</v>
      </c>
      <c r="M38" s="208">
        <v>1</v>
      </c>
      <c r="N38" s="31">
        <v>7.6923076923076901E-3</v>
      </c>
      <c r="O38" s="208">
        <v>0</v>
      </c>
      <c r="P38" s="31">
        <v>0</v>
      </c>
      <c r="Q38" s="208">
        <v>0</v>
      </c>
      <c r="R38" s="31">
        <v>0</v>
      </c>
      <c r="S38" s="208">
        <v>75</v>
      </c>
      <c r="T38" s="31">
        <v>4.3002121437990901E-3</v>
      </c>
      <c r="U38" s="208">
        <v>0</v>
      </c>
      <c r="V38" s="31">
        <v>0</v>
      </c>
      <c r="W38" s="208">
        <v>0</v>
      </c>
      <c r="X38" s="31">
        <v>0</v>
      </c>
      <c r="Y38" s="208">
        <v>0</v>
      </c>
      <c r="Z38" s="31">
        <v>0</v>
      </c>
      <c r="AA38" s="208">
        <v>1</v>
      </c>
      <c r="AB38" s="31">
        <v>5.74712643678161E-3</v>
      </c>
      <c r="AC38" s="208">
        <v>0</v>
      </c>
      <c r="AD38" s="31">
        <v>0</v>
      </c>
      <c r="AE38" s="208">
        <v>0</v>
      </c>
      <c r="AF38" s="31">
        <v>0</v>
      </c>
      <c r="AG38" s="208">
        <v>137</v>
      </c>
      <c r="AH38" s="31">
        <v>1.8167351810104801E-2</v>
      </c>
      <c r="AI38" s="208">
        <v>1822</v>
      </c>
      <c r="AJ38" s="31">
        <v>3.9196282591859602E-2</v>
      </c>
      <c r="AK38" s="208">
        <v>0</v>
      </c>
      <c r="AL38" s="31">
        <v>0</v>
      </c>
      <c r="AM38" s="208">
        <v>4</v>
      </c>
      <c r="AN38" s="31">
        <v>5.0251256281407001E-3</v>
      </c>
      <c r="AO38" s="208">
        <v>182</v>
      </c>
      <c r="AP38" s="31">
        <v>1.45856707805738E-2</v>
      </c>
      <c r="AQ38" s="208">
        <v>1594</v>
      </c>
      <c r="AR38" s="31">
        <v>4.24365049784357E-2</v>
      </c>
      <c r="AS38" s="208">
        <v>179</v>
      </c>
      <c r="AT38" s="32">
        <v>5.7170233152347497E-2</v>
      </c>
      <c r="AU38" s="208">
        <v>1319</v>
      </c>
      <c r="AV38" s="208">
        <v>1204</v>
      </c>
      <c r="AW38" s="31">
        <v>7.2334034244517897E-2</v>
      </c>
      <c r="AX38" s="208">
        <v>115</v>
      </c>
      <c r="AY38" s="31">
        <v>9.2458594629361603E-3</v>
      </c>
      <c r="AZ38" s="208">
        <v>1238</v>
      </c>
      <c r="BA38" s="31">
        <v>6.9979085410660793E-2</v>
      </c>
      <c r="BB38" s="208">
        <v>26</v>
      </c>
      <c r="BC38" s="31">
        <v>1.4598540145985399E-2</v>
      </c>
      <c r="BD38" s="208">
        <v>1</v>
      </c>
      <c r="BE38" s="31">
        <v>1.63934426229508E-2</v>
      </c>
      <c r="BF38" s="208">
        <v>0</v>
      </c>
      <c r="BG38" s="31">
        <v>0</v>
      </c>
      <c r="BH38" s="208">
        <v>0</v>
      </c>
      <c r="BI38" s="31">
        <v>0</v>
      </c>
      <c r="BJ38" s="208">
        <v>54</v>
      </c>
      <c r="BK38" s="31">
        <v>5.7729313662604198E-3</v>
      </c>
      <c r="BL38" s="208">
        <v>0</v>
      </c>
      <c r="BM38" s="31">
        <v>0</v>
      </c>
      <c r="BN38" s="208">
        <v>0</v>
      </c>
      <c r="BO38" s="31">
        <v>0</v>
      </c>
      <c r="BP38" s="208">
        <v>125</v>
      </c>
      <c r="BQ38" s="31">
        <v>2.2731405710129101E-2</v>
      </c>
      <c r="BR38" s="208">
        <v>1194</v>
      </c>
      <c r="BS38" s="31">
        <v>5.0627544097693399E-2</v>
      </c>
      <c r="BT38" s="208">
        <v>0</v>
      </c>
      <c r="BU38" s="31">
        <v>0</v>
      </c>
      <c r="BV38" s="208">
        <v>109</v>
      </c>
      <c r="BW38" s="31">
        <v>1.90926607111578E-2</v>
      </c>
      <c r="BX38" s="208">
        <v>1075</v>
      </c>
      <c r="BY38" s="32">
        <v>5.0690809638326999E-2</v>
      </c>
      <c r="BZ38" s="208">
        <v>135</v>
      </c>
      <c r="CA38" s="32">
        <v>6.2732342007434896E-2</v>
      </c>
      <c r="CB38" s="208">
        <v>23</v>
      </c>
      <c r="CC38" s="208">
        <v>18</v>
      </c>
      <c r="CD38" s="31">
        <v>3.6363636363636397E-2</v>
      </c>
      <c r="CE38" s="208">
        <v>5</v>
      </c>
      <c r="CF38" s="31">
        <v>3.6337209302325598E-3</v>
      </c>
      <c r="CG38" s="208">
        <v>18</v>
      </c>
      <c r="CH38" s="31">
        <v>3.5363457760314299E-2</v>
      </c>
      <c r="CI38" s="208">
        <v>1</v>
      </c>
      <c r="CJ38" s="31">
        <v>1.5060240963855401E-3</v>
      </c>
      <c r="CK38" s="208">
        <v>0</v>
      </c>
      <c r="CL38" s="31">
        <v>0</v>
      </c>
      <c r="CM38" s="208">
        <v>0</v>
      </c>
      <c r="CN38" s="31">
        <v>0</v>
      </c>
      <c r="CO38" s="208">
        <v>0</v>
      </c>
      <c r="CP38" s="31">
        <v>0</v>
      </c>
      <c r="CQ38" s="208">
        <v>4</v>
      </c>
      <c r="CR38" s="31">
        <v>9.3676814988290398E-3</v>
      </c>
      <c r="CS38" s="208">
        <v>0</v>
      </c>
      <c r="CT38" s="31">
        <v>0</v>
      </c>
      <c r="CU38" s="208">
        <v>0</v>
      </c>
      <c r="CV38" s="31">
        <v>0</v>
      </c>
      <c r="CW38" s="208">
        <v>0</v>
      </c>
      <c r="CX38" s="31">
        <v>0</v>
      </c>
      <c r="CY38" s="208">
        <v>0</v>
      </c>
      <c r="CZ38" s="31">
        <v>0</v>
      </c>
      <c r="DA38" s="208">
        <v>0</v>
      </c>
      <c r="DB38" s="31">
        <v>0</v>
      </c>
      <c r="DC38" s="208">
        <v>0</v>
      </c>
      <c r="DD38" s="31">
        <v>0</v>
      </c>
      <c r="DE38" s="208">
        <v>2</v>
      </c>
      <c r="DF38" s="31">
        <v>5.0000000000000001E-3</v>
      </c>
      <c r="DG38" s="208">
        <v>21</v>
      </c>
      <c r="DH38" s="31">
        <v>1.42760027192386E-2</v>
      </c>
      <c r="DI38" s="208">
        <v>0</v>
      </c>
      <c r="DJ38" s="32">
        <v>0</v>
      </c>
      <c r="DK38" s="208">
        <v>3</v>
      </c>
      <c r="DL38" s="32">
        <v>5.4945054945054897E-3</v>
      </c>
      <c r="DM38" s="208">
        <v>2</v>
      </c>
      <c r="DN38" s="32">
        <v>3.3955857385398998E-3</v>
      </c>
      <c r="DO38" s="208">
        <v>16</v>
      </c>
      <c r="DP38" s="32">
        <v>2.4502297090352201E-2</v>
      </c>
      <c r="DQ38" s="208">
        <v>2</v>
      </c>
      <c r="DR38" s="218">
        <v>2.7777777777777801E-2</v>
      </c>
    </row>
    <row r="39" spans="2:122" x14ac:dyDescent="0.25">
      <c r="B39" s="19">
        <v>50</v>
      </c>
      <c r="C39" s="20" t="s">
        <v>40</v>
      </c>
      <c r="D39" s="208">
        <v>3301</v>
      </c>
      <c r="E39" s="208">
        <v>954</v>
      </c>
      <c r="F39" s="31">
        <v>3.3036672784569003E-2</v>
      </c>
      <c r="G39" s="208">
        <v>2347</v>
      </c>
      <c r="H39" s="31">
        <v>9.3327501192937798E-2</v>
      </c>
      <c r="I39" s="208">
        <v>1122</v>
      </c>
      <c r="J39" s="31">
        <v>3.60969018434514E-2</v>
      </c>
      <c r="K39" s="208">
        <v>115</v>
      </c>
      <c r="L39" s="31">
        <v>2.4442082890542002E-2</v>
      </c>
      <c r="M39" s="208">
        <v>2</v>
      </c>
      <c r="N39" s="31">
        <v>1.5384615384615399E-2</v>
      </c>
      <c r="O39" s="208">
        <v>0</v>
      </c>
      <c r="P39" s="31">
        <v>0</v>
      </c>
      <c r="Q39" s="208">
        <v>7</v>
      </c>
      <c r="R39" s="31">
        <v>4.1420118343195297E-2</v>
      </c>
      <c r="S39" s="208">
        <v>2039</v>
      </c>
      <c r="T39" s="31">
        <v>0.116908434149418</v>
      </c>
      <c r="U39" s="208">
        <v>0</v>
      </c>
      <c r="V39" s="31">
        <v>0</v>
      </c>
      <c r="W39" s="208">
        <v>0</v>
      </c>
      <c r="X39" s="31">
        <v>0</v>
      </c>
      <c r="Y39" s="208">
        <v>0</v>
      </c>
      <c r="Z39" s="31">
        <v>0</v>
      </c>
      <c r="AA39" s="208">
        <v>11</v>
      </c>
      <c r="AB39" s="31">
        <v>6.3218390804597693E-2</v>
      </c>
      <c r="AC39" s="208">
        <v>4</v>
      </c>
      <c r="AD39" s="31">
        <v>5.5555555555555601E-2</v>
      </c>
      <c r="AE39" s="208">
        <v>1</v>
      </c>
      <c r="AF39" s="31">
        <v>1.1235955056179799E-2</v>
      </c>
      <c r="AG39" s="208">
        <v>711</v>
      </c>
      <c r="AH39" s="31">
        <v>9.4284577642222506E-2</v>
      </c>
      <c r="AI39" s="208">
        <v>2590</v>
      </c>
      <c r="AJ39" s="31">
        <v>5.5718096549350303E-2</v>
      </c>
      <c r="AK39" s="208">
        <v>1</v>
      </c>
      <c r="AL39" s="31">
        <v>1.72413793103448E-2</v>
      </c>
      <c r="AM39" s="208">
        <v>35</v>
      </c>
      <c r="AN39" s="31">
        <v>4.39698492462312E-2</v>
      </c>
      <c r="AO39" s="208">
        <v>1075</v>
      </c>
      <c r="AP39" s="31">
        <v>8.6151626863279401E-2</v>
      </c>
      <c r="AQ39" s="208">
        <v>2032</v>
      </c>
      <c r="AR39" s="31">
        <v>5.40972259198126E-2</v>
      </c>
      <c r="AS39" s="208">
        <v>158</v>
      </c>
      <c r="AT39" s="32">
        <v>5.0463110827211798E-2</v>
      </c>
      <c r="AU39" s="208">
        <v>1877</v>
      </c>
      <c r="AV39" s="208">
        <v>571</v>
      </c>
      <c r="AW39" s="31">
        <v>3.4304595974767198E-2</v>
      </c>
      <c r="AX39" s="208">
        <v>1306</v>
      </c>
      <c r="AY39" s="31">
        <v>0.105000803987779</v>
      </c>
      <c r="AZ39" s="208">
        <v>645</v>
      </c>
      <c r="BA39" s="31">
        <v>3.6459216550788501E-2</v>
      </c>
      <c r="BB39" s="208">
        <v>38</v>
      </c>
      <c r="BC39" s="31">
        <v>2.1336327905670999E-2</v>
      </c>
      <c r="BD39" s="208">
        <v>1</v>
      </c>
      <c r="BE39" s="31">
        <v>1.63934426229508E-2</v>
      </c>
      <c r="BF39" s="208">
        <v>0</v>
      </c>
      <c r="BG39" s="31">
        <v>0</v>
      </c>
      <c r="BH39" s="208">
        <v>5</v>
      </c>
      <c r="BI39" s="31">
        <v>4.5454545454545497E-2</v>
      </c>
      <c r="BJ39" s="208">
        <v>1188</v>
      </c>
      <c r="BK39" s="31">
        <v>0.12700449005772901</v>
      </c>
      <c r="BL39" s="208">
        <v>0</v>
      </c>
      <c r="BM39" s="31">
        <v>0</v>
      </c>
      <c r="BN39" s="208">
        <v>0</v>
      </c>
      <c r="BO39" s="31">
        <v>0</v>
      </c>
      <c r="BP39" s="208">
        <v>542</v>
      </c>
      <c r="BQ39" s="31">
        <v>9.8563375159119795E-2</v>
      </c>
      <c r="BR39" s="208">
        <v>1335</v>
      </c>
      <c r="BS39" s="31">
        <v>5.6606173677069202E-2</v>
      </c>
      <c r="BT39" s="208">
        <v>0</v>
      </c>
      <c r="BU39" s="31">
        <v>0</v>
      </c>
      <c r="BV39" s="208">
        <v>563</v>
      </c>
      <c r="BW39" s="31">
        <v>9.8616220003503202E-2</v>
      </c>
      <c r="BX39" s="208">
        <v>1213</v>
      </c>
      <c r="BY39" s="32">
        <v>5.71980949686424E-2</v>
      </c>
      <c r="BZ39" s="208">
        <v>101</v>
      </c>
      <c r="CA39" s="32">
        <v>4.69330855018587E-2</v>
      </c>
      <c r="CB39" s="208">
        <v>90</v>
      </c>
      <c r="CC39" s="208">
        <v>16</v>
      </c>
      <c r="CD39" s="31">
        <v>3.2323232323232302E-2</v>
      </c>
      <c r="CE39" s="208">
        <v>74</v>
      </c>
      <c r="CF39" s="31">
        <v>5.37790697674419E-2</v>
      </c>
      <c r="CG39" s="208">
        <v>16</v>
      </c>
      <c r="CH39" s="31">
        <v>3.1434184675835003E-2</v>
      </c>
      <c r="CI39" s="208">
        <v>26</v>
      </c>
      <c r="CJ39" s="31">
        <v>3.9156626506024098E-2</v>
      </c>
      <c r="CK39" s="208">
        <v>0</v>
      </c>
      <c r="CL39" s="31">
        <v>0</v>
      </c>
      <c r="CM39" s="208">
        <v>0</v>
      </c>
      <c r="CN39" s="31">
        <v>0</v>
      </c>
      <c r="CO39" s="208">
        <v>0</v>
      </c>
      <c r="CP39" s="31">
        <v>0</v>
      </c>
      <c r="CQ39" s="208">
        <v>38</v>
      </c>
      <c r="CR39" s="31">
        <v>8.8992974238875894E-2</v>
      </c>
      <c r="CS39" s="208">
        <v>0</v>
      </c>
      <c r="CT39" s="31">
        <v>0</v>
      </c>
      <c r="CU39" s="208">
        <v>0</v>
      </c>
      <c r="CV39" s="31">
        <v>0</v>
      </c>
      <c r="CW39" s="208">
        <v>0</v>
      </c>
      <c r="CX39" s="31">
        <v>0</v>
      </c>
      <c r="CY39" s="208">
        <v>10</v>
      </c>
      <c r="CZ39" s="31">
        <v>6.6225165562913899E-2</v>
      </c>
      <c r="DA39" s="208">
        <v>0</v>
      </c>
      <c r="DB39" s="31">
        <v>0</v>
      </c>
      <c r="DC39" s="208">
        <v>0</v>
      </c>
      <c r="DD39" s="31">
        <v>0</v>
      </c>
      <c r="DE39" s="208">
        <v>22</v>
      </c>
      <c r="DF39" s="31">
        <v>5.5E-2</v>
      </c>
      <c r="DG39" s="208">
        <v>68</v>
      </c>
      <c r="DH39" s="31">
        <v>4.6227056424201197E-2</v>
      </c>
      <c r="DI39" s="208">
        <v>0</v>
      </c>
      <c r="DJ39" s="32">
        <v>0</v>
      </c>
      <c r="DK39" s="208">
        <v>21</v>
      </c>
      <c r="DL39" s="32">
        <v>3.8461538461538498E-2</v>
      </c>
      <c r="DM39" s="208">
        <v>35</v>
      </c>
      <c r="DN39" s="32">
        <v>5.9422750424448202E-2</v>
      </c>
      <c r="DO39" s="208">
        <v>32</v>
      </c>
      <c r="DP39" s="32">
        <v>4.9004594180704401E-2</v>
      </c>
      <c r="DQ39" s="208">
        <v>2</v>
      </c>
      <c r="DR39" s="218">
        <v>2.7777777777777801E-2</v>
      </c>
    </row>
    <row r="40" spans="2:122" x14ac:dyDescent="0.25">
      <c r="B40" s="19">
        <v>52</v>
      </c>
      <c r="C40" s="20" t="s">
        <v>41</v>
      </c>
      <c r="D40" s="208">
        <v>693</v>
      </c>
      <c r="E40" s="208">
        <v>196</v>
      </c>
      <c r="F40" s="31">
        <v>6.7874086643349403E-3</v>
      </c>
      <c r="G40" s="208">
        <v>497</v>
      </c>
      <c r="H40" s="31">
        <v>1.97630030221091E-2</v>
      </c>
      <c r="I40" s="208">
        <v>198</v>
      </c>
      <c r="J40" s="31">
        <v>6.3700415017855401E-3</v>
      </c>
      <c r="K40" s="208">
        <v>162</v>
      </c>
      <c r="L40" s="31">
        <v>3.4431455897980898E-2</v>
      </c>
      <c r="M40" s="208">
        <v>0</v>
      </c>
      <c r="N40" s="31">
        <v>0</v>
      </c>
      <c r="O40" s="208">
        <v>1</v>
      </c>
      <c r="P40" s="31">
        <v>7.2992700729926996E-3</v>
      </c>
      <c r="Q40" s="208">
        <v>0</v>
      </c>
      <c r="R40" s="31">
        <v>0</v>
      </c>
      <c r="S40" s="208">
        <v>323</v>
      </c>
      <c r="T40" s="31">
        <v>1.8519580299294802E-2</v>
      </c>
      <c r="U40" s="208">
        <v>0</v>
      </c>
      <c r="V40" s="31">
        <v>0</v>
      </c>
      <c r="W40" s="208">
        <v>0</v>
      </c>
      <c r="X40" s="31">
        <v>0</v>
      </c>
      <c r="Y40" s="208">
        <v>0</v>
      </c>
      <c r="Z40" s="31">
        <v>0</v>
      </c>
      <c r="AA40" s="208">
        <v>4</v>
      </c>
      <c r="AB40" s="31">
        <v>2.2988505747126398E-2</v>
      </c>
      <c r="AC40" s="208">
        <v>1</v>
      </c>
      <c r="AD40" s="31">
        <v>1.38888888888889E-2</v>
      </c>
      <c r="AE40" s="208">
        <v>4</v>
      </c>
      <c r="AF40" s="31">
        <v>4.49438202247191E-2</v>
      </c>
      <c r="AG40" s="208">
        <v>127</v>
      </c>
      <c r="AH40" s="31">
        <v>1.68412677363745E-2</v>
      </c>
      <c r="AI40" s="208">
        <v>566</v>
      </c>
      <c r="AJ40" s="31">
        <v>1.21762326822132E-2</v>
      </c>
      <c r="AK40" s="208">
        <v>0</v>
      </c>
      <c r="AL40" s="31">
        <v>0</v>
      </c>
      <c r="AM40" s="208">
        <v>17</v>
      </c>
      <c r="AN40" s="31">
        <v>2.1356783919597999E-2</v>
      </c>
      <c r="AO40" s="208">
        <v>345</v>
      </c>
      <c r="AP40" s="31">
        <v>2.76486616444943E-2</v>
      </c>
      <c r="AQ40" s="208">
        <v>314</v>
      </c>
      <c r="AR40" s="31">
        <v>8.3595122730418994E-3</v>
      </c>
      <c r="AS40" s="208">
        <v>17</v>
      </c>
      <c r="AT40" s="32">
        <v>5.4295752155860697E-3</v>
      </c>
      <c r="AU40" s="208">
        <v>290</v>
      </c>
      <c r="AV40" s="208">
        <v>103</v>
      </c>
      <c r="AW40" s="31">
        <v>6.1880444577951301E-3</v>
      </c>
      <c r="AX40" s="208">
        <v>187</v>
      </c>
      <c r="AY40" s="31">
        <v>1.50345714745136E-2</v>
      </c>
      <c r="AZ40" s="208">
        <v>105</v>
      </c>
      <c r="BA40" s="31">
        <v>5.9352212989655798E-3</v>
      </c>
      <c r="BB40" s="208">
        <v>78</v>
      </c>
      <c r="BC40" s="31">
        <v>4.3795620437956199E-2</v>
      </c>
      <c r="BD40" s="208">
        <v>0</v>
      </c>
      <c r="BE40" s="31">
        <v>0</v>
      </c>
      <c r="BF40" s="208">
        <v>1</v>
      </c>
      <c r="BG40" s="31">
        <v>1.26582278481013E-2</v>
      </c>
      <c r="BH40" s="208">
        <v>0</v>
      </c>
      <c r="BI40" s="31">
        <v>0</v>
      </c>
      <c r="BJ40" s="208">
        <v>106</v>
      </c>
      <c r="BK40" s="31">
        <v>1.13320504596964E-2</v>
      </c>
      <c r="BL40" s="208">
        <v>0</v>
      </c>
      <c r="BM40" s="31">
        <v>0</v>
      </c>
      <c r="BN40" s="208">
        <v>0</v>
      </c>
      <c r="BO40" s="31">
        <v>0</v>
      </c>
      <c r="BP40" s="208">
        <v>94</v>
      </c>
      <c r="BQ40" s="31">
        <v>1.7094017094017099E-2</v>
      </c>
      <c r="BR40" s="208">
        <v>196</v>
      </c>
      <c r="BS40" s="31">
        <v>8.3107191316146491E-3</v>
      </c>
      <c r="BT40" s="208">
        <v>0</v>
      </c>
      <c r="BU40" s="31">
        <v>0</v>
      </c>
      <c r="BV40" s="208">
        <v>127</v>
      </c>
      <c r="BW40" s="31">
        <v>2.2245577158872001E-2</v>
      </c>
      <c r="BX40" s="208">
        <v>153</v>
      </c>
      <c r="BY40" s="32">
        <v>7.2145989531758404E-3</v>
      </c>
      <c r="BZ40" s="208">
        <v>10</v>
      </c>
      <c r="CA40" s="32">
        <v>4.6468401486988902E-3</v>
      </c>
      <c r="CB40" s="208">
        <v>35</v>
      </c>
      <c r="CC40" s="208">
        <v>0</v>
      </c>
      <c r="CD40" s="31">
        <v>0</v>
      </c>
      <c r="CE40" s="208">
        <v>35</v>
      </c>
      <c r="CF40" s="31">
        <v>2.54360465116279E-2</v>
      </c>
      <c r="CG40" s="208">
        <v>0</v>
      </c>
      <c r="CH40" s="31">
        <v>0</v>
      </c>
      <c r="CI40" s="208">
        <v>16</v>
      </c>
      <c r="CJ40" s="31">
        <v>2.40963855421687E-2</v>
      </c>
      <c r="CK40" s="208">
        <v>0</v>
      </c>
      <c r="CL40" s="31">
        <v>0</v>
      </c>
      <c r="CM40" s="208">
        <v>0</v>
      </c>
      <c r="CN40" s="31">
        <v>0</v>
      </c>
      <c r="CO40" s="208">
        <v>0</v>
      </c>
      <c r="CP40" s="31">
        <v>0</v>
      </c>
      <c r="CQ40" s="208">
        <v>12</v>
      </c>
      <c r="CR40" s="31">
        <v>2.8103044496487099E-2</v>
      </c>
      <c r="CS40" s="208">
        <v>0</v>
      </c>
      <c r="CT40" s="31">
        <v>0</v>
      </c>
      <c r="CU40" s="208">
        <v>0</v>
      </c>
      <c r="CV40" s="31">
        <v>0</v>
      </c>
      <c r="CW40" s="208">
        <v>0</v>
      </c>
      <c r="CX40" s="31">
        <v>0</v>
      </c>
      <c r="CY40" s="208">
        <v>3</v>
      </c>
      <c r="CZ40" s="31">
        <v>1.9867549668874201E-2</v>
      </c>
      <c r="DA40" s="208">
        <v>1</v>
      </c>
      <c r="DB40" s="31">
        <v>3.8461538461538498E-2</v>
      </c>
      <c r="DC40" s="208">
        <v>3</v>
      </c>
      <c r="DD40" s="31">
        <v>5.7692307692307702E-2</v>
      </c>
      <c r="DE40" s="208">
        <v>6</v>
      </c>
      <c r="DF40" s="31">
        <v>1.4999999999999999E-2</v>
      </c>
      <c r="DG40" s="208">
        <v>29</v>
      </c>
      <c r="DH40" s="31">
        <v>1.9714479945615201E-2</v>
      </c>
      <c r="DI40" s="208">
        <v>0</v>
      </c>
      <c r="DJ40" s="32">
        <v>0</v>
      </c>
      <c r="DK40" s="208">
        <v>13</v>
      </c>
      <c r="DL40" s="32">
        <v>2.3809523809523801E-2</v>
      </c>
      <c r="DM40" s="208">
        <v>19</v>
      </c>
      <c r="DN40" s="32">
        <v>3.2258064516128997E-2</v>
      </c>
      <c r="DO40" s="208">
        <v>2</v>
      </c>
      <c r="DP40" s="32">
        <v>3.0627871362940299E-3</v>
      </c>
      <c r="DQ40" s="208">
        <v>1</v>
      </c>
      <c r="DR40" s="218">
        <v>1.38888888888889E-2</v>
      </c>
    </row>
    <row r="41" spans="2:122" x14ac:dyDescent="0.25">
      <c r="B41" s="19">
        <v>54</v>
      </c>
      <c r="C41" s="20" t="s">
        <v>42</v>
      </c>
      <c r="D41" s="208">
        <v>1352</v>
      </c>
      <c r="E41" s="208">
        <v>761</v>
      </c>
      <c r="F41" s="31">
        <v>2.6353153028361699E-2</v>
      </c>
      <c r="G41" s="208">
        <v>591</v>
      </c>
      <c r="H41" s="31">
        <v>2.3500874821059298E-2</v>
      </c>
      <c r="I41" s="208">
        <v>846</v>
      </c>
      <c r="J41" s="31">
        <v>2.7217450053083701E-2</v>
      </c>
      <c r="K41" s="208">
        <v>217</v>
      </c>
      <c r="L41" s="31">
        <v>4.6121147715196598E-2</v>
      </c>
      <c r="M41" s="208">
        <v>25</v>
      </c>
      <c r="N41" s="31">
        <v>0.19230769230769201</v>
      </c>
      <c r="O41" s="208">
        <v>0</v>
      </c>
      <c r="P41" s="31">
        <v>0</v>
      </c>
      <c r="Q41" s="208">
        <v>1</v>
      </c>
      <c r="R41" s="31">
        <v>5.9171597633136102E-3</v>
      </c>
      <c r="S41" s="208">
        <v>254</v>
      </c>
      <c r="T41" s="31">
        <v>1.45633851269996E-2</v>
      </c>
      <c r="U41" s="208">
        <v>0</v>
      </c>
      <c r="V41" s="31">
        <v>0</v>
      </c>
      <c r="W41" s="208">
        <v>0</v>
      </c>
      <c r="X41" s="31">
        <v>0</v>
      </c>
      <c r="Y41" s="208">
        <v>0</v>
      </c>
      <c r="Z41" s="31">
        <v>0</v>
      </c>
      <c r="AA41" s="208">
        <v>7</v>
      </c>
      <c r="AB41" s="31">
        <v>4.0229885057471299E-2</v>
      </c>
      <c r="AC41" s="208">
        <v>0</v>
      </c>
      <c r="AD41" s="31">
        <v>0</v>
      </c>
      <c r="AE41" s="208">
        <v>2</v>
      </c>
      <c r="AF41" s="31">
        <v>2.2471910112359599E-2</v>
      </c>
      <c r="AG41" s="208">
        <v>148</v>
      </c>
      <c r="AH41" s="31">
        <v>1.9626044291208102E-2</v>
      </c>
      <c r="AI41" s="208">
        <v>1204</v>
      </c>
      <c r="AJ41" s="31">
        <v>2.5901385422941198E-2</v>
      </c>
      <c r="AK41" s="208">
        <v>0</v>
      </c>
      <c r="AL41" s="31">
        <v>0</v>
      </c>
      <c r="AM41" s="208">
        <v>41</v>
      </c>
      <c r="AN41" s="31">
        <v>5.1507537688442198E-2</v>
      </c>
      <c r="AO41" s="208">
        <v>275</v>
      </c>
      <c r="AP41" s="31">
        <v>2.20387882673505E-2</v>
      </c>
      <c r="AQ41" s="208">
        <v>981</v>
      </c>
      <c r="AR41" s="31">
        <v>2.6116820190618201E-2</v>
      </c>
      <c r="AS41" s="208">
        <v>55</v>
      </c>
      <c r="AT41" s="32">
        <v>1.7566272756307899E-2</v>
      </c>
      <c r="AU41" s="208">
        <v>695</v>
      </c>
      <c r="AV41" s="208">
        <v>440</v>
      </c>
      <c r="AW41" s="31">
        <v>2.64343646740763E-2</v>
      </c>
      <c r="AX41" s="208">
        <v>255</v>
      </c>
      <c r="AY41" s="31">
        <v>2.0501688374336701E-2</v>
      </c>
      <c r="AZ41" s="208">
        <v>483</v>
      </c>
      <c r="BA41" s="31">
        <v>2.7302017975241601E-2</v>
      </c>
      <c r="BB41" s="208">
        <v>75</v>
      </c>
      <c r="BC41" s="31">
        <v>4.2111173498034803E-2</v>
      </c>
      <c r="BD41" s="208">
        <v>5</v>
      </c>
      <c r="BE41" s="31">
        <v>8.1967213114754106E-2</v>
      </c>
      <c r="BF41" s="208">
        <v>0</v>
      </c>
      <c r="BG41" s="31">
        <v>0</v>
      </c>
      <c r="BH41" s="208">
        <v>1</v>
      </c>
      <c r="BI41" s="31">
        <v>9.0909090909090905E-3</v>
      </c>
      <c r="BJ41" s="208">
        <v>131</v>
      </c>
      <c r="BK41" s="31">
        <v>1.40047038700021E-2</v>
      </c>
      <c r="BL41" s="208">
        <v>0</v>
      </c>
      <c r="BM41" s="31">
        <v>0</v>
      </c>
      <c r="BN41" s="208">
        <v>0</v>
      </c>
      <c r="BO41" s="31">
        <v>0</v>
      </c>
      <c r="BP41" s="208">
        <v>105</v>
      </c>
      <c r="BQ41" s="31">
        <v>1.9094380796508499E-2</v>
      </c>
      <c r="BR41" s="208">
        <v>590</v>
      </c>
      <c r="BS41" s="31">
        <v>2.5016960651289E-2</v>
      </c>
      <c r="BT41" s="208">
        <v>0</v>
      </c>
      <c r="BU41" s="31">
        <v>0</v>
      </c>
      <c r="BV41" s="208">
        <v>102</v>
      </c>
      <c r="BW41" s="31">
        <v>1.78665265370468E-2</v>
      </c>
      <c r="BX41" s="208">
        <v>561</v>
      </c>
      <c r="BY41" s="32">
        <v>2.64535294949781E-2</v>
      </c>
      <c r="BZ41" s="208">
        <v>32</v>
      </c>
      <c r="CA41" s="32">
        <v>1.4869888475836399E-2</v>
      </c>
      <c r="CB41" s="208">
        <v>89</v>
      </c>
      <c r="CC41" s="208">
        <v>18</v>
      </c>
      <c r="CD41" s="31">
        <v>3.6363636363636397E-2</v>
      </c>
      <c r="CE41" s="208">
        <v>71</v>
      </c>
      <c r="CF41" s="31">
        <v>5.1598837209302299E-2</v>
      </c>
      <c r="CG41" s="208">
        <v>18</v>
      </c>
      <c r="CH41" s="31">
        <v>3.5363457760314299E-2</v>
      </c>
      <c r="CI41" s="208">
        <v>38</v>
      </c>
      <c r="CJ41" s="31">
        <v>5.7228915662650599E-2</v>
      </c>
      <c r="CK41" s="208">
        <v>1</v>
      </c>
      <c r="CL41" s="31">
        <v>6.6666666666666693E-2</v>
      </c>
      <c r="CM41" s="208">
        <v>0</v>
      </c>
      <c r="CN41" s="31">
        <v>0</v>
      </c>
      <c r="CO41" s="208">
        <v>0</v>
      </c>
      <c r="CP41" s="31">
        <v>0</v>
      </c>
      <c r="CQ41" s="208">
        <v>25</v>
      </c>
      <c r="CR41" s="31">
        <v>5.8548009367681501E-2</v>
      </c>
      <c r="CS41" s="208">
        <v>0</v>
      </c>
      <c r="CT41" s="31">
        <v>0</v>
      </c>
      <c r="CU41" s="208">
        <v>0</v>
      </c>
      <c r="CV41" s="31">
        <v>0</v>
      </c>
      <c r="CW41" s="208">
        <v>0</v>
      </c>
      <c r="CX41" s="31">
        <v>0</v>
      </c>
      <c r="CY41" s="208">
        <v>6</v>
      </c>
      <c r="CZ41" s="31">
        <v>3.9735099337748297E-2</v>
      </c>
      <c r="DA41" s="208">
        <v>0</v>
      </c>
      <c r="DB41" s="31">
        <v>0</v>
      </c>
      <c r="DC41" s="208">
        <v>1</v>
      </c>
      <c r="DD41" s="31">
        <v>1.9230769230769201E-2</v>
      </c>
      <c r="DE41" s="208">
        <v>20</v>
      </c>
      <c r="DF41" s="31">
        <v>0.05</v>
      </c>
      <c r="DG41" s="208">
        <v>69</v>
      </c>
      <c r="DH41" s="31">
        <v>4.6906866077498298E-2</v>
      </c>
      <c r="DI41" s="208">
        <v>0</v>
      </c>
      <c r="DJ41" s="32">
        <v>0</v>
      </c>
      <c r="DK41" s="208">
        <v>30</v>
      </c>
      <c r="DL41" s="32">
        <v>5.4945054945054903E-2</v>
      </c>
      <c r="DM41" s="208">
        <v>29</v>
      </c>
      <c r="DN41" s="32">
        <v>4.9235993208828502E-2</v>
      </c>
      <c r="DO41" s="208">
        <v>26</v>
      </c>
      <c r="DP41" s="32">
        <v>3.9816232771822398E-2</v>
      </c>
      <c r="DQ41" s="208">
        <v>4</v>
      </c>
      <c r="DR41" s="218">
        <v>5.5555555555555601E-2</v>
      </c>
    </row>
    <row r="42" spans="2:122" x14ac:dyDescent="0.25">
      <c r="B42" s="19">
        <v>86</v>
      </c>
      <c r="C42" s="20" t="s">
        <v>43</v>
      </c>
      <c r="D42" s="208">
        <v>624</v>
      </c>
      <c r="E42" s="208">
        <v>98</v>
      </c>
      <c r="F42" s="31">
        <v>3.3937043321674702E-3</v>
      </c>
      <c r="G42" s="208">
        <v>526</v>
      </c>
      <c r="H42" s="31">
        <v>2.09161762366789E-2</v>
      </c>
      <c r="I42" s="208">
        <v>101</v>
      </c>
      <c r="J42" s="31">
        <v>3.24936460444616E-3</v>
      </c>
      <c r="K42" s="208">
        <v>41</v>
      </c>
      <c r="L42" s="31">
        <v>8.7141339001062697E-3</v>
      </c>
      <c r="M42" s="208">
        <v>0</v>
      </c>
      <c r="N42" s="31">
        <v>0</v>
      </c>
      <c r="O42" s="208">
        <v>0</v>
      </c>
      <c r="P42" s="31">
        <v>0</v>
      </c>
      <c r="Q42" s="208">
        <v>0</v>
      </c>
      <c r="R42" s="31">
        <v>0</v>
      </c>
      <c r="S42" s="208">
        <v>472</v>
      </c>
      <c r="T42" s="31">
        <v>2.7062668424975601E-2</v>
      </c>
      <c r="U42" s="208">
        <v>0</v>
      </c>
      <c r="V42" s="31">
        <v>0</v>
      </c>
      <c r="W42" s="208">
        <v>0</v>
      </c>
      <c r="X42" s="31">
        <v>0</v>
      </c>
      <c r="Y42" s="208">
        <v>0</v>
      </c>
      <c r="Z42" s="31">
        <v>0</v>
      </c>
      <c r="AA42" s="208">
        <v>5</v>
      </c>
      <c r="AB42" s="31">
        <v>2.8735632183908E-2</v>
      </c>
      <c r="AC42" s="208">
        <v>2</v>
      </c>
      <c r="AD42" s="31">
        <v>2.7777777777777801E-2</v>
      </c>
      <c r="AE42" s="208">
        <v>3</v>
      </c>
      <c r="AF42" s="31">
        <v>3.3707865168539297E-2</v>
      </c>
      <c r="AG42" s="208">
        <v>131</v>
      </c>
      <c r="AH42" s="31">
        <v>1.7371701365866601E-2</v>
      </c>
      <c r="AI42" s="208">
        <v>493</v>
      </c>
      <c r="AJ42" s="31">
        <v>1.0605799845108E-2</v>
      </c>
      <c r="AK42" s="208">
        <v>0</v>
      </c>
      <c r="AL42" s="31">
        <v>0</v>
      </c>
      <c r="AM42" s="208">
        <v>12</v>
      </c>
      <c r="AN42" s="31">
        <v>1.5075376884422099E-2</v>
      </c>
      <c r="AO42" s="208">
        <v>283</v>
      </c>
      <c r="AP42" s="31">
        <v>2.26799166533098E-2</v>
      </c>
      <c r="AQ42" s="208">
        <v>308</v>
      </c>
      <c r="AR42" s="31">
        <v>8.1997763697353697E-3</v>
      </c>
      <c r="AS42" s="208">
        <v>21</v>
      </c>
      <c r="AT42" s="32">
        <v>6.7071223251357398E-3</v>
      </c>
      <c r="AU42" s="208">
        <v>350</v>
      </c>
      <c r="AV42" s="208">
        <v>43</v>
      </c>
      <c r="AW42" s="31">
        <v>2.5833583658756401E-3</v>
      </c>
      <c r="AX42" s="208">
        <v>307</v>
      </c>
      <c r="AY42" s="31">
        <v>2.4682424827142599E-2</v>
      </c>
      <c r="AZ42" s="208">
        <v>45</v>
      </c>
      <c r="BA42" s="31">
        <v>2.5436662709852498E-3</v>
      </c>
      <c r="BB42" s="208">
        <v>25</v>
      </c>
      <c r="BC42" s="31">
        <v>1.40370578326783E-2</v>
      </c>
      <c r="BD42" s="208">
        <v>0</v>
      </c>
      <c r="BE42" s="31">
        <v>0</v>
      </c>
      <c r="BF42" s="208">
        <v>0</v>
      </c>
      <c r="BG42" s="31">
        <v>0</v>
      </c>
      <c r="BH42" s="208">
        <v>0</v>
      </c>
      <c r="BI42" s="31">
        <v>0</v>
      </c>
      <c r="BJ42" s="208">
        <v>280</v>
      </c>
      <c r="BK42" s="31">
        <v>2.99337181954244E-2</v>
      </c>
      <c r="BL42" s="208">
        <v>0</v>
      </c>
      <c r="BM42" s="31">
        <v>0</v>
      </c>
      <c r="BN42" s="208">
        <v>0</v>
      </c>
      <c r="BO42" s="31">
        <v>0</v>
      </c>
      <c r="BP42" s="208">
        <v>101</v>
      </c>
      <c r="BQ42" s="31">
        <v>1.8366975813784301E-2</v>
      </c>
      <c r="BR42" s="208">
        <v>249</v>
      </c>
      <c r="BS42" s="31">
        <v>1.0558005427408401E-2</v>
      </c>
      <c r="BT42" s="208">
        <v>0</v>
      </c>
      <c r="BU42" s="31">
        <v>0</v>
      </c>
      <c r="BV42" s="208">
        <v>147</v>
      </c>
      <c r="BW42" s="31">
        <v>2.57488176563321E-2</v>
      </c>
      <c r="BX42" s="208">
        <v>190</v>
      </c>
      <c r="BY42" s="32">
        <v>8.9593058895647698E-3</v>
      </c>
      <c r="BZ42" s="208">
        <v>13</v>
      </c>
      <c r="CA42" s="32">
        <v>6.0408921933085497E-3</v>
      </c>
      <c r="CB42" s="208">
        <v>25</v>
      </c>
      <c r="CC42" s="208">
        <v>1</v>
      </c>
      <c r="CD42" s="31">
        <v>2.0202020202020202E-3</v>
      </c>
      <c r="CE42" s="208">
        <v>24</v>
      </c>
      <c r="CF42" s="31">
        <v>1.74418604651163E-2</v>
      </c>
      <c r="CG42" s="208">
        <v>2</v>
      </c>
      <c r="CH42" s="31">
        <v>3.9292730844793702E-3</v>
      </c>
      <c r="CI42" s="208">
        <v>4</v>
      </c>
      <c r="CJ42" s="31">
        <v>6.0240963855421699E-3</v>
      </c>
      <c r="CK42" s="208">
        <v>0</v>
      </c>
      <c r="CL42" s="31">
        <v>0</v>
      </c>
      <c r="CM42" s="208">
        <v>0</v>
      </c>
      <c r="CN42" s="31">
        <v>0</v>
      </c>
      <c r="CO42" s="208">
        <v>0</v>
      </c>
      <c r="CP42" s="31">
        <v>0</v>
      </c>
      <c r="CQ42" s="208">
        <v>10</v>
      </c>
      <c r="CR42" s="31">
        <v>2.3419203747072601E-2</v>
      </c>
      <c r="CS42" s="208">
        <v>0</v>
      </c>
      <c r="CT42" s="31">
        <v>0</v>
      </c>
      <c r="CU42" s="208">
        <v>0</v>
      </c>
      <c r="CV42" s="31">
        <v>0</v>
      </c>
      <c r="CW42" s="208">
        <v>0</v>
      </c>
      <c r="CX42" s="31">
        <v>0</v>
      </c>
      <c r="CY42" s="208">
        <v>4</v>
      </c>
      <c r="CZ42" s="31">
        <v>2.6490066225165601E-2</v>
      </c>
      <c r="DA42" s="208">
        <v>2</v>
      </c>
      <c r="DB42" s="31">
        <v>7.69230769230769E-2</v>
      </c>
      <c r="DC42" s="208">
        <v>3</v>
      </c>
      <c r="DD42" s="31">
        <v>5.7692307692307702E-2</v>
      </c>
      <c r="DE42" s="208">
        <v>4</v>
      </c>
      <c r="DF42" s="31">
        <v>0.01</v>
      </c>
      <c r="DG42" s="208">
        <v>21</v>
      </c>
      <c r="DH42" s="31">
        <v>1.42760027192386E-2</v>
      </c>
      <c r="DI42" s="208">
        <v>0</v>
      </c>
      <c r="DJ42" s="32">
        <v>0</v>
      </c>
      <c r="DK42" s="208">
        <v>9</v>
      </c>
      <c r="DL42" s="32">
        <v>1.6483516483516501E-2</v>
      </c>
      <c r="DM42" s="208">
        <v>13</v>
      </c>
      <c r="DN42" s="32">
        <v>2.20713073005093E-2</v>
      </c>
      <c r="DO42" s="208">
        <v>3</v>
      </c>
      <c r="DP42" s="32">
        <v>4.59418070444104E-3</v>
      </c>
      <c r="DQ42" s="208">
        <v>0</v>
      </c>
      <c r="DR42" s="218">
        <v>0</v>
      </c>
    </row>
    <row r="43" spans="2:122" x14ac:dyDescent="0.25">
      <c r="B43" s="19">
        <v>63</v>
      </c>
      <c r="C43" s="20" t="s">
        <v>44</v>
      </c>
      <c r="D43" s="208">
        <v>460</v>
      </c>
      <c r="E43" s="208">
        <v>125</v>
      </c>
      <c r="F43" s="31">
        <v>4.3287045053156496E-3</v>
      </c>
      <c r="G43" s="208">
        <v>335</v>
      </c>
      <c r="H43" s="31">
        <v>1.33211388579609E-2</v>
      </c>
      <c r="I43" s="208">
        <v>146</v>
      </c>
      <c r="J43" s="31">
        <v>4.6971013093974204E-3</v>
      </c>
      <c r="K43" s="208">
        <v>50</v>
      </c>
      <c r="L43" s="31">
        <v>1.0626992561105201E-2</v>
      </c>
      <c r="M43" s="208">
        <v>2</v>
      </c>
      <c r="N43" s="31">
        <v>1.5384615384615399E-2</v>
      </c>
      <c r="O43" s="208">
        <v>4</v>
      </c>
      <c r="P43" s="31">
        <v>2.9197080291970798E-2</v>
      </c>
      <c r="Q43" s="208">
        <v>0</v>
      </c>
      <c r="R43" s="31">
        <v>0</v>
      </c>
      <c r="S43" s="208">
        <v>251</v>
      </c>
      <c r="T43" s="31">
        <v>1.4391376641247599E-2</v>
      </c>
      <c r="U43" s="208">
        <v>0</v>
      </c>
      <c r="V43" s="31">
        <v>0</v>
      </c>
      <c r="W43" s="208">
        <v>2</v>
      </c>
      <c r="X43" s="31">
        <v>0.1</v>
      </c>
      <c r="Y43" s="208">
        <v>0</v>
      </c>
      <c r="Z43" s="31">
        <v>0</v>
      </c>
      <c r="AA43" s="208">
        <v>3</v>
      </c>
      <c r="AB43" s="31">
        <v>1.72413793103448E-2</v>
      </c>
      <c r="AC43" s="208">
        <v>2</v>
      </c>
      <c r="AD43" s="31">
        <v>2.7777777777777801E-2</v>
      </c>
      <c r="AE43" s="208">
        <v>0</v>
      </c>
      <c r="AF43" s="31">
        <v>0</v>
      </c>
      <c r="AG43" s="208">
        <v>96</v>
      </c>
      <c r="AH43" s="31">
        <v>1.27304071078106E-2</v>
      </c>
      <c r="AI43" s="208">
        <v>364</v>
      </c>
      <c r="AJ43" s="31">
        <v>7.8306514069357205E-3</v>
      </c>
      <c r="AK43" s="208">
        <v>0</v>
      </c>
      <c r="AL43" s="31">
        <v>0</v>
      </c>
      <c r="AM43" s="208">
        <v>14</v>
      </c>
      <c r="AN43" s="31">
        <v>1.75879396984925E-2</v>
      </c>
      <c r="AO43" s="208">
        <v>161</v>
      </c>
      <c r="AP43" s="31">
        <v>1.2902708767430699E-2</v>
      </c>
      <c r="AQ43" s="208">
        <v>250</v>
      </c>
      <c r="AR43" s="31">
        <v>6.6556626377722201E-3</v>
      </c>
      <c r="AS43" s="208">
        <v>35</v>
      </c>
      <c r="AT43" s="32">
        <v>1.1178537208559601E-2</v>
      </c>
      <c r="AU43" s="208">
        <v>263</v>
      </c>
      <c r="AV43" s="208">
        <v>78</v>
      </c>
      <c r="AW43" s="31">
        <v>4.68609191949534E-3</v>
      </c>
      <c r="AX43" s="208">
        <v>185</v>
      </c>
      <c r="AY43" s="31">
        <v>1.4873773918636399E-2</v>
      </c>
      <c r="AZ43" s="208">
        <v>86</v>
      </c>
      <c r="BA43" s="31">
        <v>4.8612288734384704E-3</v>
      </c>
      <c r="BB43" s="208">
        <v>20</v>
      </c>
      <c r="BC43" s="31">
        <v>1.12296462661426E-2</v>
      </c>
      <c r="BD43" s="208">
        <v>1</v>
      </c>
      <c r="BE43" s="31">
        <v>1.63934426229508E-2</v>
      </c>
      <c r="BF43" s="208">
        <v>3</v>
      </c>
      <c r="BG43" s="31">
        <v>3.7974683544303799E-2</v>
      </c>
      <c r="BH43" s="208">
        <v>0</v>
      </c>
      <c r="BI43" s="31">
        <v>0</v>
      </c>
      <c r="BJ43" s="208">
        <v>153</v>
      </c>
      <c r="BK43" s="31">
        <v>1.6356638871071201E-2</v>
      </c>
      <c r="BL43" s="208">
        <v>0</v>
      </c>
      <c r="BM43" s="31">
        <v>0</v>
      </c>
      <c r="BN43" s="208">
        <v>0</v>
      </c>
      <c r="BO43" s="31">
        <v>0</v>
      </c>
      <c r="BP43" s="208">
        <v>71</v>
      </c>
      <c r="BQ43" s="31">
        <v>1.2911438443353299E-2</v>
      </c>
      <c r="BR43" s="208">
        <v>192</v>
      </c>
      <c r="BS43" s="31">
        <v>8.1411126187245601E-3</v>
      </c>
      <c r="BT43" s="208">
        <v>0</v>
      </c>
      <c r="BU43" s="31">
        <v>0</v>
      </c>
      <c r="BV43" s="208">
        <v>86</v>
      </c>
      <c r="BW43" s="31">
        <v>1.50639341390786E-2</v>
      </c>
      <c r="BX43" s="208">
        <v>158</v>
      </c>
      <c r="BY43" s="32">
        <v>7.4503701607959603E-3</v>
      </c>
      <c r="BZ43" s="208">
        <v>19</v>
      </c>
      <c r="CA43" s="32">
        <v>8.82899628252788E-3</v>
      </c>
      <c r="CB43" s="208">
        <v>28</v>
      </c>
      <c r="CC43" s="208">
        <v>6</v>
      </c>
      <c r="CD43" s="31">
        <v>1.21212121212121E-2</v>
      </c>
      <c r="CE43" s="208">
        <v>22</v>
      </c>
      <c r="CF43" s="31">
        <v>1.5988372093023302E-2</v>
      </c>
      <c r="CG43" s="208">
        <v>6</v>
      </c>
      <c r="CH43" s="31">
        <v>1.17878192534381E-2</v>
      </c>
      <c r="CI43" s="208">
        <v>5</v>
      </c>
      <c r="CJ43" s="31">
        <v>7.5301204819277099E-3</v>
      </c>
      <c r="CK43" s="208">
        <v>1</v>
      </c>
      <c r="CL43" s="31">
        <v>6.6666666666666693E-2</v>
      </c>
      <c r="CM43" s="208">
        <v>0</v>
      </c>
      <c r="CN43" s="31">
        <v>0</v>
      </c>
      <c r="CO43" s="208">
        <v>0</v>
      </c>
      <c r="CP43" s="31">
        <v>0</v>
      </c>
      <c r="CQ43" s="208">
        <v>11</v>
      </c>
      <c r="CR43" s="31">
        <v>2.5761124121779898E-2</v>
      </c>
      <c r="CS43" s="208">
        <v>0</v>
      </c>
      <c r="CT43" s="31">
        <v>0</v>
      </c>
      <c r="CU43" s="208">
        <v>2</v>
      </c>
      <c r="CV43" s="31">
        <v>0.125</v>
      </c>
      <c r="CW43" s="208">
        <v>0</v>
      </c>
      <c r="CX43" s="31">
        <v>0</v>
      </c>
      <c r="CY43" s="208">
        <v>3</v>
      </c>
      <c r="CZ43" s="31">
        <v>1.9867549668874201E-2</v>
      </c>
      <c r="DA43" s="208">
        <v>0</v>
      </c>
      <c r="DB43" s="31">
        <v>0</v>
      </c>
      <c r="DC43" s="208">
        <v>0</v>
      </c>
      <c r="DD43" s="31">
        <v>0</v>
      </c>
      <c r="DE43" s="208">
        <v>6</v>
      </c>
      <c r="DF43" s="31">
        <v>1.4999999999999999E-2</v>
      </c>
      <c r="DG43" s="208">
        <v>22</v>
      </c>
      <c r="DH43" s="31">
        <v>1.4955812372535701E-2</v>
      </c>
      <c r="DI43" s="208">
        <v>0</v>
      </c>
      <c r="DJ43" s="32">
        <v>0</v>
      </c>
      <c r="DK43" s="208">
        <v>10</v>
      </c>
      <c r="DL43" s="32">
        <v>1.8315018315018299E-2</v>
      </c>
      <c r="DM43" s="208">
        <v>8</v>
      </c>
      <c r="DN43" s="32">
        <v>1.3582342954159599E-2</v>
      </c>
      <c r="DO43" s="208">
        <v>9</v>
      </c>
      <c r="DP43" s="32">
        <v>1.3782542113323099E-2</v>
      </c>
      <c r="DQ43" s="208">
        <v>1</v>
      </c>
      <c r="DR43" s="218">
        <v>1.38888888888889E-2</v>
      </c>
    </row>
    <row r="44" spans="2:122" x14ac:dyDescent="0.25">
      <c r="B44" s="19">
        <v>66</v>
      </c>
      <c r="C44" s="20" t="s">
        <v>45</v>
      </c>
      <c r="D44" s="208">
        <v>1044</v>
      </c>
      <c r="E44" s="208">
        <v>500</v>
      </c>
      <c r="F44" s="31">
        <v>1.7314818021262599E-2</v>
      </c>
      <c r="G44" s="208">
        <v>544</v>
      </c>
      <c r="H44" s="31">
        <v>2.1631938921584201E-2</v>
      </c>
      <c r="I44" s="208">
        <v>528</v>
      </c>
      <c r="J44" s="31">
        <v>1.69867773380948E-2</v>
      </c>
      <c r="K44" s="208">
        <v>143</v>
      </c>
      <c r="L44" s="31">
        <v>3.03931987247609E-2</v>
      </c>
      <c r="M44" s="208">
        <v>11</v>
      </c>
      <c r="N44" s="31">
        <v>8.4615384615384606E-2</v>
      </c>
      <c r="O44" s="208">
        <v>49</v>
      </c>
      <c r="P44" s="31">
        <v>0.35766423357664201</v>
      </c>
      <c r="Q44" s="208">
        <v>0</v>
      </c>
      <c r="R44" s="31">
        <v>0</v>
      </c>
      <c r="S44" s="208">
        <v>309</v>
      </c>
      <c r="T44" s="31">
        <v>1.7716874032452298E-2</v>
      </c>
      <c r="U44" s="208">
        <v>0</v>
      </c>
      <c r="V44" s="31">
        <v>0</v>
      </c>
      <c r="W44" s="208">
        <v>0</v>
      </c>
      <c r="X44" s="31">
        <v>0</v>
      </c>
      <c r="Y44" s="208">
        <v>0</v>
      </c>
      <c r="Z44" s="31">
        <v>0</v>
      </c>
      <c r="AA44" s="208">
        <v>4</v>
      </c>
      <c r="AB44" s="31">
        <v>2.2988505747126398E-2</v>
      </c>
      <c r="AC44" s="208">
        <v>0</v>
      </c>
      <c r="AD44" s="31">
        <v>0</v>
      </c>
      <c r="AE44" s="208">
        <v>0</v>
      </c>
      <c r="AF44" s="31">
        <v>0</v>
      </c>
      <c r="AG44" s="208">
        <v>165</v>
      </c>
      <c r="AH44" s="31">
        <v>2.1880387216549502E-2</v>
      </c>
      <c r="AI44" s="208">
        <v>879</v>
      </c>
      <c r="AJ44" s="31">
        <v>1.89097323810343E-2</v>
      </c>
      <c r="AK44" s="208">
        <v>0</v>
      </c>
      <c r="AL44" s="31">
        <v>0</v>
      </c>
      <c r="AM44" s="208">
        <v>18</v>
      </c>
      <c r="AN44" s="31">
        <v>2.2613065326633201E-2</v>
      </c>
      <c r="AO44" s="208">
        <v>297</v>
      </c>
      <c r="AP44" s="31">
        <v>2.3801891328738601E-2</v>
      </c>
      <c r="AQ44" s="208">
        <v>661</v>
      </c>
      <c r="AR44" s="31">
        <v>1.7597572014269699E-2</v>
      </c>
      <c r="AS44" s="208">
        <v>68</v>
      </c>
      <c r="AT44" s="32">
        <v>2.17183008623443E-2</v>
      </c>
      <c r="AU44" s="208">
        <v>575</v>
      </c>
      <c r="AV44" s="208">
        <v>281</v>
      </c>
      <c r="AW44" s="31">
        <v>1.6881946530489599E-2</v>
      </c>
      <c r="AX44" s="208">
        <v>294</v>
      </c>
      <c r="AY44" s="31">
        <v>2.3637240713941202E-2</v>
      </c>
      <c r="AZ44" s="208">
        <v>303</v>
      </c>
      <c r="BA44" s="31">
        <v>1.7127352891300698E-2</v>
      </c>
      <c r="BB44" s="208">
        <v>51</v>
      </c>
      <c r="BC44" s="31">
        <v>2.8635597978663701E-2</v>
      </c>
      <c r="BD44" s="208">
        <v>7</v>
      </c>
      <c r="BE44" s="31">
        <v>0.114754098360656</v>
      </c>
      <c r="BF44" s="208">
        <v>24</v>
      </c>
      <c r="BG44" s="31">
        <v>0.30379746835443</v>
      </c>
      <c r="BH44" s="208">
        <v>0</v>
      </c>
      <c r="BI44" s="31">
        <v>0</v>
      </c>
      <c r="BJ44" s="208">
        <v>190</v>
      </c>
      <c r="BK44" s="31">
        <v>2.0312165918323698E-2</v>
      </c>
      <c r="BL44" s="208">
        <v>0</v>
      </c>
      <c r="BM44" s="31">
        <v>0</v>
      </c>
      <c r="BN44" s="208">
        <v>0</v>
      </c>
      <c r="BO44" s="31">
        <v>0</v>
      </c>
      <c r="BP44" s="208">
        <v>120</v>
      </c>
      <c r="BQ44" s="31">
        <v>2.1822149481724E-2</v>
      </c>
      <c r="BR44" s="208">
        <v>455</v>
      </c>
      <c r="BS44" s="31">
        <v>1.9292740841248299E-2</v>
      </c>
      <c r="BT44" s="208">
        <v>1</v>
      </c>
      <c r="BU44" s="31">
        <v>6.6666666666666693E-2</v>
      </c>
      <c r="BV44" s="208">
        <v>153</v>
      </c>
      <c r="BW44" s="31">
        <v>2.6799789805570198E-2</v>
      </c>
      <c r="BX44" s="208">
        <v>373</v>
      </c>
      <c r="BY44" s="32">
        <v>1.7588532088461398E-2</v>
      </c>
      <c r="BZ44" s="208">
        <v>48</v>
      </c>
      <c r="CA44" s="32">
        <v>2.2304832713754601E-2</v>
      </c>
      <c r="CB44" s="208">
        <v>45</v>
      </c>
      <c r="CC44" s="208">
        <v>3</v>
      </c>
      <c r="CD44" s="31">
        <v>6.0606060606060597E-3</v>
      </c>
      <c r="CE44" s="208">
        <v>42</v>
      </c>
      <c r="CF44" s="31">
        <v>3.0523255813953501E-2</v>
      </c>
      <c r="CG44" s="208">
        <v>3</v>
      </c>
      <c r="CH44" s="31">
        <v>5.8939096267190596E-3</v>
      </c>
      <c r="CI44" s="208">
        <v>31</v>
      </c>
      <c r="CJ44" s="31">
        <v>4.6686746987951798E-2</v>
      </c>
      <c r="CK44" s="208">
        <v>1</v>
      </c>
      <c r="CL44" s="31">
        <v>6.6666666666666693E-2</v>
      </c>
      <c r="CM44" s="208">
        <v>2</v>
      </c>
      <c r="CN44" s="31">
        <v>1</v>
      </c>
      <c r="CO44" s="208">
        <v>0</v>
      </c>
      <c r="CP44" s="31">
        <v>0</v>
      </c>
      <c r="CQ44" s="208">
        <v>4</v>
      </c>
      <c r="CR44" s="31">
        <v>9.3676814988290398E-3</v>
      </c>
      <c r="CS44" s="208">
        <v>0</v>
      </c>
      <c r="CT44" s="31">
        <v>0</v>
      </c>
      <c r="CU44" s="208">
        <v>0</v>
      </c>
      <c r="CV44" s="31">
        <v>0</v>
      </c>
      <c r="CW44" s="208">
        <v>0</v>
      </c>
      <c r="CX44" s="31">
        <v>0</v>
      </c>
      <c r="CY44" s="208">
        <v>4</v>
      </c>
      <c r="CZ44" s="31">
        <v>2.6490066225165601E-2</v>
      </c>
      <c r="DA44" s="208">
        <v>0</v>
      </c>
      <c r="DB44" s="31">
        <v>0</v>
      </c>
      <c r="DC44" s="208">
        <v>0</v>
      </c>
      <c r="DD44" s="31">
        <v>0</v>
      </c>
      <c r="DE44" s="208">
        <v>10</v>
      </c>
      <c r="DF44" s="31">
        <v>2.5000000000000001E-2</v>
      </c>
      <c r="DG44" s="208">
        <v>35</v>
      </c>
      <c r="DH44" s="31">
        <v>2.3793337865397699E-2</v>
      </c>
      <c r="DI44" s="208">
        <v>0</v>
      </c>
      <c r="DJ44" s="32">
        <v>0</v>
      </c>
      <c r="DK44" s="208">
        <v>15</v>
      </c>
      <c r="DL44" s="32">
        <v>2.74725274725275E-2</v>
      </c>
      <c r="DM44" s="208">
        <v>18</v>
      </c>
      <c r="DN44" s="32">
        <v>3.0560271646859101E-2</v>
      </c>
      <c r="DO44" s="208">
        <v>10</v>
      </c>
      <c r="DP44" s="32">
        <v>1.53139356814701E-2</v>
      </c>
      <c r="DQ44" s="208">
        <v>2</v>
      </c>
      <c r="DR44" s="218">
        <v>2.7777777777777801E-2</v>
      </c>
    </row>
    <row r="45" spans="2:122" x14ac:dyDescent="0.25">
      <c r="B45" s="19">
        <v>68</v>
      </c>
      <c r="C45" s="20" t="s">
        <v>46</v>
      </c>
      <c r="D45" s="208">
        <v>2427</v>
      </c>
      <c r="E45" s="208">
        <v>1586</v>
      </c>
      <c r="F45" s="31">
        <v>5.4922602763445003E-2</v>
      </c>
      <c r="G45" s="208">
        <v>841</v>
      </c>
      <c r="H45" s="31">
        <v>3.3442023222522703E-2</v>
      </c>
      <c r="I45" s="208">
        <v>1740</v>
      </c>
      <c r="J45" s="31">
        <v>5.59791525914487E-2</v>
      </c>
      <c r="K45" s="208">
        <v>287</v>
      </c>
      <c r="L45" s="31">
        <v>6.0998937300743898E-2</v>
      </c>
      <c r="M45" s="208">
        <v>14</v>
      </c>
      <c r="N45" s="31">
        <v>0.107692307692308</v>
      </c>
      <c r="O45" s="208">
        <v>1</v>
      </c>
      <c r="P45" s="31">
        <v>7.2992700729926996E-3</v>
      </c>
      <c r="Q45" s="208">
        <v>6</v>
      </c>
      <c r="R45" s="31">
        <v>3.5502958579881699E-2</v>
      </c>
      <c r="S45" s="208">
        <v>374</v>
      </c>
      <c r="T45" s="31">
        <v>2.14437245570781E-2</v>
      </c>
      <c r="U45" s="208">
        <v>0</v>
      </c>
      <c r="V45" s="31">
        <v>0</v>
      </c>
      <c r="W45" s="208">
        <v>0</v>
      </c>
      <c r="X45" s="31">
        <v>0</v>
      </c>
      <c r="Y45" s="208">
        <v>0</v>
      </c>
      <c r="Z45" s="31">
        <v>0</v>
      </c>
      <c r="AA45" s="208">
        <v>4</v>
      </c>
      <c r="AB45" s="31">
        <v>2.2988505747126398E-2</v>
      </c>
      <c r="AC45" s="208">
        <v>1</v>
      </c>
      <c r="AD45" s="31">
        <v>1.38888888888889E-2</v>
      </c>
      <c r="AE45" s="208">
        <v>0</v>
      </c>
      <c r="AF45" s="31">
        <v>0</v>
      </c>
      <c r="AG45" s="208">
        <v>318</v>
      </c>
      <c r="AH45" s="31">
        <v>4.21694735446227E-2</v>
      </c>
      <c r="AI45" s="208">
        <v>2109</v>
      </c>
      <c r="AJ45" s="31">
        <v>4.5370450047328099E-2</v>
      </c>
      <c r="AK45" s="208">
        <v>2</v>
      </c>
      <c r="AL45" s="31">
        <v>3.4482758620689703E-2</v>
      </c>
      <c r="AM45" s="208">
        <v>23</v>
      </c>
      <c r="AN45" s="31">
        <v>2.8894472361809E-2</v>
      </c>
      <c r="AO45" s="208">
        <v>417</v>
      </c>
      <c r="AP45" s="31">
        <v>3.34188171181279E-2</v>
      </c>
      <c r="AQ45" s="208">
        <v>1802</v>
      </c>
      <c r="AR45" s="31">
        <v>4.7974016293062097E-2</v>
      </c>
      <c r="AS45" s="208">
        <v>183</v>
      </c>
      <c r="AT45" s="32">
        <v>5.8447780261897203E-2</v>
      </c>
      <c r="AU45" s="208">
        <v>1436</v>
      </c>
      <c r="AV45" s="208">
        <v>1010</v>
      </c>
      <c r="AW45" s="31">
        <v>6.0678882547311498E-2</v>
      </c>
      <c r="AX45" s="208">
        <v>426</v>
      </c>
      <c r="AY45" s="31">
        <v>3.4249879401833098E-2</v>
      </c>
      <c r="AZ45" s="208">
        <v>1091</v>
      </c>
      <c r="BA45" s="31">
        <v>6.1669775592108997E-2</v>
      </c>
      <c r="BB45" s="208">
        <v>129</v>
      </c>
      <c r="BC45" s="31">
        <v>7.2431218416619897E-2</v>
      </c>
      <c r="BD45" s="208">
        <v>7</v>
      </c>
      <c r="BE45" s="31">
        <v>0.114754098360656</v>
      </c>
      <c r="BF45" s="208">
        <v>0</v>
      </c>
      <c r="BG45" s="31">
        <v>0</v>
      </c>
      <c r="BH45" s="208">
        <v>3</v>
      </c>
      <c r="BI45" s="31">
        <v>2.7272727272727299E-2</v>
      </c>
      <c r="BJ45" s="208">
        <v>206</v>
      </c>
      <c r="BK45" s="31">
        <v>2.2022664100919399E-2</v>
      </c>
      <c r="BL45" s="208">
        <v>0</v>
      </c>
      <c r="BM45" s="31">
        <v>0</v>
      </c>
      <c r="BN45" s="208">
        <v>0</v>
      </c>
      <c r="BO45" s="31">
        <v>0</v>
      </c>
      <c r="BP45" s="208">
        <v>256</v>
      </c>
      <c r="BQ45" s="31">
        <v>4.6553918894344397E-2</v>
      </c>
      <c r="BR45" s="208">
        <v>1180</v>
      </c>
      <c r="BS45" s="31">
        <v>5.0033921302577999E-2</v>
      </c>
      <c r="BT45" s="208">
        <v>1</v>
      </c>
      <c r="BU45" s="31">
        <v>6.6666666666666693E-2</v>
      </c>
      <c r="BV45" s="208">
        <v>191</v>
      </c>
      <c r="BW45" s="31">
        <v>3.3455946750744397E-2</v>
      </c>
      <c r="BX45" s="208">
        <v>1124</v>
      </c>
      <c r="BY45" s="32">
        <v>5.3001367473004199E-2</v>
      </c>
      <c r="BZ45" s="208">
        <v>120</v>
      </c>
      <c r="CA45" s="32">
        <v>5.5762081784386602E-2</v>
      </c>
      <c r="CB45" s="208">
        <v>135</v>
      </c>
      <c r="CC45" s="208">
        <v>61</v>
      </c>
      <c r="CD45" s="31">
        <v>0.123232323232323</v>
      </c>
      <c r="CE45" s="208">
        <v>74</v>
      </c>
      <c r="CF45" s="31">
        <v>5.37790697674419E-2</v>
      </c>
      <c r="CG45" s="208">
        <v>64</v>
      </c>
      <c r="CH45" s="31">
        <v>0.12573673870334001</v>
      </c>
      <c r="CI45" s="208">
        <v>40</v>
      </c>
      <c r="CJ45" s="31">
        <v>6.02409638554217E-2</v>
      </c>
      <c r="CK45" s="208">
        <v>4</v>
      </c>
      <c r="CL45" s="31">
        <v>0.266666666666667</v>
      </c>
      <c r="CM45" s="208">
        <v>0</v>
      </c>
      <c r="CN45" s="31">
        <v>0</v>
      </c>
      <c r="CO45" s="208">
        <v>0</v>
      </c>
      <c r="CP45" s="31">
        <v>0</v>
      </c>
      <c r="CQ45" s="208">
        <v>22</v>
      </c>
      <c r="CR45" s="31">
        <v>5.15222482435597E-2</v>
      </c>
      <c r="CS45" s="208">
        <v>0</v>
      </c>
      <c r="CT45" s="31">
        <v>0</v>
      </c>
      <c r="CU45" s="208">
        <v>0</v>
      </c>
      <c r="CV45" s="31">
        <v>0</v>
      </c>
      <c r="CW45" s="208">
        <v>0</v>
      </c>
      <c r="CX45" s="31">
        <v>0</v>
      </c>
      <c r="CY45" s="208">
        <v>4</v>
      </c>
      <c r="CZ45" s="31">
        <v>2.6490066225165601E-2</v>
      </c>
      <c r="DA45" s="208">
        <v>1</v>
      </c>
      <c r="DB45" s="31">
        <v>3.8461538461538498E-2</v>
      </c>
      <c r="DC45" s="208">
        <v>0</v>
      </c>
      <c r="DD45" s="31">
        <v>0</v>
      </c>
      <c r="DE45" s="208">
        <v>9</v>
      </c>
      <c r="DF45" s="31">
        <v>2.2499999999999999E-2</v>
      </c>
      <c r="DG45" s="208">
        <v>126</v>
      </c>
      <c r="DH45" s="31">
        <v>8.5656016315431696E-2</v>
      </c>
      <c r="DI45" s="208">
        <v>2</v>
      </c>
      <c r="DJ45" s="32">
        <v>0.18181818181818199</v>
      </c>
      <c r="DK45" s="208">
        <v>21</v>
      </c>
      <c r="DL45" s="32">
        <v>3.8461538461538498E-2</v>
      </c>
      <c r="DM45" s="208">
        <v>37</v>
      </c>
      <c r="DN45" s="32">
        <v>6.2818336162988098E-2</v>
      </c>
      <c r="DO45" s="208">
        <v>66</v>
      </c>
      <c r="DP45" s="32">
        <v>0.101071975497703</v>
      </c>
      <c r="DQ45" s="208">
        <v>9</v>
      </c>
      <c r="DR45" s="218">
        <v>0.125</v>
      </c>
    </row>
    <row r="46" spans="2:122" x14ac:dyDescent="0.25">
      <c r="B46" s="19">
        <v>70</v>
      </c>
      <c r="C46" s="20" t="s">
        <v>47</v>
      </c>
      <c r="D46" s="208">
        <v>857</v>
      </c>
      <c r="E46" s="208">
        <v>643</v>
      </c>
      <c r="F46" s="31">
        <v>2.22668559753437E-2</v>
      </c>
      <c r="G46" s="208">
        <v>214</v>
      </c>
      <c r="H46" s="31">
        <v>8.5096230316526206E-3</v>
      </c>
      <c r="I46" s="208">
        <v>658</v>
      </c>
      <c r="J46" s="31">
        <v>2.11691278190651E-2</v>
      </c>
      <c r="K46" s="208">
        <v>47</v>
      </c>
      <c r="L46" s="31">
        <v>9.9893730074388908E-3</v>
      </c>
      <c r="M46" s="208">
        <v>0</v>
      </c>
      <c r="N46" s="31">
        <v>0</v>
      </c>
      <c r="O46" s="208">
        <v>0</v>
      </c>
      <c r="P46" s="31">
        <v>0</v>
      </c>
      <c r="Q46" s="208">
        <v>25</v>
      </c>
      <c r="R46" s="31">
        <v>0.14792899408283999</v>
      </c>
      <c r="S46" s="208">
        <v>122</v>
      </c>
      <c r="T46" s="31">
        <v>6.9950117539131903E-3</v>
      </c>
      <c r="U46" s="208">
        <v>0</v>
      </c>
      <c r="V46" s="31">
        <v>0</v>
      </c>
      <c r="W46" s="208">
        <v>0</v>
      </c>
      <c r="X46" s="31">
        <v>0</v>
      </c>
      <c r="Y46" s="208">
        <v>1</v>
      </c>
      <c r="Z46" s="31">
        <v>0.5</v>
      </c>
      <c r="AA46" s="208">
        <v>0</v>
      </c>
      <c r="AB46" s="31">
        <v>0</v>
      </c>
      <c r="AC46" s="208">
        <v>2</v>
      </c>
      <c r="AD46" s="31">
        <v>2.7777777777777801E-2</v>
      </c>
      <c r="AE46" s="208">
        <v>2</v>
      </c>
      <c r="AF46" s="31">
        <v>2.2471910112359599E-2</v>
      </c>
      <c r="AG46" s="208">
        <v>82</v>
      </c>
      <c r="AH46" s="31">
        <v>1.08738894045883E-2</v>
      </c>
      <c r="AI46" s="208">
        <v>775</v>
      </c>
      <c r="AJ46" s="31">
        <v>1.66724034076241E-2</v>
      </c>
      <c r="AK46" s="208">
        <v>1</v>
      </c>
      <c r="AL46" s="31">
        <v>1.72413793103448E-2</v>
      </c>
      <c r="AM46" s="208">
        <v>9</v>
      </c>
      <c r="AN46" s="31">
        <v>1.1306532663316601E-2</v>
      </c>
      <c r="AO46" s="208">
        <v>116</v>
      </c>
      <c r="AP46" s="31">
        <v>9.2963615964096798E-3</v>
      </c>
      <c r="AQ46" s="208">
        <v>696</v>
      </c>
      <c r="AR46" s="31">
        <v>1.8529364783557899E-2</v>
      </c>
      <c r="AS46" s="208">
        <v>35</v>
      </c>
      <c r="AT46" s="32">
        <v>1.1178537208559601E-2</v>
      </c>
      <c r="AU46" s="208">
        <v>536</v>
      </c>
      <c r="AV46" s="208">
        <v>383</v>
      </c>
      <c r="AW46" s="31">
        <v>2.30099128867528E-2</v>
      </c>
      <c r="AX46" s="208">
        <v>153</v>
      </c>
      <c r="AY46" s="31">
        <v>1.2301013024602001E-2</v>
      </c>
      <c r="AZ46" s="208">
        <v>392</v>
      </c>
      <c r="BA46" s="31">
        <v>2.2158159516138198E-2</v>
      </c>
      <c r="BB46" s="208">
        <v>31</v>
      </c>
      <c r="BC46" s="31">
        <v>1.7405951712521101E-2</v>
      </c>
      <c r="BD46" s="208">
        <v>0</v>
      </c>
      <c r="BE46" s="31">
        <v>0</v>
      </c>
      <c r="BF46" s="208">
        <v>0</v>
      </c>
      <c r="BG46" s="31">
        <v>0</v>
      </c>
      <c r="BH46" s="208">
        <v>22</v>
      </c>
      <c r="BI46" s="31">
        <v>0.2</v>
      </c>
      <c r="BJ46" s="208">
        <v>91</v>
      </c>
      <c r="BK46" s="31">
        <v>9.7284584135129398E-3</v>
      </c>
      <c r="BL46" s="208">
        <v>0</v>
      </c>
      <c r="BM46" s="31">
        <v>0</v>
      </c>
      <c r="BN46" s="208">
        <v>0</v>
      </c>
      <c r="BO46" s="31">
        <v>0</v>
      </c>
      <c r="BP46" s="208">
        <v>69</v>
      </c>
      <c r="BQ46" s="31">
        <v>1.2547735951991301E-2</v>
      </c>
      <c r="BR46" s="208">
        <v>467</v>
      </c>
      <c r="BS46" s="31">
        <v>1.9801560379918599E-2</v>
      </c>
      <c r="BT46" s="208">
        <v>0</v>
      </c>
      <c r="BU46" s="31">
        <v>0</v>
      </c>
      <c r="BV46" s="208">
        <v>71</v>
      </c>
      <c r="BW46" s="31">
        <v>1.24365037659835E-2</v>
      </c>
      <c r="BX46" s="208">
        <v>439</v>
      </c>
      <c r="BY46" s="32">
        <v>2.0700712029047001E-2</v>
      </c>
      <c r="BZ46" s="208">
        <v>26</v>
      </c>
      <c r="CA46" s="32">
        <v>1.2081784386617099E-2</v>
      </c>
      <c r="CB46" s="208">
        <v>15</v>
      </c>
      <c r="CC46" s="208">
        <v>5</v>
      </c>
      <c r="CD46" s="31">
        <v>1.01010101010101E-2</v>
      </c>
      <c r="CE46" s="208">
        <v>10</v>
      </c>
      <c r="CF46" s="31">
        <v>7.2674418604651196E-3</v>
      </c>
      <c r="CG46" s="208">
        <v>6</v>
      </c>
      <c r="CH46" s="31">
        <v>1.17878192534381E-2</v>
      </c>
      <c r="CI46" s="208">
        <v>3</v>
      </c>
      <c r="CJ46" s="31">
        <v>4.5180722891566298E-3</v>
      </c>
      <c r="CK46" s="208">
        <v>0</v>
      </c>
      <c r="CL46" s="31">
        <v>0</v>
      </c>
      <c r="CM46" s="208">
        <v>0</v>
      </c>
      <c r="CN46" s="31">
        <v>0</v>
      </c>
      <c r="CO46" s="208">
        <v>0</v>
      </c>
      <c r="CP46" s="31">
        <v>0</v>
      </c>
      <c r="CQ46" s="208">
        <v>2</v>
      </c>
      <c r="CR46" s="31">
        <v>4.6838407494145199E-3</v>
      </c>
      <c r="CS46" s="208">
        <v>0</v>
      </c>
      <c r="CT46" s="31">
        <v>0</v>
      </c>
      <c r="CU46" s="208">
        <v>0</v>
      </c>
      <c r="CV46" s="31">
        <v>0</v>
      </c>
      <c r="CW46" s="208">
        <v>1</v>
      </c>
      <c r="CX46" s="31">
        <v>0.5</v>
      </c>
      <c r="CY46" s="208">
        <v>0</v>
      </c>
      <c r="CZ46" s="31">
        <v>0</v>
      </c>
      <c r="DA46" s="208">
        <v>1</v>
      </c>
      <c r="DB46" s="31">
        <v>3.8461538461538498E-2</v>
      </c>
      <c r="DC46" s="208">
        <v>2</v>
      </c>
      <c r="DD46" s="31">
        <v>3.8461538461538498E-2</v>
      </c>
      <c r="DE46" s="208">
        <v>5</v>
      </c>
      <c r="DF46" s="31">
        <v>1.2500000000000001E-2</v>
      </c>
      <c r="DG46" s="208">
        <v>10</v>
      </c>
      <c r="DH46" s="31">
        <v>6.7980965329707699E-3</v>
      </c>
      <c r="DI46" s="208">
        <v>0</v>
      </c>
      <c r="DJ46" s="32">
        <v>0</v>
      </c>
      <c r="DK46" s="208">
        <v>7</v>
      </c>
      <c r="DL46" s="32">
        <v>1.2820512820512799E-2</v>
      </c>
      <c r="DM46" s="208">
        <v>1</v>
      </c>
      <c r="DN46" s="32">
        <v>1.6977928692699499E-3</v>
      </c>
      <c r="DO46" s="208">
        <v>6</v>
      </c>
      <c r="DP46" s="32">
        <v>9.18836140888208E-3</v>
      </c>
      <c r="DQ46" s="208">
        <v>1</v>
      </c>
      <c r="DR46" s="218">
        <v>1.38888888888889E-2</v>
      </c>
    </row>
    <row r="47" spans="2:122" x14ac:dyDescent="0.25">
      <c r="B47" s="19">
        <v>73</v>
      </c>
      <c r="C47" s="20" t="s">
        <v>48</v>
      </c>
      <c r="D47" s="208">
        <v>1382</v>
      </c>
      <c r="E47" s="208">
        <v>389</v>
      </c>
      <c r="F47" s="31">
        <v>1.3470928420542301E-2</v>
      </c>
      <c r="G47" s="208">
        <v>993</v>
      </c>
      <c r="H47" s="31">
        <v>3.94862414506124E-2</v>
      </c>
      <c r="I47" s="208">
        <v>427</v>
      </c>
      <c r="J47" s="31">
        <v>1.3737412733648599E-2</v>
      </c>
      <c r="K47" s="208">
        <v>82</v>
      </c>
      <c r="L47" s="31">
        <v>1.7428267800212501E-2</v>
      </c>
      <c r="M47" s="208">
        <v>2</v>
      </c>
      <c r="N47" s="31">
        <v>1.5384615384615399E-2</v>
      </c>
      <c r="O47" s="208">
        <v>0</v>
      </c>
      <c r="P47" s="31">
        <v>0</v>
      </c>
      <c r="Q47" s="208">
        <v>15</v>
      </c>
      <c r="R47" s="31">
        <v>8.8757396449704096E-2</v>
      </c>
      <c r="S47" s="208">
        <v>851</v>
      </c>
      <c r="T47" s="31">
        <v>4.8793073791640398E-2</v>
      </c>
      <c r="U47" s="208">
        <v>0</v>
      </c>
      <c r="V47" s="31">
        <v>0</v>
      </c>
      <c r="W47" s="208">
        <v>0</v>
      </c>
      <c r="X47" s="31">
        <v>0</v>
      </c>
      <c r="Y47" s="208">
        <v>0</v>
      </c>
      <c r="Z47" s="31">
        <v>0</v>
      </c>
      <c r="AA47" s="208">
        <v>2</v>
      </c>
      <c r="AB47" s="31">
        <v>1.1494252873563199E-2</v>
      </c>
      <c r="AC47" s="208">
        <v>1</v>
      </c>
      <c r="AD47" s="31">
        <v>1.38888888888889E-2</v>
      </c>
      <c r="AE47" s="208">
        <v>2</v>
      </c>
      <c r="AF47" s="31">
        <v>2.2471910112359599E-2</v>
      </c>
      <c r="AG47" s="208">
        <v>241</v>
      </c>
      <c r="AH47" s="31">
        <v>3.1958626176899603E-2</v>
      </c>
      <c r="AI47" s="208">
        <v>1141</v>
      </c>
      <c r="AJ47" s="31">
        <v>2.4546080371740799E-2</v>
      </c>
      <c r="AK47" s="208">
        <v>1</v>
      </c>
      <c r="AL47" s="31">
        <v>1.72413793103448E-2</v>
      </c>
      <c r="AM47" s="208">
        <v>10</v>
      </c>
      <c r="AN47" s="31">
        <v>1.2562814070351799E-2</v>
      </c>
      <c r="AO47" s="208">
        <v>409</v>
      </c>
      <c r="AP47" s="31">
        <v>3.2777688732168603E-2</v>
      </c>
      <c r="AQ47" s="208">
        <v>842</v>
      </c>
      <c r="AR47" s="31">
        <v>2.2416271764016799E-2</v>
      </c>
      <c r="AS47" s="208">
        <v>120</v>
      </c>
      <c r="AT47" s="32">
        <v>3.8326413286489898E-2</v>
      </c>
      <c r="AU47" s="208">
        <v>707</v>
      </c>
      <c r="AV47" s="208">
        <v>203</v>
      </c>
      <c r="AW47" s="31">
        <v>1.2195854610994299E-2</v>
      </c>
      <c r="AX47" s="208">
        <v>504</v>
      </c>
      <c r="AY47" s="31">
        <v>4.0520984081042002E-2</v>
      </c>
      <c r="AZ47" s="208">
        <v>226</v>
      </c>
      <c r="BA47" s="31">
        <v>1.27748572720592E-2</v>
      </c>
      <c r="BB47" s="208">
        <v>30</v>
      </c>
      <c r="BC47" s="31">
        <v>1.6844469399213899E-2</v>
      </c>
      <c r="BD47" s="208">
        <v>0</v>
      </c>
      <c r="BE47" s="31">
        <v>0</v>
      </c>
      <c r="BF47" s="208">
        <v>0</v>
      </c>
      <c r="BG47" s="31">
        <v>0</v>
      </c>
      <c r="BH47" s="208">
        <v>12</v>
      </c>
      <c r="BI47" s="31">
        <v>0.109090909090909</v>
      </c>
      <c r="BJ47" s="208">
        <v>438</v>
      </c>
      <c r="BK47" s="31">
        <v>4.6824887748556802E-2</v>
      </c>
      <c r="BL47" s="208">
        <v>1</v>
      </c>
      <c r="BM47" s="31">
        <v>0.2</v>
      </c>
      <c r="BN47" s="208">
        <v>0</v>
      </c>
      <c r="BO47" s="31">
        <v>0</v>
      </c>
      <c r="BP47" s="208">
        <v>154</v>
      </c>
      <c r="BQ47" s="31">
        <v>2.8005091834879099E-2</v>
      </c>
      <c r="BR47" s="208">
        <v>553</v>
      </c>
      <c r="BS47" s="31">
        <v>2.3448100407055601E-2</v>
      </c>
      <c r="BT47" s="208">
        <v>0</v>
      </c>
      <c r="BU47" s="31">
        <v>0</v>
      </c>
      <c r="BV47" s="208">
        <v>186</v>
      </c>
      <c r="BW47" s="31">
        <v>3.2580136626379402E-2</v>
      </c>
      <c r="BX47" s="208">
        <v>438</v>
      </c>
      <c r="BY47" s="32">
        <v>2.0653557787523001E-2</v>
      </c>
      <c r="BZ47" s="208">
        <v>83</v>
      </c>
      <c r="CA47" s="32">
        <v>3.8568773234200701E-2</v>
      </c>
      <c r="CB47" s="208">
        <v>66</v>
      </c>
      <c r="CC47" s="208">
        <v>26</v>
      </c>
      <c r="CD47" s="31">
        <v>5.2525252525252503E-2</v>
      </c>
      <c r="CE47" s="208">
        <v>40</v>
      </c>
      <c r="CF47" s="31">
        <v>2.9069767441860499E-2</v>
      </c>
      <c r="CG47" s="208">
        <v>24</v>
      </c>
      <c r="CH47" s="31">
        <v>4.7151277013752498E-2</v>
      </c>
      <c r="CI47" s="208">
        <v>15</v>
      </c>
      <c r="CJ47" s="31">
        <v>2.2590361445783101E-2</v>
      </c>
      <c r="CK47" s="208">
        <v>2</v>
      </c>
      <c r="CL47" s="31">
        <v>0.133333333333333</v>
      </c>
      <c r="CM47" s="208">
        <v>0</v>
      </c>
      <c r="CN47" s="31">
        <v>0</v>
      </c>
      <c r="CO47" s="208">
        <v>0</v>
      </c>
      <c r="CP47" s="31">
        <v>0</v>
      </c>
      <c r="CQ47" s="208">
        <v>21</v>
      </c>
      <c r="CR47" s="31">
        <v>4.91803278688525E-2</v>
      </c>
      <c r="CS47" s="208">
        <v>0</v>
      </c>
      <c r="CT47" s="31">
        <v>0</v>
      </c>
      <c r="CU47" s="208">
        <v>0</v>
      </c>
      <c r="CV47" s="31">
        <v>0</v>
      </c>
      <c r="CW47" s="208">
        <v>0</v>
      </c>
      <c r="CX47" s="31">
        <v>0</v>
      </c>
      <c r="CY47" s="208">
        <v>2</v>
      </c>
      <c r="CZ47" s="31">
        <v>1.3245033112582801E-2</v>
      </c>
      <c r="DA47" s="208">
        <v>0</v>
      </c>
      <c r="DB47" s="31">
        <v>0</v>
      </c>
      <c r="DC47" s="208">
        <v>2</v>
      </c>
      <c r="DD47" s="31">
        <v>3.8461538461538498E-2</v>
      </c>
      <c r="DE47" s="208">
        <v>14</v>
      </c>
      <c r="DF47" s="31">
        <v>3.5000000000000003E-2</v>
      </c>
      <c r="DG47" s="208">
        <v>52</v>
      </c>
      <c r="DH47" s="31">
        <v>3.5350101971448E-2</v>
      </c>
      <c r="DI47" s="208">
        <v>0</v>
      </c>
      <c r="DJ47" s="32">
        <v>0</v>
      </c>
      <c r="DK47" s="208">
        <v>6</v>
      </c>
      <c r="DL47" s="32">
        <v>1.0989010989011E-2</v>
      </c>
      <c r="DM47" s="208">
        <v>21</v>
      </c>
      <c r="DN47" s="32">
        <v>3.5653650254668899E-2</v>
      </c>
      <c r="DO47" s="208">
        <v>36</v>
      </c>
      <c r="DP47" s="32">
        <v>5.5130168453292501E-2</v>
      </c>
      <c r="DQ47" s="208">
        <v>3</v>
      </c>
      <c r="DR47" s="218">
        <v>4.1666666666666699E-2</v>
      </c>
    </row>
    <row r="48" spans="2:122" x14ac:dyDescent="0.25">
      <c r="B48" s="19">
        <v>76</v>
      </c>
      <c r="C48" s="20" t="s">
        <v>49</v>
      </c>
      <c r="D48" s="208">
        <v>2936</v>
      </c>
      <c r="E48" s="208">
        <v>768</v>
      </c>
      <c r="F48" s="31">
        <v>2.6595560480659398E-2</v>
      </c>
      <c r="G48" s="208">
        <v>2168</v>
      </c>
      <c r="H48" s="31">
        <v>8.6209638937490105E-2</v>
      </c>
      <c r="I48" s="208">
        <v>824</v>
      </c>
      <c r="J48" s="31">
        <v>2.65096676639964E-2</v>
      </c>
      <c r="K48" s="208">
        <v>589</v>
      </c>
      <c r="L48" s="31">
        <v>0.12518597236981899</v>
      </c>
      <c r="M48" s="208">
        <v>3</v>
      </c>
      <c r="N48" s="31">
        <v>2.3076923076923099E-2</v>
      </c>
      <c r="O48" s="208">
        <v>6</v>
      </c>
      <c r="P48" s="31">
        <v>4.3795620437956199E-2</v>
      </c>
      <c r="Q48" s="208">
        <v>0</v>
      </c>
      <c r="R48" s="31">
        <v>0</v>
      </c>
      <c r="S48" s="208">
        <v>1437</v>
      </c>
      <c r="T48" s="31">
        <v>8.2392064675190599E-2</v>
      </c>
      <c r="U48" s="208">
        <v>0</v>
      </c>
      <c r="V48" s="31">
        <v>0</v>
      </c>
      <c r="W48" s="208">
        <v>2</v>
      </c>
      <c r="X48" s="31">
        <v>0.1</v>
      </c>
      <c r="Y48" s="208">
        <v>0</v>
      </c>
      <c r="Z48" s="31">
        <v>0</v>
      </c>
      <c r="AA48" s="208">
        <v>41</v>
      </c>
      <c r="AB48" s="31">
        <v>0.23563218390804599</v>
      </c>
      <c r="AC48" s="208">
        <v>24</v>
      </c>
      <c r="AD48" s="31">
        <v>0.33333333333333298</v>
      </c>
      <c r="AE48" s="208">
        <v>10</v>
      </c>
      <c r="AF48" s="31">
        <v>0.112359550561798</v>
      </c>
      <c r="AG48" s="208">
        <v>419</v>
      </c>
      <c r="AH48" s="31">
        <v>5.5562922689298501E-2</v>
      </c>
      <c r="AI48" s="208">
        <v>2517</v>
      </c>
      <c r="AJ48" s="31">
        <v>5.4147663712245102E-2</v>
      </c>
      <c r="AK48" s="208">
        <v>1</v>
      </c>
      <c r="AL48" s="31">
        <v>1.72413793103448E-2</v>
      </c>
      <c r="AM48" s="208">
        <v>114</v>
      </c>
      <c r="AN48" s="31">
        <v>0.14321608040201</v>
      </c>
      <c r="AO48" s="208">
        <v>1090</v>
      </c>
      <c r="AP48" s="31">
        <v>8.7353742586952998E-2</v>
      </c>
      <c r="AQ48" s="208">
        <v>1631</v>
      </c>
      <c r="AR48" s="31">
        <v>4.3421543048825902E-2</v>
      </c>
      <c r="AS48" s="208">
        <v>100</v>
      </c>
      <c r="AT48" s="32">
        <v>3.1938677738741601E-2</v>
      </c>
      <c r="AU48" s="208">
        <v>1158</v>
      </c>
      <c r="AV48" s="208">
        <v>357</v>
      </c>
      <c r="AW48" s="31">
        <v>2.1447882246920999E-2</v>
      </c>
      <c r="AX48" s="208">
        <v>801</v>
      </c>
      <c r="AY48" s="31">
        <v>6.4399421128798803E-2</v>
      </c>
      <c r="AZ48" s="208">
        <v>377</v>
      </c>
      <c r="BA48" s="31">
        <v>2.1310270759143098E-2</v>
      </c>
      <c r="BB48" s="208">
        <v>187</v>
      </c>
      <c r="BC48" s="31">
        <v>0.104997192588433</v>
      </c>
      <c r="BD48" s="208">
        <v>1</v>
      </c>
      <c r="BE48" s="31">
        <v>1.63934426229508E-2</v>
      </c>
      <c r="BF48" s="208">
        <v>2</v>
      </c>
      <c r="BG48" s="31">
        <v>2.53164556962025E-2</v>
      </c>
      <c r="BH48" s="208">
        <v>0</v>
      </c>
      <c r="BI48" s="31">
        <v>0</v>
      </c>
      <c r="BJ48" s="208">
        <v>590</v>
      </c>
      <c r="BK48" s="31">
        <v>6.3074620483215701E-2</v>
      </c>
      <c r="BL48" s="208">
        <v>1</v>
      </c>
      <c r="BM48" s="31">
        <v>0.2</v>
      </c>
      <c r="BN48" s="208">
        <v>0</v>
      </c>
      <c r="BO48" s="31">
        <v>0</v>
      </c>
      <c r="BP48" s="208">
        <v>252</v>
      </c>
      <c r="BQ48" s="31">
        <v>4.5826513911620299E-2</v>
      </c>
      <c r="BR48" s="208">
        <v>906</v>
      </c>
      <c r="BS48" s="31">
        <v>3.8415875169606498E-2</v>
      </c>
      <c r="BT48" s="208">
        <v>2</v>
      </c>
      <c r="BU48" s="31">
        <v>0.133333333333333</v>
      </c>
      <c r="BV48" s="208">
        <v>376</v>
      </c>
      <c r="BW48" s="31">
        <v>6.5860921352250801E-2</v>
      </c>
      <c r="BX48" s="208">
        <v>708</v>
      </c>
      <c r="BY48" s="32">
        <v>3.3385202999009801E-2</v>
      </c>
      <c r="BZ48" s="208">
        <v>72</v>
      </c>
      <c r="CA48" s="32">
        <v>3.3457249070632002E-2</v>
      </c>
      <c r="CB48" s="208">
        <v>168</v>
      </c>
      <c r="CC48" s="208">
        <v>36</v>
      </c>
      <c r="CD48" s="31">
        <v>7.2727272727272696E-2</v>
      </c>
      <c r="CE48" s="208">
        <v>132</v>
      </c>
      <c r="CF48" s="31">
        <v>9.5930232558139497E-2</v>
      </c>
      <c r="CG48" s="208">
        <v>36</v>
      </c>
      <c r="CH48" s="31">
        <v>7.0726915520628694E-2</v>
      </c>
      <c r="CI48" s="208">
        <v>60</v>
      </c>
      <c r="CJ48" s="31">
        <v>9.0361445783132502E-2</v>
      </c>
      <c r="CK48" s="208">
        <v>0</v>
      </c>
      <c r="CL48" s="31">
        <v>0</v>
      </c>
      <c r="CM48" s="208">
        <v>0</v>
      </c>
      <c r="CN48" s="31">
        <v>0</v>
      </c>
      <c r="CO48" s="208">
        <v>0</v>
      </c>
      <c r="CP48" s="31">
        <v>0</v>
      </c>
      <c r="CQ48" s="208">
        <v>24</v>
      </c>
      <c r="CR48" s="31">
        <v>5.6206088992974197E-2</v>
      </c>
      <c r="CS48" s="208">
        <v>0</v>
      </c>
      <c r="CT48" s="31">
        <v>0</v>
      </c>
      <c r="CU48" s="208">
        <v>1</v>
      </c>
      <c r="CV48" s="31">
        <v>6.25E-2</v>
      </c>
      <c r="CW48" s="208">
        <v>0</v>
      </c>
      <c r="CX48" s="31">
        <v>0</v>
      </c>
      <c r="CY48" s="208">
        <v>34</v>
      </c>
      <c r="CZ48" s="31">
        <v>0.22516556291390699</v>
      </c>
      <c r="DA48" s="208">
        <v>8</v>
      </c>
      <c r="DB48" s="31">
        <v>0.30769230769230799</v>
      </c>
      <c r="DC48" s="208">
        <v>5</v>
      </c>
      <c r="DD48" s="31">
        <v>9.6153846153846201E-2</v>
      </c>
      <c r="DE48" s="208">
        <v>40</v>
      </c>
      <c r="DF48" s="31">
        <v>0.1</v>
      </c>
      <c r="DG48" s="208">
        <v>128</v>
      </c>
      <c r="DH48" s="31">
        <v>8.70156356220258E-2</v>
      </c>
      <c r="DI48" s="208">
        <v>0</v>
      </c>
      <c r="DJ48" s="32">
        <v>0</v>
      </c>
      <c r="DK48" s="208">
        <v>75</v>
      </c>
      <c r="DL48" s="32">
        <v>0.13736263736263701</v>
      </c>
      <c r="DM48" s="208">
        <v>42</v>
      </c>
      <c r="DN48" s="32">
        <v>7.1307300509337895E-2</v>
      </c>
      <c r="DO48" s="208">
        <v>48</v>
      </c>
      <c r="DP48" s="32">
        <v>7.3506891271056696E-2</v>
      </c>
      <c r="DQ48" s="208">
        <v>3</v>
      </c>
      <c r="DR48" s="218">
        <v>4.1666666666666699E-2</v>
      </c>
    </row>
    <row r="49" spans="2:122" x14ac:dyDescent="0.25">
      <c r="B49" s="19">
        <v>97</v>
      </c>
      <c r="C49" s="20" t="s">
        <v>50</v>
      </c>
      <c r="D49" s="208">
        <v>75</v>
      </c>
      <c r="E49" s="208">
        <v>0</v>
      </c>
      <c r="F49" s="31">
        <v>0</v>
      </c>
      <c r="G49" s="208">
        <v>75</v>
      </c>
      <c r="H49" s="31">
        <v>2.9823445204390001E-3</v>
      </c>
      <c r="I49" s="208">
        <v>1</v>
      </c>
      <c r="J49" s="31">
        <v>3.2171926776694702E-5</v>
      </c>
      <c r="K49" s="208">
        <v>0</v>
      </c>
      <c r="L49" s="31">
        <v>0</v>
      </c>
      <c r="M49" s="208">
        <v>0</v>
      </c>
      <c r="N49" s="31">
        <v>0</v>
      </c>
      <c r="O49" s="208">
        <v>0</v>
      </c>
      <c r="P49" s="31">
        <v>0</v>
      </c>
      <c r="Q49" s="208">
        <v>0</v>
      </c>
      <c r="R49" s="31">
        <v>0</v>
      </c>
      <c r="S49" s="208">
        <v>73</v>
      </c>
      <c r="T49" s="31">
        <v>4.1855398199644499E-3</v>
      </c>
      <c r="U49" s="208">
        <v>0</v>
      </c>
      <c r="V49" s="31">
        <v>0</v>
      </c>
      <c r="W49" s="208">
        <v>0</v>
      </c>
      <c r="X49" s="31">
        <v>0</v>
      </c>
      <c r="Y49" s="208">
        <v>0</v>
      </c>
      <c r="Z49" s="31">
        <v>0</v>
      </c>
      <c r="AA49" s="208">
        <v>1</v>
      </c>
      <c r="AB49" s="31">
        <v>5.74712643678161E-3</v>
      </c>
      <c r="AC49" s="208">
        <v>0</v>
      </c>
      <c r="AD49" s="31">
        <v>0</v>
      </c>
      <c r="AE49" s="208">
        <v>0</v>
      </c>
      <c r="AF49" s="31">
        <v>0</v>
      </c>
      <c r="AG49" s="208">
        <v>17</v>
      </c>
      <c r="AH49" s="31">
        <v>2.25434292534147E-3</v>
      </c>
      <c r="AI49" s="208">
        <v>58</v>
      </c>
      <c r="AJ49" s="31">
        <v>1.2477411582479999E-3</v>
      </c>
      <c r="AK49" s="208">
        <v>0</v>
      </c>
      <c r="AL49" s="31">
        <v>0</v>
      </c>
      <c r="AM49" s="208">
        <v>1</v>
      </c>
      <c r="AN49" s="31">
        <v>1.25628140703518E-3</v>
      </c>
      <c r="AO49" s="208">
        <v>43</v>
      </c>
      <c r="AP49" s="31">
        <v>3.4460650745311802E-3</v>
      </c>
      <c r="AQ49" s="208">
        <v>29</v>
      </c>
      <c r="AR49" s="31">
        <v>7.7205686598157705E-4</v>
      </c>
      <c r="AS49" s="208">
        <v>2</v>
      </c>
      <c r="AT49" s="32">
        <v>6.3877355477483201E-4</v>
      </c>
      <c r="AU49" s="208">
        <v>33</v>
      </c>
      <c r="AV49" s="208">
        <v>0</v>
      </c>
      <c r="AW49" s="31">
        <v>0</v>
      </c>
      <c r="AX49" s="208">
        <v>33</v>
      </c>
      <c r="AY49" s="31">
        <v>2.6531596719729898E-3</v>
      </c>
      <c r="AZ49" s="208">
        <v>0</v>
      </c>
      <c r="BA49" s="31">
        <v>0</v>
      </c>
      <c r="BB49" s="208">
        <v>0</v>
      </c>
      <c r="BC49" s="31">
        <v>0</v>
      </c>
      <c r="BD49" s="208">
        <v>0</v>
      </c>
      <c r="BE49" s="31">
        <v>0</v>
      </c>
      <c r="BF49" s="208">
        <v>0</v>
      </c>
      <c r="BG49" s="31">
        <v>0</v>
      </c>
      <c r="BH49" s="208">
        <v>0</v>
      </c>
      <c r="BI49" s="31">
        <v>0</v>
      </c>
      <c r="BJ49" s="208">
        <v>33</v>
      </c>
      <c r="BK49" s="31">
        <v>3.5279025016035901E-3</v>
      </c>
      <c r="BL49" s="208">
        <v>0</v>
      </c>
      <c r="BM49" s="31">
        <v>0</v>
      </c>
      <c r="BN49" s="208">
        <v>0</v>
      </c>
      <c r="BO49" s="31">
        <v>0</v>
      </c>
      <c r="BP49" s="208">
        <v>11</v>
      </c>
      <c r="BQ49" s="31">
        <v>2.00036370249136E-3</v>
      </c>
      <c r="BR49" s="208">
        <v>22</v>
      </c>
      <c r="BS49" s="31">
        <v>9.3283582089552204E-4</v>
      </c>
      <c r="BT49" s="208">
        <v>0</v>
      </c>
      <c r="BU49" s="31">
        <v>0</v>
      </c>
      <c r="BV49" s="208">
        <v>16</v>
      </c>
      <c r="BW49" s="31">
        <v>2.8025923979681198E-3</v>
      </c>
      <c r="BX49" s="208">
        <v>17</v>
      </c>
      <c r="BY49" s="32">
        <v>8.0162210590842601E-4</v>
      </c>
      <c r="BZ49" s="208">
        <v>0</v>
      </c>
      <c r="CA49" s="32">
        <v>0</v>
      </c>
      <c r="CB49" s="208">
        <v>1</v>
      </c>
      <c r="CC49" s="208">
        <v>0</v>
      </c>
      <c r="CD49" s="31">
        <v>0</v>
      </c>
      <c r="CE49" s="208">
        <v>1</v>
      </c>
      <c r="CF49" s="31">
        <v>7.2674418604651205E-4</v>
      </c>
      <c r="CG49" s="208">
        <v>0</v>
      </c>
      <c r="CH49" s="31">
        <v>0</v>
      </c>
      <c r="CI49" s="208">
        <v>0</v>
      </c>
      <c r="CJ49" s="31">
        <v>0</v>
      </c>
      <c r="CK49" s="208">
        <v>0</v>
      </c>
      <c r="CL49" s="31">
        <v>0</v>
      </c>
      <c r="CM49" s="208">
        <v>0</v>
      </c>
      <c r="CN49" s="31">
        <v>0</v>
      </c>
      <c r="CO49" s="208">
        <v>0</v>
      </c>
      <c r="CP49" s="31">
        <v>0</v>
      </c>
      <c r="CQ49" s="208">
        <v>1</v>
      </c>
      <c r="CR49" s="31">
        <v>2.34192037470726E-3</v>
      </c>
      <c r="CS49" s="208">
        <v>0</v>
      </c>
      <c r="CT49" s="31">
        <v>0</v>
      </c>
      <c r="CU49" s="208">
        <v>0</v>
      </c>
      <c r="CV49" s="31">
        <v>0</v>
      </c>
      <c r="CW49" s="208">
        <v>0</v>
      </c>
      <c r="CX49" s="31">
        <v>0</v>
      </c>
      <c r="CY49" s="208">
        <v>0</v>
      </c>
      <c r="CZ49" s="31">
        <v>0</v>
      </c>
      <c r="DA49" s="208">
        <v>0</v>
      </c>
      <c r="DB49" s="31">
        <v>0</v>
      </c>
      <c r="DC49" s="208">
        <v>0</v>
      </c>
      <c r="DD49" s="31">
        <v>0</v>
      </c>
      <c r="DE49" s="208">
        <v>1</v>
      </c>
      <c r="DF49" s="31">
        <v>2.5000000000000001E-3</v>
      </c>
      <c r="DG49" s="208">
        <v>0</v>
      </c>
      <c r="DH49" s="31">
        <v>0</v>
      </c>
      <c r="DI49" s="208">
        <v>0</v>
      </c>
      <c r="DJ49" s="32">
        <v>0</v>
      </c>
      <c r="DK49" s="208">
        <v>0</v>
      </c>
      <c r="DL49" s="32">
        <v>0</v>
      </c>
      <c r="DM49" s="208">
        <v>1</v>
      </c>
      <c r="DN49" s="32">
        <v>1.6977928692699499E-3</v>
      </c>
      <c r="DO49" s="208">
        <v>0</v>
      </c>
      <c r="DP49" s="32">
        <v>0</v>
      </c>
      <c r="DQ49" s="208">
        <v>0</v>
      </c>
      <c r="DR49" s="218">
        <v>0</v>
      </c>
    </row>
    <row r="50" spans="2:122" x14ac:dyDescent="0.25">
      <c r="B50" s="19">
        <v>99</v>
      </c>
      <c r="C50" s="20" t="s">
        <v>51</v>
      </c>
      <c r="D50" s="208">
        <v>82</v>
      </c>
      <c r="E50" s="208">
        <v>11</v>
      </c>
      <c r="F50" s="31">
        <v>3.80925996467777E-4</v>
      </c>
      <c r="G50" s="208">
        <v>71</v>
      </c>
      <c r="H50" s="31">
        <v>2.8232861460155902E-3</v>
      </c>
      <c r="I50" s="208">
        <v>15</v>
      </c>
      <c r="J50" s="31">
        <v>4.8257890165042002E-4</v>
      </c>
      <c r="K50" s="208">
        <v>3</v>
      </c>
      <c r="L50" s="31">
        <v>6.3761955366631198E-4</v>
      </c>
      <c r="M50" s="208">
        <v>0</v>
      </c>
      <c r="N50" s="31">
        <v>0</v>
      </c>
      <c r="O50" s="208">
        <v>0</v>
      </c>
      <c r="P50" s="31">
        <v>0</v>
      </c>
      <c r="Q50" s="208">
        <v>0</v>
      </c>
      <c r="R50" s="31">
        <v>0</v>
      </c>
      <c r="S50" s="208">
        <v>62</v>
      </c>
      <c r="T50" s="31">
        <v>3.55484203887392E-3</v>
      </c>
      <c r="U50" s="208">
        <v>0</v>
      </c>
      <c r="V50" s="31">
        <v>0</v>
      </c>
      <c r="W50" s="208">
        <v>1</v>
      </c>
      <c r="X50" s="31">
        <v>0.05</v>
      </c>
      <c r="Y50" s="208">
        <v>0</v>
      </c>
      <c r="Z50" s="31">
        <v>0</v>
      </c>
      <c r="AA50" s="208">
        <v>0</v>
      </c>
      <c r="AB50" s="31">
        <v>0</v>
      </c>
      <c r="AC50" s="208">
        <v>0</v>
      </c>
      <c r="AD50" s="31">
        <v>0</v>
      </c>
      <c r="AE50" s="208">
        <v>1</v>
      </c>
      <c r="AF50" s="31">
        <v>1.1235955056179799E-2</v>
      </c>
      <c r="AG50" s="208">
        <v>13</v>
      </c>
      <c r="AH50" s="31">
        <v>1.72390929584936E-3</v>
      </c>
      <c r="AI50" s="208">
        <v>69</v>
      </c>
      <c r="AJ50" s="31">
        <v>1.48438172274331E-3</v>
      </c>
      <c r="AK50" s="208">
        <v>0</v>
      </c>
      <c r="AL50" s="31">
        <v>0</v>
      </c>
      <c r="AM50" s="208">
        <v>2</v>
      </c>
      <c r="AN50" s="31">
        <v>2.5125628140703501E-3</v>
      </c>
      <c r="AO50" s="208">
        <v>25</v>
      </c>
      <c r="AP50" s="31">
        <v>2.0035262061227801E-3</v>
      </c>
      <c r="AQ50" s="208">
        <v>50</v>
      </c>
      <c r="AR50" s="31">
        <v>1.3311325275544401E-3</v>
      </c>
      <c r="AS50" s="208">
        <v>5</v>
      </c>
      <c r="AT50" s="32">
        <v>1.59693388693708E-3</v>
      </c>
      <c r="AU50" s="208">
        <v>41</v>
      </c>
      <c r="AV50" s="208">
        <v>5</v>
      </c>
      <c r="AW50" s="31">
        <v>3.0039050765995801E-4</v>
      </c>
      <c r="AX50" s="208">
        <v>36</v>
      </c>
      <c r="AY50" s="31">
        <v>2.8943560057887101E-3</v>
      </c>
      <c r="AZ50" s="208">
        <v>7</v>
      </c>
      <c r="BA50" s="31">
        <v>3.9568141993103802E-4</v>
      </c>
      <c r="BB50" s="208">
        <v>0</v>
      </c>
      <c r="BC50" s="31">
        <v>0</v>
      </c>
      <c r="BD50" s="208">
        <v>0</v>
      </c>
      <c r="BE50" s="31">
        <v>0</v>
      </c>
      <c r="BF50" s="208">
        <v>0</v>
      </c>
      <c r="BG50" s="31">
        <v>0</v>
      </c>
      <c r="BH50" s="208">
        <v>0</v>
      </c>
      <c r="BI50" s="31">
        <v>0</v>
      </c>
      <c r="BJ50" s="208">
        <v>34</v>
      </c>
      <c r="BK50" s="31">
        <v>3.6348086380158201E-3</v>
      </c>
      <c r="BL50" s="208">
        <v>0</v>
      </c>
      <c r="BM50" s="31">
        <v>0</v>
      </c>
      <c r="BN50" s="208">
        <v>0</v>
      </c>
      <c r="BO50" s="31">
        <v>0</v>
      </c>
      <c r="BP50" s="208">
        <v>5</v>
      </c>
      <c r="BQ50" s="31">
        <v>9.09256228405165E-4</v>
      </c>
      <c r="BR50" s="208">
        <v>36</v>
      </c>
      <c r="BS50" s="31">
        <v>1.52645861601085E-3</v>
      </c>
      <c r="BT50" s="208">
        <v>0</v>
      </c>
      <c r="BU50" s="31">
        <v>0</v>
      </c>
      <c r="BV50" s="208">
        <v>8</v>
      </c>
      <c r="BW50" s="31">
        <v>1.4012961989840599E-3</v>
      </c>
      <c r="BX50" s="208">
        <v>30</v>
      </c>
      <c r="BY50" s="32">
        <v>1.4146272457207501E-3</v>
      </c>
      <c r="BZ50" s="208">
        <v>3</v>
      </c>
      <c r="CA50" s="32">
        <v>1.3940520446096699E-3</v>
      </c>
      <c r="CB50" s="208">
        <v>4</v>
      </c>
      <c r="CC50" s="208">
        <v>0</v>
      </c>
      <c r="CD50" s="31">
        <v>0</v>
      </c>
      <c r="CE50" s="208">
        <v>4</v>
      </c>
      <c r="CF50" s="31">
        <v>2.9069767441860499E-3</v>
      </c>
      <c r="CG50" s="208">
        <v>0</v>
      </c>
      <c r="CH50" s="31">
        <v>0</v>
      </c>
      <c r="CI50" s="208">
        <v>2</v>
      </c>
      <c r="CJ50" s="31">
        <v>3.0120481927710802E-3</v>
      </c>
      <c r="CK50" s="208">
        <v>0</v>
      </c>
      <c r="CL50" s="31">
        <v>0</v>
      </c>
      <c r="CM50" s="208">
        <v>0</v>
      </c>
      <c r="CN50" s="31">
        <v>0</v>
      </c>
      <c r="CO50" s="208">
        <v>0</v>
      </c>
      <c r="CP50" s="31">
        <v>0</v>
      </c>
      <c r="CQ50" s="208">
        <v>0</v>
      </c>
      <c r="CR50" s="31">
        <v>0</v>
      </c>
      <c r="CS50" s="208">
        <v>0</v>
      </c>
      <c r="CT50" s="31">
        <v>0</v>
      </c>
      <c r="CU50" s="208">
        <v>1</v>
      </c>
      <c r="CV50" s="31">
        <v>6.25E-2</v>
      </c>
      <c r="CW50" s="208">
        <v>0</v>
      </c>
      <c r="CX50" s="31">
        <v>0</v>
      </c>
      <c r="CY50" s="208">
        <v>0</v>
      </c>
      <c r="CZ50" s="31">
        <v>0</v>
      </c>
      <c r="DA50" s="208">
        <v>0</v>
      </c>
      <c r="DB50" s="31">
        <v>0</v>
      </c>
      <c r="DC50" s="208">
        <v>1</v>
      </c>
      <c r="DD50" s="31">
        <v>1.9230769230769201E-2</v>
      </c>
      <c r="DE50" s="208">
        <v>1</v>
      </c>
      <c r="DF50" s="31">
        <v>2.5000000000000001E-3</v>
      </c>
      <c r="DG50" s="208">
        <v>3</v>
      </c>
      <c r="DH50" s="31">
        <v>2.0394289598912301E-3</v>
      </c>
      <c r="DI50" s="208">
        <v>0</v>
      </c>
      <c r="DJ50" s="32">
        <v>0</v>
      </c>
      <c r="DK50" s="208">
        <v>2</v>
      </c>
      <c r="DL50" s="32">
        <v>3.66300366300366E-3</v>
      </c>
      <c r="DM50" s="208">
        <v>2</v>
      </c>
      <c r="DN50" s="32">
        <v>3.3955857385398998E-3</v>
      </c>
      <c r="DO50" s="208">
        <v>0</v>
      </c>
      <c r="DP50" s="32">
        <v>0</v>
      </c>
      <c r="DQ50" s="208">
        <v>0</v>
      </c>
      <c r="DR50" s="218">
        <v>0</v>
      </c>
    </row>
    <row r="51" spans="2:122" x14ac:dyDescent="0.25">
      <c r="B51" s="19"/>
      <c r="C51" s="20" t="s">
        <v>52</v>
      </c>
      <c r="D51" s="208">
        <v>1134</v>
      </c>
      <c r="E51" s="208">
        <v>439</v>
      </c>
      <c r="F51" s="31">
        <v>1.52024102226686E-2</v>
      </c>
      <c r="G51" s="208">
        <v>695</v>
      </c>
      <c r="H51" s="31">
        <v>2.76363925560681E-2</v>
      </c>
      <c r="I51" s="208">
        <v>480</v>
      </c>
      <c r="J51" s="31">
        <v>1.5442524852813401E-2</v>
      </c>
      <c r="K51" s="208">
        <v>130</v>
      </c>
      <c r="L51" s="31">
        <v>2.7630180658873502E-2</v>
      </c>
      <c r="M51" s="208">
        <v>1</v>
      </c>
      <c r="N51" s="31">
        <v>7.6923076923076901E-3</v>
      </c>
      <c r="O51" s="208">
        <v>0</v>
      </c>
      <c r="P51" s="31">
        <v>0</v>
      </c>
      <c r="Q51" s="208">
        <v>7</v>
      </c>
      <c r="R51" s="31">
        <v>4.1420118343195297E-2</v>
      </c>
      <c r="S51" s="208">
        <v>516</v>
      </c>
      <c r="T51" s="31">
        <v>2.9585459549337799E-2</v>
      </c>
      <c r="U51" s="208">
        <v>0</v>
      </c>
      <c r="V51" s="31">
        <v>0</v>
      </c>
      <c r="W51" s="208">
        <v>0</v>
      </c>
      <c r="X51" s="31">
        <v>0</v>
      </c>
      <c r="Y51" s="208">
        <v>0</v>
      </c>
      <c r="Z51" s="31">
        <v>0</v>
      </c>
      <c r="AA51" s="208">
        <v>0</v>
      </c>
      <c r="AB51" s="31">
        <v>0</v>
      </c>
      <c r="AC51" s="208">
        <v>0</v>
      </c>
      <c r="AD51" s="31">
        <v>0</v>
      </c>
      <c r="AE51" s="208">
        <v>0</v>
      </c>
      <c r="AF51" s="31">
        <v>0</v>
      </c>
      <c r="AG51" s="208">
        <v>66</v>
      </c>
      <c r="AH51" s="31">
        <v>8.7521548866198104E-3</v>
      </c>
      <c r="AI51" s="208">
        <v>1068</v>
      </c>
      <c r="AJ51" s="31">
        <v>2.2975647534635601E-2</v>
      </c>
      <c r="AK51" s="208">
        <v>29</v>
      </c>
      <c r="AL51" s="31">
        <v>0.5</v>
      </c>
      <c r="AM51" s="208">
        <v>0</v>
      </c>
      <c r="AN51" s="31">
        <v>0</v>
      </c>
      <c r="AO51" s="208">
        <v>338</v>
      </c>
      <c r="AP51" s="31">
        <v>2.7087674306779899E-2</v>
      </c>
      <c r="AQ51" s="208">
        <v>708</v>
      </c>
      <c r="AR51" s="31">
        <v>1.8848836590170899E-2</v>
      </c>
      <c r="AS51" s="208">
        <v>59</v>
      </c>
      <c r="AT51" s="32">
        <v>1.8843819865857599E-2</v>
      </c>
      <c r="AU51" s="208">
        <v>1</v>
      </c>
      <c r="AV51" s="208">
        <v>1</v>
      </c>
      <c r="AW51" s="31">
        <v>6.0078101531991598E-5</v>
      </c>
      <c r="AX51" s="208">
        <v>0</v>
      </c>
      <c r="AY51" s="31">
        <v>0</v>
      </c>
      <c r="AZ51" s="208">
        <v>1</v>
      </c>
      <c r="BA51" s="31">
        <v>5.6525917133005498E-5</v>
      </c>
      <c r="BB51" s="208">
        <v>0</v>
      </c>
      <c r="BC51" s="31">
        <v>0</v>
      </c>
      <c r="BD51" s="208">
        <v>0</v>
      </c>
      <c r="BE51" s="31">
        <v>0</v>
      </c>
      <c r="BF51" s="208">
        <v>0</v>
      </c>
      <c r="BG51" s="31">
        <v>0</v>
      </c>
      <c r="BH51" s="208">
        <v>0</v>
      </c>
      <c r="BI51" s="31">
        <v>0</v>
      </c>
      <c r="BJ51" s="208">
        <v>0</v>
      </c>
      <c r="BK51" s="31">
        <v>0</v>
      </c>
      <c r="BL51" s="208">
        <v>0</v>
      </c>
      <c r="BM51" s="31">
        <v>0</v>
      </c>
      <c r="BN51" s="208">
        <v>0</v>
      </c>
      <c r="BO51" s="31">
        <v>0</v>
      </c>
      <c r="BP51" s="208">
        <v>0</v>
      </c>
      <c r="BQ51" s="31">
        <v>0</v>
      </c>
      <c r="BR51" s="208">
        <v>1</v>
      </c>
      <c r="BS51" s="31">
        <v>4.2401628222523701E-5</v>
      </c>
      <c r="BT51" s="208">
        <v>0</v>
      </c>
      <c r="BU51" s="31">
        <v>0</v>
      </c>
      <c r="BV51" s="208">
        <v>0</v>
      </c>
      <c r="BW51" s="31">
        <v>0</v>
      </c>
      <c r="BX51" s="208">
        <v>1</v>
      </c>
      <c r="BY51" s="32">
        <v>4.71542415240251E-5</v>
      </c>
      <c r="BZ51" s="208">
        <v>0</v>
      </c>
      <c r="CA51" s="32">
        <v>0</v>
      </c>
      <c r="CB51" s="208">
        <v>0</v>
      </c>
      <c r="CC51" s="208">
        <v>0</v>
      </c>
      <c r="CD51" s="31">
        <v>0</v>
      </c>
      <c r="CE51" s="208">
        <v>0</v>
      </c>
      <c r="CF51" s="31">
        <v>0</v>
      </c>
      <c r="CG51" s="208">
        <v>0</v>
      </c>
      <c r="CH51" s="31">
        <v>0</v>
      </c>
      <c r="CI51" s="208">
        <v>0</v>
      </c>
      <c r="CJ51" s="31">
        <v>0</v>
      </c>
      <c r="CK51" s="208">
        <v>0</v>
      </c>
      <c r="CL51" s="31">
        <v>0</v>
      </c>
      <c r="CM51" s="208">
        <v>0</v>
      </c>
      <c r="CN51" s="31">
        <v>0</v>
      </c>
      <c r="CO51" s="208">
        <v>0</v>
      </c>
      <c r="CP51" s="31">
        <v>0</v>
      </c>
      <c r="CQ51" s="208">
        <v>0</v>
      </c>
      <c r="CR51" s="31">
        <v>0</v>
      </c>
      <c r="CS51" s="208">
        <v>0</v>
      </c>
      <c r="CT51" s="31">
        <v>0</v>
      </c>
      <c r="CU51" s="208">
        <v>0</v>
      </c>
      <c r="CV51" s="31">
        <v>0</v>
      </c>
      <c r="CW51" s="208">
        <v>0</v>
      </c>
      <c r="CX51" s="31">
        <v>0</v>
      </c>
      <c r="CY51" s="208">
        <v>0</v>
      </c>
      <c r="CZ51" s="31">
        <v>0</v>
      </c>
      <c r="DA51" s="208">
        <v>0</v>
      </c>
      <c r="DB51" s="31">
        <v>0</v>
      </c>
      <c r="DC51" s="208">
        <v>0</v>
      </c>
      <c r="DD51" s="31">
        <v>0</v>
      </c>
      <c r="DE51" s="208">
        <v>0</v>
      </c>
      <c r="DF51" s="31">
        <v>0</v>
      </c>
      <c r="DG51" s="208">
        <v>0</v>
      </c>
      <c r="DH51" s="31">
        <v>0</v>
      </c>
      <c r="DI51" s="208">
        <v>0</v>
      </c>
      <c r="DJ51" s="32">
        <v>0</v>
      </c>
      <c r="DK51" s="208">
        <v>0</v>
      </c>
      <c r="DL51" s="32">
        <v>0</v>
      </c>
      <c r="DM51" s="208">
        <v>0</v>
      </c>
      <c r="DN51" s="32">
        <v>0</v>
      </c>
      <c r="DO51" s="208">
        <v>0</v>
      </c>
      <c r="DP51" s="32">
        <v>0</v>
      </c>
      <c r="DQ51" s="208">
        <v>0</v>
      </c>
      <c r="DR51" s="218">
        <v>0</v>
      </c>
    </row>
    <row r="54" spans="2:122" x14ac:dyDescent="0.25">
      <c r="B54" s="121" t="s">
        <v>58</v>
      </c>
      <c r="C54" s="121" t="s">
        <v>89</v>
      </c>
      <c r="D54" s="121" t="s">
        <v>75</v>
      </c>
      <c r="E54" s="121" t="s">
        <v>95</v>
      </c>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t="s">
        <v>65</v>
      </c>
      <c r="AT54" s="121"/>
      <c r="AU54" s="121"/>
      <c r="AV54" s="121"/>
      <c r="AW54" s="121"/>
      <c r="AX54" s="121"/>
      <c r="AY54" s="121"/>
      <c r="AZ54" s="121"/>
      <c r="BA54" s="121"/>
      <c r="BB54" s="121"/>
      <c r="BC54" s="121"/>
      <c r="BD54" s="121"/>
      <c r="BE54" s="121"/>
      <c r="BF54" s="121"/>
      <c r="BG54" s="121"/>
      <c r="BH54" s="121"/>
      <c r="BI54" s="121"/>
      <c r="BJ54" s="121"/>
      <c r="BK54" s="121"/>
      <c r="BL54" s="121"/>
      <c r="BM54" s="121"/>
      <c r="BN54" s="121"/>
      <c r="BO54" s="121"/>
      <c r="BP54" s="121"/>
      <c r="BQ54" s="121"/>
      <c r="BR54" s="121"/>
      <c r="BS54" s="121"/>
      <c r="BT54" s="121"/>
      <c r="BU54" s="121"/>
      <c r="BV54" s="121" t="s">
        <v>66</v>
      </c>
      <c r="BW54" s="121"/>
      <c r="BX54" s="121"/>
      <c r="BY54" s="121"/>
      <c r="BZ54" s="121"/>
      <c r="CA54" s="121"/>
      <c r="CB54" s="121"/>
      <c r="CC54" s="121"/>
      <c r="CD54" s="121"/>
      <c r="CE54" s="121"/>
      <c r="CF54" s="121"/>
      <c r="CG54" s="121"/>
      <c r="CH54" s="121"/>
      <c r="CI54" s="121"/>
      <c r="CJ54" s="121"/>
      <c r="CK54" s="121"/>
      <c r="CL54" s="121"/>
      <c r="CM54" s="121"/>
      <c r="CN54" s="121"/>
      <c r="CO54" s="121"/>
      <c r="CP54" s="121"/>
      <c r="CQ54" s="121"/>
      <c r="CR54" s="121"/>
      <c r="CS54" s="121"/>
      <c r="CT54" s="121"/>
      <c r="CU54" s="121"/>
      <c r="CV54" s="121"/>
      <c r="CW54" s="121"/>
      <c r="CX54" s="121"/>
      <c r="CY54" s="121"/>
      <c r="CZ54" s="121"/>
      <c r="DA54" s="121"/>
      <c r="DB54" s="121"/>
      <c r="DC54" s="121"/>
      <c r="DD54" s="121"/>
      <c r="DE54" s="121"/>
      <c r="DF54" s="121"/>
      <c r="DG54" s="121"/>
      <c r="DH54" s="121"/>
    </row>
    <row r="55" spans="2:122" ht="25.5" x14ac:dyDescent="0.25">
      <c r="B55" s="121"/>
      <c r="C55" s="121"/>
      <c r="D55" s="121"/>
      <c r="E55" s="152" t="s">
        <v>96</v>
      </c>
      <c r="F55" s="152"/>
      <c r="G55" s="152"/>
      <c r="H55" s="152"/>
      <c r="I55" s="152" t="s">
        <v>97</v>
      </c>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21" t="s">
        <v>98</v>
      </c>
      <c r="AH55" s="121"/>
      <c r="AI55" s="121" t="s">
        <v>99</v>
      </c>
      <c r="AJ55" s="121"/>
      <c r="AK55" s="121"/>
      <c r="AL55" s="121"/>
      <c r="AM55" s="121"/>
      <c r="AN55" s="121"/>
      <c r="AO55" s="121"/>
      <c r="AP55" s="121"/>
      <c r="AQ55" s="121"/>
      <c r="AR55" s="121"/>
      <c r="AS55" s="121" t="s">
        <v>84</v>
      </c>
      <c r="AT55" s="152" t="s">
        <v>96</v>
      </c>
      <c r="AU55" s="152"/>
      <c r="AV55" s="152"/>
      <c r="AW55" s="152"/>
      <c r="AX55" s="152" t="s">
        <v>97</v>
      </c>
      <c r="AY55" s="152"/>
      <c r="AZ55" s="152"/>
      <c r="BA55" s="152"/>
      <c r="BB55" s="152"/>
      <c r="BC55" s="152"/>
      <c r="BD55" s="152"/>
      <c r="BE55" s="152"/>
      <c r="BF55" s="152"/>
      <c r="BG55" s="152"/>
      <c r="BH55" s="152"/>
      <c r="BI55" s="152"/>
      <c r="BJ55" s="152"/>
      <c r="BK55" s="152"/>
      <c r="BL55" s="121" t="s">
        <v>98</v>
      </c>
      <c r="BM55" s="121"/>
      <c r="BN55" s="121" t="s">
        <v>99</v>
      </c>
      <c r="BO55" s="121"/>
      <c r="BP55" s="121"/>
      <c r="BQ55" s="121"/>
      <c r="BR55" s="121"/>
      <c r="BS55" s="121"/>
      <c r="BT55" s="121"/>
      <c r="BU55" s="121"/>
      <c r="BV55" s="15" t="s">
        <v>78</v>
      </c>
      <c r="BW55" s="152" t="s">
        <v>96</v>
      </c>
      <c r="BX55" s="152"/>
      <c r="BY55" s="152"/>
      <c r="BZ55" s="152"/>
      <c r="CA55" s="152" t="s">
        <v>97</v>
      </c>
      <c r="CB55" s="152"/>
      <c r="CC55" s="152"/>
      <c r="CD55" s="152"/>
      <c r="CE55" s="152"/>
      <c r="CF55" s="152"/>
      <c r="CG55" s="152"/>
      <c r="CH55" s="152"/>
      <c r="CI55" s="152"/>
      <c r="CJ55" s="152"/>
      <c r="CK55" s="152"/>
      <c r="CL55" s="152"/>
      <c r="CM55" s="152"/>
      <c r="CN55" s="152"/>
      <c r="CO55" s="152"/>
      <c r="CP55" s="152"/>
      <c r="CQ55" s="152"/>
      <c r="CR55" s="152"/>
      <c r="CS55" s="152"/>
      <c r="CT55" s="152"/>
      <c r="CU55" s="152"/>
      <c r="CV55" s="152"/>
      <c r="CW55" s="121" t="s">
        <v>98</v>
      </c>
      <c r="CX55" s="121"/>
      <c r="CY55" s="121" t="s">
        <v>99</v>
      </c>
      <c r="CZ55" s="121"/>
      <c r="DA55" s="121"/>
      <c r="DB55" s="121"/>
      <c r="DC55" s="121"/>
      <c r="DD55" s="121"/>
      <c r="DE55" s="121"/>
      <c r="DF55" s="121"/>
      <c r="DG55" s="121"/>
      <c r="DH55" s="121"/>
    </row>
    <row r="56" spans="2:122" x14ac:dyDescent="0.25">
      <c r="B56" s="121"/>
      <c r="C56" s="121"/>
      <c r="D56" s="121"/>
      <c r="E56" s="152" t="s">
        <v>100</v>
      </c>
      <c r="F56" s="152"/>
      <c r="G56" s="152" t="s">
        <v>101</v>
      </c>
      <c r="H56" s="152"/>
      <c r="I56" s="152" t="s">
        <v>102</v>
      </c>
      <c r="J56" s="152"/>
      <c r="K56" s="152" t="s">
        <v>103</v>
      </c>
      <c r="L56" s="152"/>
      <c r="M56" s="152" t="s">
        <v>104</v>
      </c>
      <c r="N56" s="152"/>
      <c r="O56" s="152" t="s">
        <v>105</v>
      </c>
      <c r="P56" s="152"/>
      <c r="Q56" s="152" t="s">
        <v>106</v>
      </c>
      <c r="R56" s="152"/>
      <c r="S56" s="152" t="s">
        <v>107</v>
      </c>
      <c r="T56" s="152"/>
      <c r="U56" s="152" t="s">
        <v>108</v>
      </c>
      <c r="V56" s="152"/>
      <c r="W56" s="152" t="s">
        <v>109</v>
      </c>
      <c r="X56" s="152"/>
      <c r="Y56" s="152" t="s">
        <v>110</v>
      </c>
      <c r="Z56" s="152"/>
      <c r="AA56" s="152" t="s">
        <v>111</v>
      </c>
      <c r="AB56" s="152"/>
      <c r="AC56" s="152" t="s">
        <v>112</v>
      </c>
      <c r="AD56" s="152"/>
      <c r="AE56" s="152" t="s">
        <v>113</v>
      </c>
      <c r="AF56" s="152"/>
      <c r="AG56" s="152" t="s">
        <v>115</v>
      </c>
      <c r="AH56" s="152"/>
      <c r="AI56" s="152" t="s">
        <v>52</v>
      </c>
      <c r="AJ56" s="152"/>
      <c r="AK56" s="152" t="s">
        <v>116</v>
      </c>
      <c r="AL56" s="152"/>
      <c r="AM56" s="152" t="s">
        <v>117</v>
      </c>
      <c r="AN56" s="152"/>
      <c r="AO56" s="152" t="s">
        <v>118</v>
      </c>
      <c r="AP56" s="152"/>
      <c r="AQ56" s="152" t="s">
        <v>119</v>
      </c>
      <c r="AR56" s="152"/>
      <c r="AS56" s="121"/>
      <c r="AT56" s="153" t="s">
        <v>100</v>
      </c>
      <c r="AU56" s="153"/>
      <c r="AV56" s="153" t="s">
        <v>101</v>
      </c>
      <c r="AW56" s="153"/>
      <c r="AX56" s="153" t="s">
        <v>102</v>
      </c>
      <c r="AY56" s="153"/>
      <c r="AZ56" s="153" t="s">
        <v>103</v>
      </c>
      <c r="BA56" s="153"/>
      <c r="BB56" s="153" t="s">
        <v>104</v>
      </c>
      <c r="BC56" s="153"/>
      <c r="BD56" s="153" t="s">
        <v>105</v>
      </c>
      <c r="BE56" s="153"/>
      <c r="BF56" s="153" t="s">
        <v>106</v>
      </c>
      <c r="BG56" s="153"/>
      <c r="BH56" s="153" t="s">
        <v>107</v>
      </c>
      <c r="BI56" s="153"/>
      <c r="BJ56" s="153" t="s">
        <v>112</v>
      </c>
      <c r="BK56" s="153"/>
      <c r="BL56" s="153" t="s">
        <v>115</v>
      </c>
      <c r="BM56" s="153"/>
      <c r="BN56" s="153" t="s">
        <v>116</v>
      </c>
      <c r="BO56" s="153"/>
      <c r="BP56" s="153" t="s">
        <v>117</v>
      </c>
      <c r="BQ56" s="153"/>
      <c r="BR56" s="153" t="s">
        <v>118</v>
      </c>
      <c r="BS56" s="153"/>
      <c r="BT56" s="153" t="s">
        <v>119</v>
      </c>
      <c r="BU56" s="153"/>
      <c r="BV56" s="16"/>
      <c r="BW56" s="153" t="s">
        <v>100</v>
      </c>
      <c r="BX56" s="153"/>
      <c r="BY56" s="153" t="s">
        <v>101</v>
      </c>
      <c r="BZ56" s="153"/>
      <c r="CA56" s="153" t="s">
        <v>102</v>
      </c>
      <c r="CB56" s="153"/>
      <c r="CC56" s="153" t="s">
        <v>103</v>
      </c>
      <c r="CD56" s="153"/>
      <c r="CE56" s="153" t="s">
        <v>104</v>
      </c>
      <c r="CF56" s="153"/>
      <c r="CG56" s="153" t="s">
        <v>105</v>
      </c>
      <c r="CH56" s="153"/>
      <c r="CI56" s="153" t="s">
        <v>106</v>
      </c>
      <c r="CJ56" s="153"/>
      <c r="CK56" s="153" t="s">
        <v>107</v>
      </c>
      <c r="CL56" s="153"/>
      <c r="CM56" s="153" t="s">
        <v>109</v>
      </c>
      <c r="CN56" s="153"/>
      <c r="CO56" s="153" t="s">
        <v>110</v>
      </c>
      <c r="CP56" s="153"/>
      <c r="CQ56" s="153" t="s">
        <v>111</v>
      </c>
      <c r="CR56" s="153"/>
      <c r="CS56" s="153" t="s">
        <v>112</v>
      </c>
      <c r="CT56" s="153"/>
      <c r="CU56" s="153" t="s">
        <v>113</v>
      </c>
      <c r="CV56" s="153"/>
      <c r="CW56" s="153" t="s">
        <v>115</v>
      </c>
      <c r="CX56" s="153"/>
      <c r="CY56" s="153" t="s">
        <v>52</v>
      </c>
      <c r="CZ56" s="153"/>
      <c r="DA56" s="153" t="s">
        <v>116</v>
      </c>
      <c r="DB56" s="153"/>
      <c r="DC56" s="153" t="s">
        <v>117</v>
      </c>
      <c r="DD56" s="153"/>
      <c r="DE56" s="153" t="s">
        <v>118</v>
      </c>
      <c r="DF56" s="153"/>
      <c r="DG56" s="153" t="s">
        <v>119</v>
      </c>
      <c r="DH56" s="153"/>
    </row>
    <row r="57" spans="2:122" ht="25.5" x14ac:dyDescent="0.25">
      <c r="B57" s="121"/>
      <c r="C57" s="121"/>
      <c r="D57" s="121"/>
      <c r="E57" s="26" t="s">
        <v>17</v>
      </c>
      <c r="F57" s="26" t="s">
        <v>69</v>
      </c>
      <c r="G57" s="26" t="s">
        <v>17</v>
      </c>
      <c r="H57" s="26" t="s">
        <v>69</v>
      </c>
      <c r="I57" s="60" t="s">
        <v>17</v>
      </c>
      <c r="J57" s="61" t="s">
        <v>69</v>
      </c>
      <c r="K57" s="60" t="s">
        <v>17</v>
      </c>
      <c r="L57" s="61" t="s">
        <v>69</v>
      </c>
      <c r="M57" s="60" t="s">
        <v>17</v>
      </c>
      <c r="N57" s="61" t="s">
        <v>69</v>
      </c>
      <c r="O57" s="60" t="s">
        <v>17</v>
      </c>
      <c r="P57" s="61" t="s">
        <v>69</v>
      </c>
      <c r="Q57" s="60" t="s">
        <v>17</v>
      </c>
      <c r="R57" s="61" t="s">
        <v>69</v>
      </c>
      <c r="S57" s="60" t="s">
        <v>17</v>
      </c>
      <c r="T57" s="61" t="s">
        <v>69</v>
      </c>
      <c r="U57" s="60" t="s">
        <v>17</v>
      </c>
      <c r="V57" s="61" t="s">
        <v>69</v>
      </c>
      <c r="W57" s="60" t="s">
        <v>17</v>
      </c>
      <c r="X57" s="61" t="s">
        <v>69</v>
      </c>
      <c r="Y57" s="60" t="s">
        <v>17</v>
      </c>
      <c r="Z57" s="61" t="s">
        <v>69</v>
      </c>
      <c r="AA57" s="60" t="s">
        <v>17</v>
      </c>
      <c r="AB57" s="61" t="s">
        <v>69</v>
      </c>
      <c r="AC57" s="60" t="s">
        <v>17</v>
      </c>
      <c r="AD57" s="61" t="s">
        <v>69</v>
      </c>
      <c r="AE57" s="60" t="s">
        <v>17</v>
      </c>
      <c r="AF57" s="61" t="s">
        <v>69</v>
      </c>
      <c r="AG57" s="61" t="s">
        <v>17</v>
      </c>
      <c r="AH57" s="61" t="s">
        <v>69</v>
      </c>
      <c r="AI57" s="60" t="s">
        <v>17</v>
      </c>
      <c r="AJ57" s="61" t="s">
        <v>69</v>
      </c>
      <c r="AK57" s="60" t="s">
        <v>17</v>
      </c>
      <c r="AL57" s="61" t="s">
        <v>69</v>
      </c>
      <c r="AM57" s="60" t="s">
        <v>17</v>
      </c>
      <c r="AN57" s="61" t="s">
        <v>69</v>
      </c>
      <c r="AO57" s="60" t="s">
        <v>17</v>
      </c>
      <c r="AP57" s="61" t="s">
        <v>69</v>
      </c>
      <c r="AQ57" s="60" t="s">
        <v>17</v>
      </c>
      <c r="AR57" s="61" t="s">
        <v>69</v>
      </c>
      <c r="AS57" s="121"/>
      <c r="AT57" s="26" t="s">
        <v>17</v>
      </c>
      <c r="AU57" s="26" t="s">
        <v>69</v>
      </c>
      <c r="AV57" s="26" t="s">
        <v>17</v>
      </c>
      <c r="AW57" s="26" t="s">
        <v>69</v>
      </c>
      <c r="AX57" s="26" t="s">
        <v>17</v>
      </c>
      <c r="AY57" s="26" t="s">
        <v>69</v>
      </c>
      <c r="AZ57" s="26" t="s">
        <v>17</v>
      </c>
      <c r="BA57" s="26" t="s">
        <v>69</v>
      </c>
      <c r="BB57" s="26" t="s">
        <v>17</v>
      </c>
      <c r="BC57" s="26" t="s">
        <v>69</v>
      </c>
      <c r="BD57" s="26" t="s">
        <v>17</v>
      </c>
      <c r="BE57" s="26" t="s">
        <v>69</v>
      </c>
      <c r="BF57" s="26" t="s">
        <v>17</v>
      </c>
      <c r="BG57" s="26" t="s">
        <v>69</v>
      </c>
      <c r="BH57" s="26" t="s">
        <v>17</v>
      </c>
      <c r="BI57" s="26" t="s">
        <v>69</v>
      </c>
      <c r="BJ57" s="26" t="s">
        <v>17</v>
      </c>
      <c r="BK57" s="26" t="s">
        <v>69</v>
      </c>
      <c r="BL57" s="26" t="s">
        <v>17</v>
      </c>
      <c r="BM57" s="26" t="s">
        <v>69</v>
      </c>
      <c r="BN57" s="26" t="s">
        <v>17</v>
      </c>
      <c r="BO57" s="26" t="s">
        <v>69</v>
      </c>
      <c r="BP57" s="26" t="s">
        <v>17</v>
      </c>
      <c r="BQ57" s="26" t="s">
        <v>69</v>
      </c>
      <c r="BR57" s="26" t="s">
        <v>17</v>
      </c>
      <c r="BS57" s="26" t="s">
        <v>69</v>
      </c>
      <c r="BT57" s="26" t="s">
        <v>17</v>
      </c>
      <c r="BU57" s="26" t="s">
        <v>69</v>
      </c>
      <c r="BV57" s="62" t="s">
        <v>120</v>
      </c>
      <c r="BW57" s="26" t="s">
        <v>17</v>
      </c>
      <c r="BX57" s="26" t="s">
        <v>69</v>
      </c>
      <c r="BY57" s="26" t="s">
        <v>17</v>
      </c>
      <c r="BZ57" s="26" t="s">
        <v>69</v>
      </c>
      <c r="CA57" s="26" t="s">
        <v>17</v>
      </c>
      <c r="CB57" s="26" t="s">
        <v>69</v>
      </c>
      <c r="CC57" s="26" t="s">
        <v>17</v>
      </c>
      <c r="CD57" s="26" t="s">
        <v>69</v>
      </c>
      <c r="CE57" s="26" t="s">
        <v>17</v>
      </c>
      <c r="CF57" s="26" t="s">
        <v>69</v>
      </c>
      <c r="CG57" s="26" t="s">
        <v>17</v>
      </c>
      <c r="CH57" s="26" t="s">
        <v>69</v>
      </c>
      <c r="CI57" s="26" t="s">
        <v>17</v>
      </c>
      <c r="CJ57" s="26" t="s">
        <v>69</v>
      </c>
      <c r="CK57" s="26" t="s">
        <v>17</v>
      </c>
      <c r="CL57" s="26" t="s">
        <v>69</v>
      </c>
      <c r="CM57" s="26" t="s">
        <v>17</v>
      </c>
      <c r="CN57" s="26" t="s">
        <v>69</v>
      </c>
      <c r="CO57" s="26" t="s">
        <v>17</v>
      </c>
      <c r="CP57" s="26" t="s">
        <v>69</v>
      </c>
      <c r="CQ57" s="26" t="s">
        <v>17</v>
      </c>
      <c r="CR57" s="26" t="s">
        <v>69</v>
      </c>
      <c r="CS57" s="26" t="s">
        <v>17</v>
      </c>
      <c r="CT57" s="26" t="s">
        <v>69</v>
      </c>
      <c r="CU57" s="26" t="s">
        <v>17</v>
      </c>
      <c r="CV57" s="26" t="s">
        <v>69</v>
      </c>
      <c r="CW57" s="26" t="s">
        <v>17</v>
      </c>
      <c r="CX57" s="26" t="s">
        <v>69</v>
      </c>
      <c r="CY57" s="26" t="s">
        <v>17</v>
      </c>
      <c r="CZ57" s="26" t="s">
        <v>69</v>
      </c>
      <c r="DA57" s="26" t="s">
        <v>17</v>
      </c>
      <c r="DB57" s="26" t="s">
        <v>69</v>
      </c>
      <c r="DC57" s="26" t="s">
        <v>17</v>
      </c>
      <c r="DD57" s="26" t="s">
        <v>69</v>
      </c>
      <c r="DE57" s="26" t="s">
        <v>17</v>
      </c>
      <c r="DF57" s="26" t="s">
        <v>69</v>
      </c>
      <c r="DG57" s="26" t="s">
        <v>17</v>
      </c>
      <c r="DH57" s="26" t="s">
        <v>69</v>
      </c>
    </row>
    <row r="58" spans="2:122" x14ac:dyDescent="0.25">
      <c r="B58" s="17"/>
      <c r="C58" s="63" t="s">
        <v>18</v>
      </c>
      <c r="D58" s="227">
        <v>46484</v>
      </c>
      <c r="E58" s="227">
        <v>26774</v>
      </c>
      <c r="F58" s="64">
        <v>1</v>
      </c>
      <c r="G58" s="227">
        <v>19710</v>
      </c>
      <c r="H58" s="64">
        <v>1</v>
      </c>
      <c r="I58" s="227">
        <v>28841</v>
      </c>
      <c r="J58" s="64">
        <v>1</v>
      </c>
      <c r="K58" s="227">
        <v>3597</v>
      </c>
      <c r="L58" s="64">
        <v>1</v>
      </c>
      <c r="M58" s="227">
        <v>99</v>
      </c>
      <c r="N58" s="64">
        <v>1</v>
      </c>
      <c r="O58" s="227">
        <v>87</v>
      </c>
      <c r="P58" s="64">
        <v>1</v>
      </c>
      <c r="Q58" s="227">
        <v>122</v>
      </c>
      <c r="R58" s="64">
        <v>1</v>
      </c>
      <c r="S58" s="227">
        <v>13473</v>
      </c>
      <c r="T58" s="64">
        <v>1</v>
      </c>
      <c r="U58" s="227">
        <v>1</v>
      </c>
      <c r="V58" s="64">
        <v>1</v>
      </c>
      <c r="W58" s="227">
        <v>16</v>
      </c>
      <c r="X58" s="64">
        <v>1</v>
      </c>
      <c r="Y58" s="227">
        <v>2</v>
      </c>
      <c r="Z58" s="64">
        <v>1</v>
      </c>
      <c r="AA58" s="227">
        <v>123</v>
      </c>
      <c r="AB58" s="64">
        <v>1</v>
      </c>
      <c r="AC58" s="227">
        <v>56</v>
      </c>
      <c r="AD58" s="64">
        <v>1</v>
      </c>
      <c r="AE58" s="227">
        <v>67</v>
      </c>
      <c r="AF58" s="64">
        <v>1</v>
      </c>
      <c r="AG58" s="227">
        <v>46484</v>
      </c>
      <c r="AH58" s="64">
        <v>1</v>
      </c>
      <c r="AI58" s="227">
        <v>46</v>
      </c>
      <c r="AJ58" s="64">
        <v>1</v>
      </c>
      <c r="AK58" s="227">
        <v>552</v>
      </c>
      <c r="AL58" s="64">
        <v>1</v>
      </c>
      <c r="AM58" s="227">
        <v>9324</v>
      </c>
      <c r="AN58" s="64">
        <v>1</v>
      </c>
      <c r="AO58" s="227">
        <v>33749</v>
      </c>
      <c r="AP58" s="64">
        <v>1</v>
      </c>
      <c r="AQ58" s="227">
        <v>2813</v>
      </c>
      <c r="AR58" s="64">
        <v>1</v>
      </c>
      <c r="AS58" s="227">
        <v>23584</v>
      </c>
      <c r="AT58" s="227">
        <v>14849</v>
      </c>
      <c r="AU58" s="64">
        <v>1</v>
      </c>
      <c r="AV58" s="227">
        <v>8735</v>
      </c>
      <c r="AW58" s="64">
        <v>1</v>
      </c>
      <c r="AX58" s="227">
        <v>15792</v>
      </c>
      <c r="AY58" s="64">
        <v>1</v>
      </c>
      <c r="AZ58" s="227">
        <v>1206</v>
      </c>
      <c r="BA58" s="64">
        <v>1</v>
      </c>
      <c r="BB58" s="227">
        <v>42</v>
      </c>
      <c r="BC58" s="64">
        <v>1</v>
      </c>
      <c r="BD58" s="227">
        <v>43</v>
      </c>
      <c r="BE58" s="64">
        <v>1</v>
      </c>
      <c r="BF58" s="227">
        <v>74</v>
      </c>
      <c r="BG58" s="64">
        <v>1</v>
      </c>
      <c r="BH58" s="227">
        <v>6426</v>
      </c>
      <c r="BI58" s="64">
        <v>1</v>
      </c>
      <c r="BJ58" s="227">
        <v>1</v>
      </c>
      <c r="BK58" s="64">
        <v>1</v>
      </c>
      <c r="BL58" s="227">
        <v>23584</v>
      </c>
      <c r="BM58" s="64">
        <v>1</v>
      </c>
      <c r="BN58" s="227">
        <v>7</v>
      </c>
      <c r="BO58" s="64">
        <v>1</v>
      </c>
      <c r="BP58" s="227">
        <v>3531</v>
      </c>
      <c r="BQ58" s="64">
        <v>1</v>
      </c>
      <c r="BR58" s="227">
        <v>18172</v>
      </c>
      <c r="BS58" s="64">
        <v>1</v>
      </c>
      <c r="BT58" s="227">
        <v>1874</v>
      </c>
      <c r="BU58" s="64">
        <v>1</v>
      </c>
      <c r="BV58" s="227">
        <v>1471</v>
      </c>
      <c r="BW58" s="227">
        <v>489</v>
      </c>
      <c r="BX58" s="64">
        <v>1</v>
      </c>
      <c r="BY58" s="227">
        <v>982</v>
      </c>
      <c r="BZ58" s="64">
        <v>1</v>
      </c>
      <c r="CA58" s="227">
        <v>504</v>
      </c>
      <c r="CB58" s="64">
        <v>1</v>
      </c>
      <c r="CC58" s="227">
        <v>466</v>
      </c>
      <c r="CD58" s="64">
        <v>1</v>
      </c>
      <c r="CE58" s="227">
        <v>11</v>
      </c>
      <c r="CF58" s="64">
        <v>1</v>
      </c>
      <c r="CG58" s="227">
        <v>2</v>
      </c>
      <c r="CH58" s="64">
        <v>1</v>
      </c>
      <c r="CI58" s="227">
        <v>5</v>
      </c>
      <c r="CJ58" s="64">
        <v>1</v>
      </c>
      <c r="CK58" s="227">
        <v>318</v>
      </c>
      <c r="CL58" s="64">
        <v>1</v>
      </c>
      <c r="CM58" s="227">
        <v>12</v>
      </c>
      <c r="CN58" s="64">
        <v>1</v>
      </c>
      <c r="CO58" s="227">
        <v>2</v>
      </c>
      <c r="CP58" s="64">
        <v>1</v>
      </c>
      <c r="CQ58" s="227">
        <v>101</v>
      </c>
      <c r="CR58" s="64">
        <v>1</v>
      </c>
      <c r="CS58" s="227">
        <v>17</v>
      </c>
      <c r="CT58" s="64">
        <v>1</v>
      </c>
      <c r="CU58" s="227">
        <v>33</v>
      </c>
      <c r="CV58" s="66">
        <v>1</v>
      </c>
      <c r="CW58" s="227">
        <v>1471</v>
      </c>
      <c r="CX58" s="66">
        <v>1</v>
      </c>
      <c r="CY58" s="227">
        <v>3</v>
      </c>
      <c r="CZ58" s="66">
        <v>1</v>
      </c>
      <c r="DA58" s="227">
        <v>338</v>
      </c>
      <c r="DB58" s="66">
        <v>1</v>
      </c>
      <c r="DC58" s="227">
        <v>434</v>
      </c>
      <c r="DD58" s="66">
        <v>1</v>
      </c>
      <c r="DE58" s="227">
        <v>624</v>
      </c>
      <c r="DF58" s="66">
        <v>1</v>
      </c>
      <c r="DG58" s="227">
        <v>72</v>
      </c>
      <c r="DH58" s="66">
        <v>1</v>
      </c>
    </row>
    <row r="59" spans="2:122" x14ac:dyDescent="0.25">
      <c r="B59" s="19">
        <v>91</v>
      </c>
      <c r="C59" s="20" t="s">
        <v>19</v>
      </c>
      <c r="D59" s="208">
        <v>30</v>
      </c>
      <c r="E59" s="208">
        <v>10</v>
      </c>
      <c r="F59" s="31">
        <v>3.7349667587958501E-4</v>
      </c>
      <c r="G59" s="208">
        <v>20</v>
      </c>
      <c r="H59" s="31">
        <v>1.01471334348047E-3</v>
      </c>
      <c r="I59" s="208">
        <v>12</v>
      </c>
      <c r="J59" s="31">
        <v>4.1607433861516602E-4</v>
      </c>
      <c r="K59" s="208">
        <v>2</v>
      </c>
      <c r="L59" s="31">
        <v>5.5601890464275798E-4</v>
      </c>
      <c r="M59" s="208">
        <v>0</v>
      </c>
      <c r="N59" s="31">
        <v>0</v>
      </c>
      <c r="O59" s="208">
        <v>0</v>
      </c>
      <c r="P59" s="31">
        <v>0</v>
      </c>
      <c r="Q59" s="208">
        <v>0</v>
      </c>
      <c r="R59" s="31">
        <v>0</v>
      </c>
      <c r="S59" s="208">
        <v>15</v>
      </c>
      <c r="T59" s="31">
        <v>1.11333778668448E-3</v>
      </c>
      <c r="U59" s="208">
        <v>0</v>
      </c>
      <c r="V59" s="31">
        <v>0</v>
      </c>
      <c r="W59" s="208">
        <v>0</v>
      </c>
      <c r="X59" s="31">
        <v>0</v>
      </c>
      <c r="Y59" s="208">
        <v>0</v>
      </c>
      <c r="Z59" s="31">
        <v>0</v>
      </c>
      <c r="AA59" s="208">
        <v>1</v>
      </c>
      <c r="AB59" s="31">
        <v>8.1300813008130107E-3</v>
      </c>
      <c r="AC59" s="208">
        <v>0</v>
      </c>
      <c r="AD59" s="31">
        <v>0</v>
      </c>
      <c r="AE59" s="208">
        <v>0</v>
      </c>
      <c r="AF59" s="31">
        <v>0</v>
      </c>
      <c r="AG59" s="208">
        <v>30</v>
      </c>
      <c r="AH59" s="31">
        <v>6.4538335771448197E-4</v>
      </c>
      <c r="AI59" s="208">
        <v>0</v>
      </c>
      <c r="AJ59" s="31">
        <v>0</v>
      </c>
      <c r="AK59" s="208">
        <v>1</v>
      </c>
      <c r="AL59" s="31">
        <v>1.8115942028985501E-3</v>
      </c>
      <c r="AM59" s="208">
        <v>6</v>
      </c>
      <c r="AN59" s="31">
        <v>6.4350064350064305E-4</v>
      </c>
      <c r="AO59" s="208">
        <v>20</v>
      </c>
      <c r="AP59" s="31">
        <v>5.9261015141189402E-4</v>
      </c>
      <c r="AQ59" s="208">
        <v>3</v>
      </c>
      <c r="AR59" s="31">
        <v>1.06647707074298E-3</v>
      </c>
      <c r="AS59" s="208">
        <v>17</v>
      </c>
      <c r="AT59" s="208">
        <v>7</v>
      </c>
      <c r="AU59" s="31">
        <v>4.7141221631086299E-4</v>
      </c>
      <c r="AV59" s="208">
        <v>10</v>
      </c>
      <c r="AW59" s="31">
        <v>1.1448196908986799E-3</v>
      </c>
      <c r="AX59" s="208">
        <v>7</v>
      </c>
      <c r="AY59" s="31">
        <v>4.4326241134751799E-4</v>
      </c>
      <c r="AZ59" s="208">
        <v>2</v>
      </c>
      <c r="BA59" s="31">
        <v>1.6583747927031501E-3</v>
      </c>
      <c r="BB59" s="208">
        <v>0</v>
      </c>
      <c r="BC59" s="31">
        <v>0</v>
      </c>
      <c r="BD59" s="208">
        <v>0</v>
      </c>
      <c r="BE59" s="31">
        <v>0</v>
      </c>
      <c r="BF59" s="208">
        <v>0</v>
      </c>
      <c r="BG59" s="31">
        <v>0</v>
      </c>
      <c r="BH59" s="208">
        <v>8</v>
      </c>
      <c r="BI59" s="31">
        <v>1.2449424214130099E-3</v>
      </c>
      <c r="BJ59" s="208">
        <v>0</v>
      </c>
      <c r="BK59" s="31">
        <v>0</v>
      </c>
      <c r="BL59" s="208">
        <v>17</v>
      </c>
      <c r="BM59" s="31">
        <v>7.2082767978290396E-4</v>
      </c>
      <c r="BN59" s="208">
        <v>0</v>
      </c>
      <c r="BO59" s="31">
        <v>0</v>
      </c>
      <c r="BP59" s="208">
        <v>3</v>
      </c>
      <c r="BQ59" s="31">
        <v>8.4961767204757904E-4</v>
      </c>
      <c r="BR59" s="208">
        <v>12</v>
      </c>
      <c r="BS59" s="31">
        <v>6.6035659255998195E-4</v>
      </c>
      <c r="BT59" s="208">
        <v>2</v>
      </c>
      <c r="BU59" s="31">
        <v>1.0672358591248699E-3</v>
      </c>
      <c r="BV59" s="208">
        <v>3</v>
      </c>
      <c r="BW59" s="208">
        <v>0</v>
      </c>
      <c r="BX59" s="31">
        <v>0</v>
      </c>
      <c r="BY59" s="208">
        <v>3</v>
      </c>
      <c r="BZ59" s="31">
        <v>3.0549898167006101E-3</v>
      </c>
      <c r="CA59" s="208">
        <v>1</v>
      </c>
      <c r="CB59" s="31">
        <v>1.9841269841269801E-3</v>
      </c>
      <c r="CC59" s="208">
        <v>0</v>
      </c>
      <c r="CD59" s="31">
        <v>0</v>
      </c>
      <c r="CE59" s="208">
        <v>0</v>
      </c>
      <c r="CF59" s="31">
        <v>0</v>
      </c>
      <c r="CG59" s="208">
        <v>0</v>
      </c>
      <c r="CH59" s="31">
        <v>0</v>
      </c>
      <c r="CI59" s="208">
        <v>0</v>
      </c>
      <c r="CJ59" s="31">
        <v>0</v>
      </c>
      <c r="CK59" s="208">
        <v>1</v>
      </c>
      <c r="CL59" s="31">
        <v>3.1446540880503099E-3</v>
      </c>
      <c r="CM59" s="208">
        <v>0</v>
      </c>
      <c r="CN59" s="31">
        <v>0</v>
      </c>
      <c r="CO59" s="208">
        <v>0</v>
      </c>
      <c r="CP59" s="31">
        <v>0</v>
      </c>
      <c r="CQ59" s="208">
        <v>1</v>
      </c>
      <c r="CR59" s="31">
        <v>9.9009900990098994E-3</v>
      </c>
      <c r="CS59" s="208">
        <v>0</v>
      </c>
      <c r="CT59" s="31">
        <v>0</v>
      </c>
      <c r="CU59" s="208">
        <v>0</v>
      </c>
      <c r="CV59" s="31">
        <v>0</v>
      </c>
      <c r="CW59" s="208">
        <v>3</v>
      </c>
      <c r="CX59" s="31">
        <v>2.0394289598912301E-3</v>
      </c>
      <c r="CY59" s="208">
        <v>0</v>
      </c>
      <c r="CZ59" s="31">
        <v>0</v>
      </c>
      <c r="DA59" s="208">
        <v>1</v>
      </c>
      <c r="DB59" s="31">
        <v>2.9585798816567999E-3</v>
      </c>
      <c r="DC59" s="208">
        <v>0</v>
      </c>
      <c r="DD59" s="31">
        <v>0</v>
      </c>
      <c r="DE59" s="208">
        <v>2</v>
      </c>
      <c r="DF59" s="31">
        <v>3.2051282051282098E-3</v>
      </c>
      <c r="DG59" s="208">
        <v>0</v>
      </c>
      <c r="DH59" s="31">
        <v>0</v>
      </c>
    </row>
    <row r="60" spans="2:122" x14ac:dyDescent="0.25">
      <c r="B60" s="19">
        <v>5</v>
      </c>
      <c r="C60" s="20" t="s">
        <v>20</v>
      </c>
      <c r="D60" s="208">
        <v>10665</v>
      </c>
      <c r="E60" s="208">
        <v>8397</v>
      </c>
      <c r="F60" s="31">
        <v>0.31362515873608698</v>
      </c>
      <c r="G60" s="208">
        <v>2268</v>
      </c>
      <c r="H60" s="31">
        <v>0.115068493150685</v>
      </c>
      <c r="I60" s="208">
        <v>8711</v>
      </c>
      <c r="J60" s="31">
        <v>0.30203529697305898</v>
      </c>
      <c r="K60" s="208">
        <v>572</v>
      </c>
      <c r="L60" s="31">
        <v>0.159021406727829</v>
      </c>
      <c r="M60" s="208">
        <v>6</v>
      </c>
      <c r="N60" s="31">
        <v>6.0606060606060601E-2</v>
      </c>
      <c r="O60" s="208">
        <v>20</v>
      </c>
      <c r="P60" s="31">
        <v>0.229885057471264</v>
      </c>
      <c r="Q60" s="208">
        <v>8</v>
      </c>
      <c r="R60" s="31">
        <v>6.5573770491803296E-2</v>
      </c>
      <c r="S60" s="208">
        <v>1297</v>
      </c>
      <c r="T60" s="31">
        <v>9.6266607288651398E-2</v>
      </c>
      <c r="U60" s="208">
        <v>0</v>
      </c>
      <c r="V60" s="31">
        <v>0</v>
      </c>
      <c r="W60" s="208">
        <v>7</v>
      </c>
      <c r="X60" s="31">
        <v>0.4375</v>
      </c>
      <c r="Y60" s="208">
        <v>1</v>
      </c>
      <c r="Z60" s="31">
        <v>0.5</v>
      </c>
      <c r="AA60" s="208">
        <v>11</v>
      </c>
      <c r="AB60" s="31">
        <v>8.9430894308943104E-2</v>
      </c>
      <c r="AC60" s="208">
        <v>7</v>
      </c>
      <c r="AD60" s="31">
        <v>0.125</v>
      </c>
      <c r="AE60" s="208">
        <v>25</v>
      </c>
      <c r="AF60" s="31">
        <v>0.37313432835820898</v>
      </c>
      <c r="AG60" s="208">
        <v>10665</v>
      </c>
      <c r="AH60" s="31">
        <v>0.229433783667499</v>
      </c>
      <c r="AI60" s="208">
        <v>5</v>
      </c>
      <c r="AJ60" s="31">
        <v>0.108695652173913</v>
      </c>
      <c r="AK60" s="208">
        <v>107</v>
      </c>
      <c r="AL60" s="31">
        <v>0.19384057971014501</v>
      </c>
      <c r="AM60" s="208">
        <v>1603</v>
      </c>
      <c r="AN60" s="31">
        <v>0.17192192192192199</v>
      </c>
      <c r="AO60" s="208">
        <v>8369</v>
      </c>
      <c r="AP60" s="31">
        <v>0.247977717858307</v>
      </c>
      <c r="AQ60" s="208">
        <v>581</v>
      </c>
      <c r="AR60" s="31">
        <v>0.206541059367224</v>
      </c>
      <c r="AS60" s="208">
        <v>5342</v>
      </c>
      <c r="AT60" s="208">
        <v>4337</v>
      </c>
      <c r="AU60" s="31">
        <v>0.29207354030574501</v>
      </c>
      <c r="AV60" s="208">
        <v>1005</v>
      </c>
      <c r="AW60" s="31">
        <v>0.115054378935318</v>
      </c>
      <c r="AX60" s="208">
        <v>4483</v>
      </c>
      <c r="AY60" s="31">
        <v>0.28387791286727498</v>
      </c>
      <c r="AZ60" s="208">
        <v>190</v>
      </c>
      <c r="BA60" s="31">
        <v>0.15754560530679901</v>
      </c>
      <c r="BB60" s="208">
        <v>2</v>
      </c>
      <c r="BC60" s="31">
        <v>4.7619047619047603E-2</v>
      </c>
      <c r="BD60" s="208">
        <v>7</v>
      </c>
      <c r="BE60" s="31">
        <v>0.162790697674419</v>
      </c>
      <c r="BF60" s="208">
        <v>4</v>
      </c>
      <c r="BG60" s="31">
        <v>5.4054054054054099E-2</v>
      </c>
      <c r="BH60" s="208">
        <v>655</v>
      </c>
      <c r="BI60" s="31">
        <v>0.10192966075319</v>
      </c>
      <c r="BJ60" s="208">
        <v>1</v>
      </c>
      <c r="BK60" s="31">
        <v>1</v>
      </c>
      <c r="BL60" s="208">
        <v>5342</v>
      </c>
      <c r="BM60" s="31">
        <v>0.226509497964722</v>
      </c>
      <c r="BN60" s="208">
        <v>3</v>
      </c>
      <c r="BO60" s="31">
        <v>0.42857142857142899</v>
      </c>
      <c r="BP60" s="208">
        <v>613</v>
      </c>
      <c r="BQ60" s="31">
        <v>0.17360521098838899</v>
      </c>
      <c r="BR60" s="208">
        <v>4339</v>
      </c>
      <c r="BS60" s="31">
        <v>0.23877393792648</v>
      </c>
      <c r="BT60" s="208">
        <v>387</v>
      </c>
      <c r="BU60" s="31">
        <v>0.20651013874066201</v>
      </c>
      <c r="BV60" s="208">
        <v>219</v>
      </c>
      <c r="BW60" s="208">
        <v>94</v>
      </c>
      <c r="BX60" s="31">
        <v>0.19222903885480599</v>
      </c>
      <c r="BY60" s="208">
        <v>125</v>
      </c>
      <c r="BZ60" s="31">
        <v>0.12729124236252501</v>
      </c>
      <c r="CA60" s="208">
        <v>96</v>
      </c>
      <c r="CB60" s="31">
        <v>0.19047619047618999</v>
      </c>
      <c r="CC60" s="208">
        <v>68</v>
      </c>
      <c r="CD60" s="31">
        <v>0.145922746781116</v>
      </c>
      <c r="CE60" s="208">
        <v>1</v>
      </c>
      <c r="CF60" s="31">
        <v>9.0909090909090898E-2</v>
      </c>
      <c r="CG60" s="208">
        <v>0</v>
      </c>
      <c r="CH60" s="31">
        <v>0</v>
      </c>
      <c r="CI60" s="208">
        <v>1</v>
      </c>
      <c r="CJ60" s="31">
        <v>0.2</v>
      </c>
      <c r="CK60" s="208">
        <v>24</v>
      </c>
      <c r="CL60" s="31">
        <v>7.5471698113207503E-2</v>
      </c>
      <c r="CM60" s="208">
        <v>7</v>
      </c>
      <c r="CN60" s="31">
        <v>0.58333333333333304</v>
      </c>
      <c r="CO60" s="208">
        <v>1</v>
      </c>
      <c r="CP60" s="31">
        <v>0.5</v>
      </c>
      <c r="CQ60" s="208">
        <v>10</v>
      </c>
      <c r="CR60" s="31">
        <v>9.9009900990099001E-2</v>
      </c>
      <c r="CS60" s="208">
        <v>2</v>
      </c>
      <c r="CT60" s="31">
        <v>0.11764705882352899</v>
      </c>
      <c r="CU60" s="208">
        <v>9</v>
      </c>
      <c r="CV60" s="31">
        <v>0.27272727272727298</v>
      </c>
      <c r="CW60" s="208">
        <v>219</v>
      </c>
      <c r="CX60" s="31">
        <v>0.14887831407206001</v>
      </c>
      <c r="CY60" s="208">
        <v>1</v>
      </c>
      <c r="CZ60" s="31">
        <v>0.33333333333333298</v>
      </c>
      <c r="DA60" s="208">
        <v>54</v>
      </c>
      <c r="DB60" s="31">
        <v>0.15976331360946699</v>
      </c>
      <c r="DC60" s="208">
        <v>54</v>
      </c>
      <c r="DD60" s="31">
        <v>0.124423963133641</v>
      </c>
      <c r="DE60" s="208">
        <v>99</v>
      </c>
      <c r="DF60" s="31">
        <v>0.15865384615384601</v>
      </c>
      <c r="DG60" s="208">
        <v>11</v>
      </c>
      <c r="DH60" s="31">
        <v>0.15277777777777801</v>
      </c>
    </row>
    <row r="61" spans="2:122" x14ac:dyDescent="0.25">
      <c r="B61" s="19">
        <v>81</v>
      </c>
      <c r="C61" s="20" t="s">
        <v>21</v>
      </c>
      <c r="D61" s="208">
        <v>207</v>
      </c>
      <c r="E61" s="208">
        <v>47</v>
      </c>
      <c r="F61" s="31">
        <v>1.7554343766340501E-3</v>
      </c>
      <c r="G61" s="208">
        <v>160</v>
      </c>
      <c r="H61" s="31">
        <v>8.1177067478437302E-3</v>
      </c>
      <c r="I61" s="208">
        <v>56</v>
      </c>
      <c r="J61" s="31">
        <v>1.94168024687077E-3</v>
      </c>
      <c r="K61" s="208">
        <v>62</v>
      </c>
      <c r="L61" s="31">
        <v>1.72365860439255E-2</v>
      </c>
      <c r="M61" s="208">
        <v>1</v>
      </c>
      <c r="N61" s="31">
        <v>1.01010101010101E-2</v>
      </c>
      <c r="O61" s="208">
        <v>0</v>
      </c>
      <c r="P61" s="31">
        <v>0</v>
      </c>
      <c r="Q61" s="208">
        <v>0</v>
      </c>
      <c r="R61" s="31">
        <v>0</v>
      </c>
      <c r="S61" s="208">
        <v>85</v>
      </c>
      <c r="T61" s="31">
        <v>6.3089141245453902E-3</v>
      </c>
      <c r="U61" s="208">
        <v>0</v>
      </c>
      <c r="V61" s="31">
        <v>0</v>
      </c>
      <c r="W61" s="208">
        <v>0</v>
      </c>
      <c r="X61" s="31">
        <v>0</v>
      </c>
      <c r="Y61" s="208">
        <v>0</v>
      </c>
      <c r="Z61" s="31">
        <v>0</v>
      </c>
      <c r="AA61" s="208">
        <v>1</v>
      </c>
      <c r="AB61" s="31">
        <v>8.1300813008130107E-3</v>
      </c>
      <c r="AC61" s="208">
        <v>0</v>
      </c>
      <c r="AD61" s="31">
        <v>0</v>
      </c>
      <c r="AE61" s="208">
        <v>2</v>
      </c>
      <c r="AF61" s="31">
        <v>2.9850746268656699E-2</v>
      </c>
      <c r="AG61" s="208">
        <v>207</v>
      </c>
      <c r="AH61" s="31">
        <v>4.4531451682299304E-3</v>
      </c>
      <c r="AI61" s="208">
        <v>0</v>
      </c>
      <c r="AJ61" s="31">
        <v>0</v>
      </c>
      <c r="AK61" s="208">
        <v>7</v>
      </c>
      <c r="AL61" s="31">
        <v>1.2681159420289899E-2</v>
      </c>
      <c r="AM61" s="208">
        <v>90</v>
      </c>
      <c r="AN61" s="31">
        <v>9.6525096525096506E-3</v>
      </c>
      <c r="AO61" s="208">
        <v>102</v>
      </c>
      <c r="AP61" s="31">
        <v>3.0223117722006599E-3</v>
      </c>
      <c r="AQ61" s="208">
        <v>8</v>
      </c>
      <c r="AR61" s="31">
        <v>2.8439388553146098E-3</v>
      </c>
      <c r="AS61" s="208">
        <v>94</v>
      </c>
      <c r="AT61" s="208">
        <v>22</v>
      </c>
      <c r="AU61" s="31">
        <v>1.4815812512627099E-3</v>
      </c>
      <c r="AV61" s="208">
        <v>72</v>
      </c>
      <c r="AW61" s="31">
        <v>8.2427017744705205E-3</v>
      </c>
      <c r="AX61" s="208">
        <v>27</v>
      </c>
      <c r="AY61" s="31">
        <v>1.709726443769E-3</v>
      </c>
      <c r="AZ61" s="208">
        <v>24</v>
      </c>
      <c r="BA61" s="31">
        <v>1.99004975124378E-2</v>
      </c>
      <c r="BB61" s="208">
        <v>0</v>
      </c>
      <c r="BC61" s="31">
        <v>0</v>
      </c>
      <c r="BD61" s="208">
        <v>0</v>
      </c>
      <c r="BE61" s="31">
        <v>0</v>
      </c>
      <c r="BF61" s="208">
        <v>0</v>
      </c>
      <c r="BG61" s="31">
        <v>0</v>
      </c>
      <c r="BH61" s="208">
        <v>43</v>
      </c>
      <c r="BI61" s="31">
        <v>6.6915655150949303E-3</v>
      </c>
      <c r="BJ61" s="208">
        <v>0</v>
      </c>
      <c r="BK61" s="31">
        <v>0</v>
      </c>
      <c r="BL61" s="208">
        <v>94</v>
      </c>
      <c r="BM61" s="31">
        <v>3.9857530529172304E-3</v>
      </c>
      <c r="BN61" s="208">
        <v>1</v>
      </c>
      <c r="BO61" s="31">
        <v>0.14285714285714299</v>
      </c>
      <c r="BP61" s="208">
        <v>32</v>
      </c>
      <c r="BQ61" s="31">
        <v>9.0625885018408396E-3</v>
      </c>
      <c r="BR61" s="208">
        <v>56</v>
      </c>
      <c r="BS61" s="31">
        <v>3.08166409861325E-3</v>
      </c>
      <c r="BT61" s="208">
        <v>5</v>
      </c>
      <c r="BU61" s="31">
        <v>2.66808964781217E-3</v>
      </c>
      <c r="BV61" s="208">
        <v>11</v>
      </c>
      <c r="BW61" s="208">
        <v>0</v>
      </c>
      <c r="BX61" s="31">
        <v>0</v>
      </c>
      <c r="BY61" s="208">
        <v>11</v>
      </c>
      <c r="BZ61" s="31">
        <v>1.12016293279022E-2</v>
      </c>
      <c r="CA61" s="208">
        <v>1</v>
      </c>
      <c r="CB61" s="31">
        <v>1.9841269841269801E-3</v>
      </c>
      <c r="CC61" s="208">
        <v>7</v>
      </c>
      <c r="CD61" s="31">
        <v>1.5021459227467801E-2</v>
      </c>
      <c r="CE61" s="208">
        <v>0</v>
      </c>
      <c r="CF61" s="31">
        <v>0</v>
      </c>
      <c r="CG61" s="208">
        <v>0</v>
      </c>
      <c r="CH61" s="31">
        <v>0</v>
      </c>
      <c r="CI61" s="208">
        <v>0</v>
      </c>
      <c r="CJ61" s="31">
        <v>0</v>
      </c>
      <c r="CK61" s="208">
        <v>0</v>
      </c>
      <c r="CL61" s="31">
        <v>0</v>
      </c>
      <c r="CM61" s="208">
        <v>0</v>
      </c>
      <c r="CN61" s="31">
        <v>0</v>
      </c>
      <c r="CO61" s="208">
        <v>0</v>
      </c>
      <c r="CP61" s="31">
        <v>0</v>
      </c>
      <c r="CQ61" s="208">
        <v>1</v>
      </c>
      <c r="CR61" s="31">
        <v>9.9009900990098994E-3</v>
      </c>
      <c r="CS61" s="208">
        <v>0</v>
      </c>
      <c r="CT61" s="31">
        <v>0</v>
      </c>
      <c r="CU61" s="208">
        <v>2</v>
      </c>
      <c r="CV61" s="31">
        <v>6.0606060606060601E-2</v>
      </c>
      <c r="CW61" s="208">
        <v>11</v>
      </c>
      <c r="CX61" s="31">
        <v>7.4779061862678504E-3</v>
      </c>
      <c r="CY61" s="208">
        <v>0</v>
      </c>
      <c r="CZ61" s="31">
        <v>0</v>
      </c>
      <c r="DA61" s="208">
        <v>3</v>
      </c>
      <c r="DB61" s="31">
        <v>8.8757396449704092E-3</v>
      </c>
      <c r="DC61" s="208">
        <v>5</v>
      </c>
      <c r="DD61" s="31">
        <v>1.1520737327188901E-2</v>
      </c>
      <c r="DE61" s="208">
        <v>3</v>
      </c>
      <c r="DF61" s="31">
        <v>4.8076923076923097E-3</v>
      </c>
      <c r="DG61" s="208">
        <v>0</v>
      </c>
      <c r="DH61" s="31">
        <v>0</v>
      </c>
    </row>
    <row r="62" spans="2:122" ht="24" x14ac:dyDescent="0.25">
      <c r="B62" s="19">
        <v>88</v>
      </c>
      <c r="C62" s="20" t="s">
        <v>22</v>
      </c>
      <c r="D62" s="208">
        <v>1</v>
      </c>
      <c r="E62" s="208">
        <v>1</v>
      </c>
      <c r="F62" s="31">
        <v>3.7349667587958497E-5</v>
      </c>
      <c r="G62" s="208">
        <v>0</v>
      </c>
      <c r="H62" s="31">
        <v>0</v>
      </c>
      <c r="I62" s="208">
        <v>1</v>
      </c>
      <c r="J62" s="31">
        <v>3.4672861551263799E-5</v>
      </c>
      <c r="K62" s="208">
        <v>0</v>
      </c>
      <c r="L62" s="31">
        <v>0</v>
      </c>
      <c r="M62" s="208">
        <v>0</v>
      </c>
      <c r="N62" s="31">
        <v>0</v>
      </c>
      <c r="O62" s="208">
        <v>0</v>
      </c>
      <c r="P62" s="31">
        <v>0</v>
      </c>
      <c r="Q62" s="208">
        <v>0</v>
      </c>
      <c r="R62" s="31">
        <v>0</v>
      </c>
      <c r="S62" s="208">
        <v>0</v>
      </c>
      <c r="T62" s="31">
        <v>0</v>
      </c>
      <c r="U62" s="208">
        <v>0</v>
      </c>
      <c r="V62" s="31">
        <v>0</v>
      </c>
      <c r="W62" s="208">
        <v>0</v>
      </c>
      <c r="X62" s="31">
        <v>0</v>
      </c>
      <c r="Y62" s="208">
        <v>0</v>
      </c>
      <c r="Z62" s="31">
        <v>0</v>
      </c>
      <c r="AA62" s="208">
        <v>0</v>
      </c>
      <c r="AB62" s="31">
        <v>0</v>
      </c>
      <c r="AC62" s="208">
        <v>0</v>
      </c>
      <c r="AD62" s="31">
        <v>0</v>
      </c>
      <c r="AE62" s="208">
        <v>0</v>
      </c>
      <c r="AF62" s="31">
        <v>0</v>
      </c>
      <c r="AG62" s="208">
        <v>1</v>
      </c>
      <c r="AH62" s="31">
        <v>2.1512778590482698E-5</v>
      </c>
      <c r="AI62" s="208">
        <v>0</v>
      </c>
      <c r="AJ62" s="31">
        <v>0</v>
      </c>
      <c r="AK62" s="208">
        <v>0</v>
      </c>
      <c r="AL62" s="31">
        <v>0</v>
      </c>
      <c r="AM62" s="208">
        <v>0</v>
      </c>
      <c r="AN62" s="31">
        <v>0</v>
      </c>
      <c r="AO62" s="208">
        <v>0</v>
      </c>
      <c r="AP62" s="31">
        <v>0</v>
      </c>
      <c r="AQ62" s="208">
        <v>1</v>
      </c>
      <c r="AR62" s="31">
        <v>3.5549235691432601E-4</v>
      </c>
      <c r="AS62" s="208">
        <v>1</v>
      </c>
      <c r="AT62" s="208">
        <v>1</v>
      </c>
      <c r="AU62" s="31">
        <v>6.7344602330123195E-5</v>
      </c>
      <c r="AV62" s="208">
        <v>0</v>
      </c>
      <c r="AW62" s="31">
        <v>0</v>
      </c>
      <c r="AX62" s="208">
        <v>1</v>
      </c>
      <c r="AY62" s="31">
        <v>6.3323201621074006E-5</v>
      </c>
      <c r="AZ62" s="208">
        <v>0</v>
      </c>
      <c r="BA62" s="31">
        <v>0</v>
      </c>
      <c r="BB62" s="208">
        <v>0</v>
      </c>
      <c r="BC62" s="31">
        <v>0</v>
      </c>
      <c r="BD62" s="208">
        <v>0</v>
      </c>
      <c r="BE62" s="31">
        <v>0</v>
      </c>
      <c r="BF62" s="208">
        <v>0</v>
      </c>
      <c r="BG62" s="31">
        <v>0</v>
      </c>
      <c r="BH62" s="208">
        <v>0</v>
      </c>
      <c r="BI62" s="31">
        <v>0</v>
      </c>
      <c r="BJ62" s="208">
        <v>0</v>
      </c>
      <c r="BK62" s="31">
        <v>0</v>
      </c>
      <c r="BL62" s="208">
        <v>1</v>
      </c>
      <c r="BM62" s="31">
        <v>4.2401628222523701E-5</v>
      </c>
      <c r="BN62" s="208">
        <v>0</v>
      </c>
      <c r="BO62" s="31">
        <v>0</v>
      </c>
      <c r="BP62" s="208">
        <v>0</v>
      </c>
      <c r="BQ62" s="31">
        <v>0</v>
      </c>
      <c r="BR62" s="208">
        <v>0</v>
      </c>
      <c r="BS62" s="31">
        <v>0</v>
      </c>
      <c r="BT62" s="208">
        <v>1</v>
      </c>
      <c r="BU62" s="31">
        <v>5.3361792956243301E-4</v>
      </c>
      <c r="BV62" s="208">
        <v>0</v>
      </c>
      <c r="BW62" s="208">
        <v>0</v>
      </c>
      <c r="BX62" s="31">
        <v>0</v>
      </c>
      <c r="BY62" s="208">
        <v>0</v>
      </c>
      <c r="BZ62" s="31">
        <v>0</v>
      </c>
      <c r="CA62" s="208">
        <v>0</v>
      </c>
      <c r="CB62" s="31">
        <v>0</v>
      </c>
      <c r="CC62" s="208">
        <v>0</v>
      </c>
      <c r="CD62" s="31">
        <v>0</v>
      </c>
      <c r="CE62" s="208">
        <v>0</v>
      </c>
      <c r="CF62" s="31">
        <v>0</v>
      </c>
      <c r="CG62" s="208">
        <v>0</v>
      </c>
      <c r="CH62" s="31">
        <v>0</v>
      </c>
      <c r="CI62" s="208">
        <v>0</v>
      </c>
      <c r="CJ62" s="31">
        <v>0</v>
      </c>
      <c r="CK62" s="208">
        <v>0</v>
      </c>
      <c r="CL62" s="31">
        <v>0</v>
      </c>
      <c r="CM62" s="208">
        <v>0</v>
      </c>
      <c r="CN62" s="31">
        <v>0</v>
      </c>
      <c r="CO62" s="208">
        <v>0</v>
      </c>
      <c r="CP62" s="31">
        <v>0</v>
      </c>
      <c r="CQ62" s="208">
        <v>0</v>
      </c>
      <c r="CR62" s="31">
        <v>0</v>
      </c>
      <c r="CS62" s="208">
        <v>0</v>
      </c>
      <c r="CT62" s="31">
        <v>0</v>
      </c>
      <c r="CU62" s="208">
        <v>0</v>
      </c>
      <c r="CV62" s="31">
        <v>0</v>
      </c>
      <c r="CW62" s="208">
        <v>0</v>
      </c>
      <c r="CX62" s="31">
        <v>0</v>
      </c>
      <c r="CY62" s="208">
        <v>0</v>
      </c>
      <c r="CZ62" s="31">
        <v>0</v>
      </c>
      <c r="DA62" s="208">
        <v>0</v>
      </c>
      <c r="DB62" s="31">
        <v>0</v>
      </c>
      <c r="DC62" s="208">
        <v>0</v>
      </c>
      <c r="DD62" s="31">
        <v>0</v>
      </c>
      <c r="DE62" s="208">
        <v>0</v>
      </c>
      <c r="DF62" s="31">
        <v>0</v>
      </c>
      <c r="DG62" s="208">
        <v>0</v>
      </c>
      <c r="DH62" s="31">
        <v>0</v>
      </c>
    </row>
    <row r="63" spans="2:122" x14ac:dyDescent="0.25">
      <c r="B63" s="19">
        <v>8</v>
      </c>
      <c r="C63" s="20" t="s">
        <v>23</v>
      </c>
      <c r="D63" s="208">
        <v>1252</v>
      </c>
      <c r="E63" s="208">
        <v>1030</v>
      </c>
      <c r="F63" s="31">
        <v>3.8470157615597203E-2</v>
      </c>
      <c r="G63" s="208">
        <v>222</v>
      </c>
      <c r="H63" s="31">
        <v>1.1263318112633199E-2</v>
      </c>
      <c r="I63" s="208">
        <v>1073</v>
      </c>
      <c r="J63" s="31">
        <v>3.7203980444506103E-2</v>
      </c>
      <c r="K63" s="208">
        <v>60</v>
      </c>
      <c r="L63" s="31">
        <v>1.66805671392827E-2</v>
      </c>
      <c r="M63" s="208">
        <v>1</v>
      </c>
      <c r="N63" s="31">
        <v>1.01010101010101E-2</v>
      </c>
      <c r="O63" s="208">
        <v>1</v>
      </c>
      <c r="P63" s="31">
        <v>1.1494252873563199E-2</v>
      </c>
      <c r="Q63" s="208">
        <v>18</v>
      </c>
      <c r="R63" s="31">
        <v>0.14754098360655701</v>
      </c>
      <c r="S63" s="208">
        <v>98</v>
      </c>
      <c r="T63" s="31">
        <v>7.2738068730052704E-3</v>
      </c>
      <c r="U63" s="208">
        <v>0</v>
      </c>
      <c r="V63" s="31">
        <v>0</v>
      </c>
      <c r="W63" s="208">
        <v>0</v>
      </c>
      <c r="X63" s="31">
        <v>0</v>
      </c>
      <c r="Y63" s="208">
        <v>0</v>
      </c>
      <c r="Z63" s="31">
        <v>0</v>
      </c>
      <c r="AA63" s="208">
        <v>0</v>
      </c>
      <c r="AB63" s="31">
        <v>0</v>
      </c>
      <c r="AC63" s="208">
        <v>1</v>
      </c>
      <c r="AD63" s="31">
        <v>1.7857142857142901E-2</v>
      </c>
      <c r="AE63" s="208">
        <v>0</v>
      </c>
      <c r="AF63" s="31">
        <v>0</v>
      </c>
      <c r="AG63" s="208">
        <v>1252</v>
      </c>
      <c r="AH63" s="31">
        <v>2.6933998795284401E-2</v>
      </c>
      <c r="AI63" s="208">
        <v>0</v>
      </c>
      <c r="AJ63" s="31">
        <v>0</v>
      </c>
      <c r="AK63" s="208">
        <v>2</v>
      </c>
      <c r="AL63" s="31">
        <v>3.6231884057971002E-3</v>
      </c>
      <c r="AM63" s="208">
        <v>111</v>
      </c>
      <c r="AN63" s="31">
        <v>1.1904761904761901E-2</v>
      </c>
      <c r="AO63" s="208">
        <v>1066</v>
      </c>
      <c r="AP63" s="31">
        <v>3.1586121070253902E-2</v>
      </c>
      <c r="AQ63" s="208">
        <v>73</v>
      </c>
      <c r="AR63" s="31">
        <v>2.5950942054745799E-2</v>
      </c>
      <c r="AS63" s="208">
        <v>731</v>
      </c>
      <c r="AT63" s="208">
        <v>609</v>
      </c>
      <c r="AU63" s="31">
        <v>4.10128628190451E-2</v>
      </c>
      <c r="AV63" s="208">
        <v>122</v>
      </c>
      <c r="AW63" s="31">
        <v>1.39668002289639E-2</v>
      </c>
      <c r="AX63" s="208">
        <v>642</v>
      </c>
      <c r="AY63" s="31">
        <v>4.0653495440729499E-2</v>
      </c>
      <c r="AZ63" s="208">
        <v>27</v>
      </c>
      <c r="BA63" s="31">
        <v>2.2388059701492501E-2</v>
      </c>
      <c r="BB63" s="208">
        <v>0</v>
      </c>
      <c r="BC63" s="31">
        <v>0</v>
      </c>
      <c r="BD63" s="208">
        <v>1</v>
      </c>
      <c r="BE63" s="31">
        <v>2.32558139534884E-2</v>
      </c>
      <c r="BF63" s="208">
        <v>10</v>
      </c>
      <c r="BG63" s="31">
        <v>0.135135135135135</v>
      </c>
      <c r="BH63" s="208">
        <v>51</v>
      </c>
      <c r="BI63" s="31">
        <v>7.9365079365079395E-3</v>
      </c>
      <c r="BJ63" s="208">
        <v>0</v>
      </c>
      <c r="BK63" s="31">
        <v>0</v>
      </c>
      <c r="BL63" s="208">
        <v>731</v>
      </c>
      <c r="BM63" s="31">
        <v>3.09955902306649E-2</v>
      </c>
      <c r="BN63" s="208">
        <v>0</v>
      </c>
      <c r="BO63" s="31">
        <v>0</v>
      </c>
      <c r="BP63" s="208">
        <v>57</v>
      </c>
      <c r="BQ63" s="31">
        <v>1.6142735768904001E-2</v>
      </c>
      <c r="BR63" s="208">
        <v>619</v>
      </c>
      <c r="BS63" s="31">
        <v>3.4063394232885798E-2</v>
      </c>
      <c r="BT63" s="208">
        <v>55</v>
      </c>
      <c r="BU63" s="31">
        <v>2.9348986125933799E-2</v>
      </c>
      <c r="BV63" s="208">
        <v>43</v>
      </c>
      <c r="BW63" s="208">
        <v>35</v>
      </c>
      <c r="BX63" s="31">
        <v>7.1574642126789406E-2</v>
      </c>
      <c r="BY63" s="208">
        <v>8</v>
      </c>
      <c r="BZ63" s="31">
        <v>8.1466395112016303E-3</v>
      </c>
      <c r="CA63" s="208">
        <v>36</v>
      </c>
      <c r="CB63" s="31">
        <v>7.1428571428571397E-2</v>
      </c>
      <c r="CC63" s="208">
        <v>3</v>
      </c>
      <c r="CD63" s="31">
        <v>6.4377682403433502E-3</v>
      </c>
      <c r="CE63" s="208">
        <v>0</v>
      </c>
      <c r="CF63" s="31">
        <v>0</v>
      </c>
      <c r="CG63" s="208">
        <v>0</v>
      </c>
      <c r="CH63" s="31">
        <v>0</v>
      </c>
      <c r="CI63" s="208">
        <v>1</v>
      </c>
      <c r="CJ63" s="31">
        <v>0.2</v>
      </c>
      <c r="CK63" s="208">
        <v>2</v>
      </c>
      <c r="CL63" s="31">
        <v>6.2893081761006301E-3</v>
      </c>
      <c r="CM63" s="208">
        <v>0</v>
      </c>
      <c r="CN63" s="31">
        <v>0</v>
      </c>
      <c r="CO63" s="208">
        <v>0</v>
      </c>
      <c r="CP63" s="31">
        <v>0</v>
      </c>
      <c r="CQ63" s="208">
        <v>0</v>
      </c>
      <c r="CR63" s="31">
        <v>0</v>
      </c>
      <c r="CS63" s="208">
        <v>1</v>
      </c>
      <c r="CT63" s="31">
        <v>5.8823529411764698E-2</v>
      </c>
      <c r="CU63" s="208">
        <v>0</v>
      </c>
      <c r="CV63" s="31">
        <v>0</v>
      </c>
      <c r="CW63" s="208">
        <v>43</v>
      </c>
      <c r="CX63" s="31">
        <v>2.9231815091774301E-2</v>
      </c>
      <c r="CY63" s="208">
        <v>0</v>
      </c>
      <c r="CZ63" s="31">
        <v>0</v>
      </c>
      <c r="DA63" s="208">
        <v>2</v>
      </c>
      <c r="DB63" s="31">
        <v>5.9171597633136102E-3</v>
      </c>
      <c r="DC63" s="208">
        <v>1</v>
      </c>
      <c r="DD63" s="31">
        <v>2.3041474654377902E-3</v>
      </c>
      <c r="DE63" s="208">
        <v>36</v>
      </c>
      <c r="DF63" s="31">
        <v>5.7692307692307702E-2</v>
      </c>
      <c r="DG63" s="208">
        <v>4</v>
      </c>
      <c r="DH63" s="31">
        <v>5.5555555555555601E-2</v>
      </c>
    </row>
    <row r="64" spans="2:122" x14ac:dyDescent="0.25">
      <c r="B64" s="19">
        <v>11</v>
      </c>
      <c r="C64" s="20" t="s">
        <v>24</v>
      </c>
      <c r="D64" s="208">
        <v>4485</v>
      </c>
      <c r="E64" s="208">
        <v>1218</v>
      </c>
      <c r="F64" s="31">
        <v>4.5491895122133398E-2</v>
      </c>
      <c r="G64" s="208">
        <v>3267</v>
      </c>
      <c r="H64" s="31">
        <v>0.16575342465753401</v>
      </c>
      <c r="I64" s="208">
        <v>1794</v>
      </c>
      <c r="J64" s="31">
        <v>6.22031136229673E-2</v>
      </c>
      <c r="K64" s="208">
        <v>413</v>
      </c>
      <c r="L64" s="31">
        <v>0.11481790380873</v>
      </c>
      <c r="M64" s="208">
        <v>23</v>
      </c>
      <c r="N64" s="31">
        <v>0.23232323232323199</v>
      </c>
      <c r="O64" s="208">
        <v>7</v>
      </c>
      <c r="P64" s="31">
        <v>8.04597701149425E-2</v>
      </c>
      <c r="Q64" s="208">
        <v>25</v>
      </c>
      <c r="R64" s="31">
        <v>0.204918032786885</v>
      </c>
      <c r="S64" s="208">
        <v>2207</v>
      </c>
      <c r="T64" s="31">
        <v>0.16380909968084301</v>
      </c>
      <c r="U64" s="208">
        <v>1</v>
      </c>
      <c r="V64" s="31">
        <v>1</v>
      </c>
      <c r="W64" s="208">
        <v>1</v>
      </c>
      <c r="X64" s="31">
        <v>6.25E-2</v>
      </c>
      <c r="Y64" s="208">
        <v>0</v>
      </c>
      <c r="Z64" s="31">
        <v>0</v>
      </c>
      <c r="AA64" s="208">
        <v>5</v>
      </c>
      <c r="AB64" s="31">
        <v>4.0650406504064998E-2</v>
      </c>
      <c r="AC64" s="208">
        <v>6</v>
      </c>
      <c r="AD64" s="31">
        <v>0.107142857142857</v>
      </c>
      <c r="AE64" s="208">
        <v>3</v>
      </c>
      <c r="AF64" s="31">
        <v>4.47761194029851E-2</v>
      </c>
      <c r="AG64" s="208">
        <v>4485</v>
      </c>
      <c r="AH64" s="31">
        <v>9.6484811978315099E-2</v>
      </c>
      <c r="AI64" s="208">
        <v>7</v>
      </c>
      <c r="AJ64" s="31">
        <v>0.15217391304347799</v>
      </c>
      <c r="AK64" s="208">
        <v>40</v>
      </c>
      <c r="AL64" s="31">
        <v>7.2463768115942004E-2</v>
      </c>
      <c r="AM64" s="208">
        <v>969</v>
      </c>
      <c r="AN64" s="31">
        <v>0.103925353925354</v>
      </c>
      <c r="AO64" s="208">
        <v>3231</v>
      </c>
      <c r="AP64" s="31">
        <v>9.5736169960591394E-2</v>
      </c>
      <c r="AQ64" s="208">
        <v>238</v>
      </c>
      <c r="AR64" s="31">
        <v>8.4607180945609706E-2</v>
      </c>
      <c r="AS64" s="208">
        <v>1944</v>
      </c>
      <c r="AT64" s="208">
        <v>622</v>
      </c>
      <c r="AU64" s="31">
        <v>4.1888342649336698E-2</v>
      </c>
      <c r="AV64" s="208">
        <v>1322</v>
      </c>
      <c r="AW64" s="31">
        <v>0.15134516313680599</v>
      </c>
      <c r="AX64" s="208">
        <v>831</v>
      </c>
      <c r="AY64" s="31">
        <v>5.2621580547112502E-2</v>
      </c>
      <c r="AZ64" s="208">
        <v>127</v>
      </c>
      <c r="BA64" s="31">
        <v>0.10530679933665001</v>
      </c>
      <c r="BB64" s="208">
        <v>13</v>
      </c>
      <c r="BC64" s="31">
        <v>0.30952380952380998</v>
      </c>
      <c r="BD64" s="208">
        <v>2</v>
      </c>
      <c r="BE64" s="31">
        <v>4.6511627906976702E-2</v>
      </c>
      <c r="BF64" s="208">
        <v>16</v>
      </c>
      <c r="BG64" s="31">
        <v>0.21621621621621601</v>
      </c>
      <c r="BH64" s="208">
        <v>955</v>
      </c>
      <c r="BI64" s="31">
        <v>0.14861500155617799</v>
      </c>
      <c r="BJ64" s="208">
        <v>0</v>
      </c>
      <c r="BK64" s="31">
        <v>0</v>
      </c>
      <c r="BL64" s="208">
        <v>1944</v>
      </c>
      <c r="BM64" s="31">
        <v>8.2428765264586201E-2</v>
      </c>
      <c r="BN64" s="208">
        <v>0</v>
      </c>
      <c r="BO64" s="31">
        <v>0</v>
      </c>
      <c r="BP64" s="208">
        <v>350</v>
      </c>
      <c r="BQ64" s="31">
        <v>9.9122061738884201E-2</v>
      </c>
      <c r="BR64" s="208">
        <v>1461</v>
      </c>
      <c r="BS64" s="31">
        <v>8.0398415144177907E-2</v>
      </c>
      <c r="BT64" s="208">
        <v>133</v>
      </c>
      <c r="BU64" s="31">
        <v>7.0971184631803602E-2</v>
      </c>
      <c r="BV64" s="208">
        <v>124</v>
      </c>
      <c r="BW64" s="208">
        <v>41</v>
      </c>
      <c r="BX64" s="31">
        <v>8.3844580777096098E-2</v>
      </c>
      <c r="BY64" s="208">
        <v>83</v>
      </c>
      <c r="BZ64" s="31">
        <v>8.45213849287169E-2</v>
      </c>
      <c r="CA64" s="208">
        <v>43</v>
      </c>
      <c r="CB64" s="31">
        <v>8.5317460317460306E-2</v>
      </c>
      <c r="CC64" s="208">
        <v>47</v>
      </c>
      <c r="CD64" s="31">
        <v>0.100858369098712</v>
      </c>
      <c r="CE64" s="208">
        <v>1</v>
      </c>
      <c r="CF64" s="31">
        <v>9.0909090909090898E-2</v>
      </c>
      <c r="CG64" s="208">
        <v>0</v>
      </c>
      <c r="CH64" s="31">
        <v>0</v>
      </c>
      <c r="CI64" s="208">
        <v>0</v>
      </c>
      <c r="CJ64" s="31">
        <v>0</v>
      </c>
      <c r="CK64" s="208">
        <v>24</v>
      </c>
      <c r="CL64" s="31">
        <v>7.5471698113207503E-2</v>
      </c>
      <c r="CM64" s="208">
        <v>0</v>
      </c>
      <c r="CN64" s="31">
        <v>0</v>
      </c>
      <c r="CO64" s="208">
        <v>0</v>
      </c>
      <c r="CP64" s="31">
        <v>0</v>
      </c>
      <c r="CQ64" s="208">
        <v>4</v>
      </c>
      <c r="CR64" s="31">
        <v>3.9603960396039598E-2</v>
      </c>
      <c r="CS64" s="208">
        <v>3</v>
      </c>
      <c r="CT64" s="31">
        <v>0.17647058823529399</v>
      </c>
      <c r="CU64" s="208">
        <v>2</v>
      </c>
      <c r="CV64" s="31">
        <v>6.0606060606060601E-2</v>
      </c>
      <c r="CW64" s="208">
        <v>124</v>
      </c>
      <c r="CX64" s="31">
        <v>8.4296397008837495E-2</v>
      </c>
      <c r="CY64" s="208">
        <v>0</v>
      </c>
      <c r="CZ64" s="31">
        <v>0</v>
      </c>
      <c r="DA64" s="208">
        <v>25</v>
      </c>
      <c r="DB64" s="31">
        <v>7.3964497041420094E-2</v>
      </c>
      <c r="DC64" s="208">
        <v>41</v>
      </c>
      <c r="DD64" s="31">
        <v>9.4470046082949302E-2</v>
      </c>
      <c r="DE64" s="208">
        <v>53</v>
      </c>
      <c r="DF64" s="31">
        <v>8.4935897435897398E-2</v>
      </c>
      <c r="DG64" s="208">
        <v>5</v>
      </c>
      <c r="DH64" s="31">
        <v>6.9444444444444406E-2</v>
      </c>
    </row>
    <row r="65" spans="2:112" x14ac:dyDescent="0.25">
      <c r="B65" s="19">
        <v>13</v>
      </c>
      <c r="C65" s="20" t="s">
        <v>25</v>
      </c>
      <c r="D65" s="208">
        <v>1151</v>
      </c>
      <c r="E65" s="208">
        <v>843</v>
      </c>
      <c r="F65" s="31">
        <v>3.1485769776648999E-2</v>
      </c>
      <c r="G65" s="208">
        <v>308</v>
      </c>
      <c r="H65" s="31">
        <v>1.56265854895992E-2</v>
      </c>
      <c r="I65" s="208">
        <v>886</v>
      </c>
      <c r="J65" s="31">
        <v>3.07201553344198E-2</v>
      </c>
      <c r="K65" s="208">
        <v>93</v>
      </c>
      <c r="L65" s="31">
        <v>2.5854879065888198E-2</v>
      </c>
      <c r="M65" s="208">
        <v>0</v>
      </c>
      <c r="N65" s="31">
        <v>0</v>
      </c>
      <c r="O65" s="208">
        <v>0</v>
      </c>
      <c r="P65" s="31">
        <v>0</v>
      </c>
      <c r="Q65" s="208">
        <v>18</v>
      </c>
      <c r="R65" s="31">
        <v>0.14754098360655701</v>
      </c>
      <c r="S65" s="208">
        <v>154</v>
      </c>
      <c r="T65" s="31">
        <v>1.1430267943293999E-2</v>
      </c>
      <c r="U65" s="208">
        <v>0</v>
      </c>
      <c r="V65" s="31">
        <v>0</v>
      </c>
      <c r="W65" s="208">
        <v>0</v>
      </c>
      <c r="X65" s="31">
        <v>0</v>
      </c>
      <c r="Y65" s="208">
        <v>0</v>
      </c>
      <c r="Z65" s="31">
        <v>0</v>
      </c>
      <c r="AA65" s="208">
        <v>0</v>
      </c>
      <c r="AB65" s="31">
        <v>0</v>
      </c>
      <c r="AC65" s="208">
        <v>0</v>
      </c>
      <c r="AD65" s="31">
        <v>0</v>
      </c>
      <c r="AE65" s="208">
        <v>0</v>
      </c>
      <c r="AF65" s="31">
        <v>0</v>
      </c>
      <c r="AG65" s="208">
        <v>1151</v>
      </c>
      <c r="AH65" s="31">
        <v>2.4761208157645601E-2</v>
      </c>
      <c r="AI65" s="208">
        <v>0</v>
      </c>
      <c r="AJ65" s="31">
        <v>0</v>
      </c>
      <c r="AK65" s="208">
        <v>9</v>
      </c>
      <c r="AL65" s="31">
        <v>1.6304347826087001E-2</v>
      </c>
      <c r="AM65" s="208">
        <v>161</v>
      </c>
      <c r="AN65" s="31">
        <v>1.7267267267267301E-2</v>
      </c>
      <c r="AO65" s="208">
        <v>914</v>
      </c>
      <c r="AP65" s="31">
        <v>2.7082283919523501E-2</v>
      </c>
      <c r="AQ65" s="208">
        <v>67</v>
      </c>
      <c r="AR65" s="31">
        <v>2.3817987913259901E-2</v>
      </c>
      <c r="AS65" s="208">
        <v>663</v>
      </c>
      <c r="AT65" s="208">
        <v>485</v>
      </c>
      <c r="AU65" s="31">
        <v>3.2662132130109801E-2</v>
      </c>
      <c r="AV65" s="208">
        <v>178</v>
      </c>
      <c r="AW65" s="31">
        <v>2.0377790497996599E-2</v>
      </c>
      <c r="AX65" s="208">
        <v>509</v>
      </c>
      <c r="AY65" s="31">
        <v>3.2231509625126602E-2</v>
      </c>
      <c r="AZ65" s="208">
        <v>51</v>
      </c>
      <c r="BA65" s="31">
        <v>4.2288557213930399E-2</v>
      </c>
      <c r="BB65" s="208">
        <v>0</v>
      </c>
      <c r="BC65" s="31">
        <v>0</v>
      </c>
      <c r="BD65" s="208">
        <v>0</v>
      </c>
      <c r="BE65" s="31">
        <v>0</v>
      </c>
      <c r="BF65" s="208">
        <v>11</v>
      </c>
      <c r="BG65" s="31">
        <v>0.14864864864864899</v>
      </c>
      <c r="BH65" s="208">
        <v>92</v>
      </c>
      <c r="BI65" s="31">
        <v>1.4316837846249601E-2</v>
      </c>
      <c r="BJ65" s="208">
        <v>0</v>
      </c>
      <c r="BK65" s="31">
        <v>0</v>
      </c>
      <c r="BL65" s="208">
        <v>663</v>
      </c>
      <c r="BM65" s="31">
        <v>2.8112279511533202E-2</v>
      </c>
      <c r="BN65" s="208">
        <v>1</v>
      </c>
      <c r="BO65" s="31">
        <v>0.14285714285714299</v>
      </c>
      <c r="BP65" s="208">
        <v>78</v>
      </c>
      <c r="BQ65" s="31">
        <v>2.2090059473237E-2</v>
      </c>
      <c r="BR65" s="208">
        <v>532</v>
      </c>
      <c r="BS65" s="31">
        <v>2.9275808936825898E-2</v>
      </c>
      <c r="BT65" s="208">
        <v>52</v>
      </c>
      <c r="BU65" s="31">
        <v>2.77481323372465E-2</v>
      </c>
      <c r="BV65" s="208">
        <v>38</v>
      </c>
      <c r="BW65" s="208">
        <v>14</v>
      </c>
      <c r="BX65" s="31">
        <v>2.8629856850715701E-2</v>
      </c>
      <c r="BY65" s="208">
        <v>24</v>
      </c>
      <c r="BZ65" s="31">
        <v>2.4439918533604901E-2</v>
      </c>
      <c r="CA65" s="208">
        <v>15</v>
      </c>
      <c r="CB65" s="31">
        <v>2.9761904761904798E-2</v>
      </c>
      <c r="CC65" s="208">
        <v>12</v>
      </c>
      <c r="CD65" s="31">
        <v>2.5751072961373401E-2</v>
      </c>
      <c r="CE65" s="208">
        <v>0</v>
      </c>
      <c r="CF65" s="31">
        <v>0</v>
      </c>
      <c r="CG65" s="208">
        <v>0</v>
      </c>
      <c r="CH65" s="31">
        <v>0</v>
      </c>
      <c r="CI65" s="208">
        <v>1</v>
      </c>
      <c r="CJ65" s="31">
        <v>0.2</v>
      </c>
      <c r="CK65" s="208">
        <v>10</v>
      </c>
      <c r="CL65" s="31">
        <v>3.1446540880503103E-2</v>
      </c>
      <c r="CM65" s="208">
        <v>0</v>
      </c>
      <c r="CN65" s="31">
        <v>0</v>
      </c>
      <c r="CO65" s="208">
        <v>0</v>
      </c>
      <c r="CP65" s="31">
        <v>0</v>
      </c>
      <c r="CQ65" s="208">
        <v>0</v>
      </c>
      <c r="CR65" s="31">
        <v>0</v>
      </c>
      <c r="CS65" s="208">
        <v>0</v>
      </c>
      <c r="CT65" s="31">
        <v>0</v>
      </c>
      <c r="CU65" s="208">
        <v>0</v>
      </c>
      <c r="CV65" s="31">
        <v>0</v>
      </c>
      <c r="CW65" s="208">
        <v>38</v>
      </c>
      <c r="CX65" s="31">
        <v>2.58327668252889E-2</v>
      </c>
      <c r="CY65" s="208">
        <v>0</v>
      </c>
      <c r="CZ65" s="31">
        <v>0</v>
      </c>
      <c r="DA65" s="208">
        <v>7</v>
      </c>
      <c r="DB65" s="31">
        <v>2.07100591715976E-2</v>
      </c>
      <c r="DC65" s="208">
        <v>11</v>
      </c>
      <c r="DD65" s="31">
        <v>2.5345622119815701E-2</v>
      </c>
      <c r="DE65" s="208">
        <v>18</v>
      </c>
      <c r="DF65" s="31">
        <v>2.8846153846153799E-2</v>
      </c>
      <c r="DG65" s="208">
        <v>2</v>
      </c>
      <c r="DH65" s="31">
        <v>2.7777777777777801E-2</v>
      </c>
    </row>
    <row r="66" spans="2:112" x14ac:dyDescent="0.25">
      <c r="B66" s="19">
        <v>15</v>
      </c>
      <c r="C66" s="20" t="s">
        <v>26</v>
      </c>
      <c r="D66" s="208">
        <v>739</v>
      </c>
      <c r="E66" s="208">
        <v>500</v>
      </c>
      <c r="F66" s="31">
        <v>1.86748337939792E-2</v>
      </c>
      <c r="G66" s="208">
        <v>239</v>
      </c>
      <c r="H66" s="31">
        <v>1.2125824454591601E-2</v>
      </c>
      <c r="I66" s="208">
        <v>526</v>
      </c>
      <c r="J66" s="31">
        <v>1.82379251759648E-2</v>
      </c>
      <c r="K66" s="208">
        <v>52</v>
      </c>
      <c r="L66" s="31">
        <v>1.44564915207117E-2</v>
      </c>
      <c r="M66" s="208">
        <v>0</v>
      </c>
      <c r="N66" s="31">
        <v>0</v>
      </c>
      <c r="O66" s="208">
        <v>2</v>
      </c>
      <c r="P66" s="31">
        <v>2.2988505747126398E-2</v>
      </c>
      <c r="Q66" s="208">
        <v>0</v>
      </c>
      <c r="R66" s="31">
        <v>0</v>
      </c>
      <c r="S66" s="208">
        <v>158</v>
      </c>
      <c r="T66" s="31">
        <v>1.17271580197432E-2</v>
      </c>
      <c r="U66" s="208">
        <v>0</v>
      </c>
      <c r="V66" s="31">
        <v>0</v>
      </c>
      <c r="W66" s="208">
        <v>0</v>
      </c>
      <c r="X66" s="31">
        <v>0</v>
      </c>
      <c r="Y66" s="208">
        <v>0</v>
      </c>
      <c r="Z66" s="31">
        <v>0</v>
      </c>
      <c r="AA66" s="208">
        <v>1</v>
      </c>
      <c r="AB66" s="31">
        <v>8.1300813008130107E-3</v>
      </c>
      <c r="AC66" s="208">
        <v>0</v>
      </c>
      <c r="AD66" s="31">
        <v>0</v>
      </c>
      <c r="AE66" s="208">
        <v>0</v>
      </c>
      <c r="AF66" s="31">
        <v>0</v>
      </c>
      <c r="AG66" s="208">
        <v>739</v>
      </c>
      <c r="AH66" s="31">
        <v>1.58979433783667E-2</v>
      </c>
      <c r="AI66" s="208">
        <v>0</v>
      </c>
      <c r="AJ66" s="31">
        <v>0</v>
      </c>
      <c r="AK66" s="208">
        <v>4</v>
      </c>
      <c r="AL66" s="31">
        <v>7.2463768115942004E-3</v>
      </c>
      <c r="AM66" s="208">
        <v>92</v>
      </c>
      <c r="AN66" s="31">
        <v>9.8670098670098697E-3</v>
      </c>
      <c r="AO66" s="208">
        <v>549</v>
      </c>
      <c r="AP66" s="31">
        <v>1.6267148656256499E-2</v>
      </c>
      <c r="AQ66" s="208">
        <v>94</v>
      </c>
      <c r="AR66" s="31">
        <v>3.3416281549946698E-2</v>
      </c>
      <c r="AS66" s="208">
        <v>450</v>
      </c>
      <c r="AT66" s="208">
        <v>324</v>
      </c>
      <c r="AU66" s="31">
        <v>2.1819651154959901E-2</v>
      </c>
      <c r="AV66" s="208">
        <v>126</v>
      </c>
      <c r="AW66" s="31">
        <v>1.4424728105323401E-2</v>
      </c>
      <c r="AX66" s="208">
        <v>336</v>
      </c>
      <c r="AY66" s="31">
        <v>2.1276595744680899E-2</v>
      </c>
      <c r="AZ66" s="208">
        <v>19</v>
      </c>
      <c r="BA66" s="31">
        <v>1.57545605306799E-2</v>
      </c>
      <c r="BB66" s="208">
        <v>0</v>
      </c>
      <c r="BC66" s="31">
        <v>0</v>
      </c>
      <c r="BD66" s="208">
        <v>2</v>
      </c>
      <c r="BE66" s="31">
        <v>4.6511627906976702E-2</v>
      </c>
      <c r="BF66" s="208">
        <v>0</v>
      </c>
      <c r="BG66" s="31">
        <v>0</v>
      </c>
      <c r="BH66" s="208">
        <v>93</v>
      </c>
      <c r="BI66" s="31">
        <v>1.44724556489262E-2</v>
      </c>
      <c r="BJ66" s="208">
        <v>0</v>
      </c>
      <c r="BK66" s="31">
        <v>0</v>
      </c>
      <c r="BL66" s="208">
        <v>450</v>
      </c>
      <c r="BM66" s="31">
        <v>1.9080732700135699E-2</v>
      </c>
      <c r="BN66" s="208">
        <v>0</v>
      </c>
      <c r="BO66" s="31">
        <v>0</v>
      </c>
      <c r="BP66" s="208">
        <v>36</v>
      </c>
      <c r="BQ66" s="31">
        <v>1.01954120645709E-2</v>
      </c>
      <c r="BR66" s="208">
        <v>353</v>
      </c>
      <c r="BS66" s="31">
        <v>1.9425489764472802E-2</v>
      </c>
      <c r="BT66" s="208">
        <v>61</v>
      </c>
      <c r="BU66" s="31">
        <v>3.2550693703308403E-2</v>
      </c>
      <c r="BV66" s="208">
        <v>28</v>
      </c>
      <c r="BW66" s="208">
        <v>16</v>
      </c>
      <c r="BX66" s="31">
        <v>3.2719836400817999E-2</v>
      </c>
      <c r="BY66" s="208">
        <v>12</v>
      </c>
      <c r="BZ66" s="31">
        <v>1.22199592668024E-2</v>
      </c>
      <c r="CA66" s="208">
        <v>17</v>
      </c>
      <c r="CB66" s="31">
        <v>3.3730158730158701E-2</v>
      </c>
      <c r="CC66" s="208">
        <v>7</v>
      </c>
      <c r="CD66" s="31">
        <v>1.5021459227467801E-2</v>
      </c>
      <c r="CE66" s="208">
        <v>0</v>
      </c>
      <c r="CF66" s="31">
        <v>0</v>
      </c>
      <c r="CG66" s="208">
        <v>0</v>
      </c>
      <c r="CH66" s="31">
        <v>0</v>
      </c>
      <c r="CI66" s="208">
        <v>0</v>
      </c>
      <c r="CJ66" s="31">
        <v>0</v>
      </c>
      <c r="CK66" s="208">
        <v>4</v>
      </c>
      <c r="CL66" s="31">
        <v>1.25786163522013E-2</v>
      </c>
      <c r="CM66" s="208">
        <v>0</v>
      </c>
      <c r="CN66" s="31">
        <v>0</v>
      </c>
      <c r="CO66" s="208">
        <v>0</v>
      </c>
      <c r="CP66" s="31">
        <v>0</v>
      </c>
      <c r="CQ66" s="208">
        <v>0</v>
      </c>
      <c r="CR66" s="31">
        <v>0</v>
      </c>
      <c r="CS66" s="208">
        <v>0</v>
      </c>
      <c r="CT66" s="31">
        <v>0</v>
      </c>
      <c r="CU66" s="208">
        <v>0</v>
      </c>
      <c r="CV66" s="31">
        <v>0</v>
      </c>
      <c r="CW66" s="208">
        <v>28</v>
      </c>
      <c r="CX66" s="31">
        <v>1.9034670292318201E-2</v>
      </c>
      <c r="CY66" s="208">
        <v>0</v>
      </c>
      <c r="CZ66" s="31">
        <v>0</v>
      </c>
      <c r="DA66" s="208">
        <v>1</v>
      </c>
      <c r="DB66" s="31">
        <v>2.9585798816567999E-3</v>
      </c>
      <c r="DC66" s="208">
        <v>5</v>
      </c>
      <c r="DD66" s="31">
        <v>1.1520737327188901E-2</v>
      </c>
      <c r="DE66" s="208">
        <v>19</v>
      </c>
      <c r="DF66" s="31">
        <v>3.04487179487179E-2</v>
      </c>
      <c r="DG66" s="208">
        <v>3</v>
      </c>
      <c r="DH66" s="31">
        <v>4.1666666666666699E-2</v>
      </c>
    </row>
    <row r="67" spans="2:112" x14ac:dyDescent="0.25">
      <c r="B67" s="19">
        <v>17</v>
      </c>
      <c r="C67" s="20" t="s">
        <v>27</v>
      </c>
      <c r="D67" s="208">
        <v>499</v>
      </c>
      <c r="E67" s="208">
        <v>273</v>
      </c>
      <c r="F67" s="31">
        <v>1.0196459251512699E-2</v>
      </c>
      <c r="G67" s="208">
        <v>226</v>
      </c>
      <c r="H67" s="31">
        <v>1.1466260781329301E-2</v>
      </c>
      <c r="I67" s="208">
        <v>300</v>
      </c>
      <c r="J67" s="31">
        <v>1.04018584653791E-2</v>
      </c>
      <c r="K67" s="208">
        <v>40</v>
      </c>
      <c r="L67" s="31">
        <v>1.1120378092855199E-2</v>
      </c>
      <c r="M67" s="208">
        <v>2</v>
      </c>
      <c r="N67" s="31">
        <v>2.02020202020202E-2</v>
      </c>
      <c r="O67" s="208">
        <v>0</v>
      </c>
      <c r="P67" s="31">
        <v>0</v>
      </c>
      <c r="Q67" s="208">
        <v>0</v>
      </c>
      <c r="R67" s="31">
        <v>0</v>
      </c>
      <c r="S67" s="208">
        <v>153</v>
      </c>
      <c r="T67" s="31">
        <v>1.1356045424181701E-2</v>
      </c>
      <c r="U67" s="208">
        <v>0</v>
      </c>
      <c r="V67" s="31">
        <v>0</v>
      </c>
      <c r="W67" s="208">
        <v>1</v>
      </c>
      <c r="X67" s="31">
        <v>6.25E-2</v>
      </c>
      <c r="Y67" s="208">
        <v>0</v>
      </c>
      <c r="Z67" s="31">
        <v>0</v>
      </c>
      <c r="AA67" s="208">
        <v>0</v>
      </c>
      <c r="AB67" s="31">
        <v>0</v>
      </c>
      <c r="AC67" s="208">
        <v>1</v>
      </c>
      <c r="AD67" s="31">
        <v>1.7857142857142901E-2</v>
      </c>
      <c r="AE67" s="208">
        <v>2</v>
      </c>
      <c r="AF67" s="31">
        <v>2.9850746268656699E-2</v>
      </c>
      <c r="AG67" s="208">
        <v>499</v>
      </c>
      <c r="AH67" s="31">
        <v>1.07348765166509E-2</v>
      </c>
      <c r="AI67" s="208">
        <v>0</v>
      </c>
      <c r="AJ67" s="31">
        <v>0</v>
      </c>
      <c r="AK67" s="208">
        <v>10</v>
      </c>
      <c r="AL67" s="31">
        <v>1.8115942028985501E-2</v>
      </c>
      <c r="AM67" s="208">
        <v>118</v>
      </c>
      <c r="AN67" s="31">
        <v>1.26555126555127E-2</v>
      </c>
      <c r="AO67" s="208">
        <v>333</v>
      </c>
      <c r="AP67" s="31">
        <v>9.8669590210080302E-3</v>
      </c>
      <c r="AQ67" s="208">
        <v>38</v>
      </c>
      <c r="AR67" s="31">
        <v>1.35087095627444E-2</v>
      </c>
      <c r="AS67" s="208">
        <v>299</v>
      </c>
      <c r="AT67" s="208">
        <v>162</v>
      </c>
      <c r="AU67" s="31">
        <v>1.0909825577479999E-2</v>
      </c>
      <c r="AV67" s="208">
        <v>137</v>
      </c>
      <c r="AW67" s="31">
        <v>1.5684029765312E-2</v>
      </c>
      <c r="AX67" s="208">
        <v>172</v>
      </c>
      <c r="AY67" s="31">
        <v>1.0891590678824699E-2</v>
      </c>
      <c r="AZ67" s="208">
        <v>17</v>
      </c>
      <c r="BA67" s="31">
        <v>1.40961857379768E-2</v>
      </c>
      <c r="BB67" s="208">
        <v>2</v>
      </c>
      <c r="BC67" s="31">
        <v>4.7619047619047603E-2</v>
      </c>
      <c r="BD67" s="208">
        <v>0</v>
      </c>
      <c r="BE67" s="31">
        <v>0</v>
      </c>
      <c r="BF67" s="208">
        <v>0</v>
      </c>
      <c r="BG67" s="31">
        <v>0</v>
      </c>
      <c r="BH67" s="208">
        <v>108</v>
      </c>
      <c r="BI67" s="31">
        <v>1.6806722689075598E-2</v>
      </c>
      <c r="BJ67" s="208">
        <v>0</v>
      </c>
      <c r="BK67" s="31">
        <v>0</v>
      </c>
      <c r="BL67" s="208">
        <v>299</v>
      </c>
      <c r="BM67" s="31">
        <v>1.2678086838534599E-2</v>
      </c>
      <c r="BN67" s="208">
        <v>0</v>
      </c>
      <c r="BO67" s="31">
        <v>0</v>
      </c>
      <c r="BP67" s="208">
        <v>58</v>
      </c>
      <c r="BQ67" s="31">
        <v>1.6425941659586499E-2</v>
      </c>
      <c r="BR67" s="208">
        <v>209</v>
      </c>
      <c r="BS67" s="31">
        <v>1.1501210653752999E-2</v>
      </c>
      <c r="BT67" s="208">
        <v>32</v>
      </c>
      <c r="BU67" s="31">
        <v>1.7075773745997901E-2</v>
      </c>
      <c r="BV67" s="208">
        <v>23</v>
      </c>
      <c r="BW67" s="208">
        <v>8</v>
      </c>
      <c r="BX67" s="31">
        <v>1.6359918200408999E-2</v>
      </c>
      <c r="BY67" s="208">
        <v>15</v>
      </c>
      <c r="BZ67" s="31">
        <v>1.52749490835031E-2</v>
      </c>
      <c r="CA67" s="208">
        <v>9</v>
      </c>
      <c r="CB67" s="31">
        <v>1.7857142857142901E-2</v>
      </c>
      <c r="CC67" s="208">
        <v>7</v>
      </c>
      <c r="CD67" s="31">
        <v>1.5021459227467801E-2</v>
      </c>
      <c r="CE67" s="208">
        <v>0</v>
      </c>
      <c r="CF67" s="31">
        <v>0</v>
      </c>
      <c r="CG67" s="208">
        <v>0</v>
      </c>
      <c r="CH67" s="31">
        <v>0</v>
      </c>
      <c r="CI67" s="208">
        <v>0</v>
      </c>
      <c r="CJ67" s="31">
        <v>0</v>
      </c>
      <c r="CK67" s="208">
        <v>5</v>
      </c>
      <c r="CL67" s="31">
        <v>1.57232704402516E-2</v>
      </c>
      <c r="CM67" s="208">
        <v>1</v>
      </c>
      <c r="CN67" s="31">
        <v>8.3333333333333301E-2</v>
      </c>
      <c r="CO67" s="208">
        <v>0</v>
      </c>
      <c r="CP67" s="31">
        <v>0</v>
      </c>
      <c r="CQ67" s="208">
        <v>0</v>
      </c>
      <c r="CR67" s="31">
        <v>0</v>
      </c>
      <c r="CS67" s="208">
        <v>0</v>
      </c>
      <c r="CT67" s="31">
        <v>0</v>
      </c>
      <c r="CU67" s="208">
        <v>1</v>
      </c>
      <c r="CV67" s="31">
        <v>3.03030303030303E-2</v>
      </c>
      <c r="CW67" s="208">
        <v>23</v>
      </c>
      <c r="CX67" s="31">
        <v>1.56356220258328E-2</v>
      </c>
      <c r="CY67" s="208">
        <v>0</v>
      </c>
      <c r="CZ67" s="31">
        <v>0</v>
      </c>
      <c r="DA67" s="208">
        <v>6</v>
      </c>
      <c r="DB67" s="31">
        <v>1.7751479289940801E-2</v>
      </c>
      <c r="DC67" s="208">
        <v>5</v>
      </c>
      <c r="DD67" s="31">
        <v>1.1520737327188901E-2</v>
      </c>
      <c r="DE67" s="208">
        <v>11</v>
      </c>
      <c r="DF67" s="31">
        <v>1.76282051282051E-2</v>
      </c>
      <c r="DG67" s="208">
        <v>1</v>
      </c>
      <c r="DH67" s="31">
        <v>1.38888888888889E-2</v>
      </c>
    </row>
    <row r="68" spans="2:112" x14ac:dyDescent="0.25">
      <c r="B68" s="19">
        <v>18</v>
      </c>
      <c r="C68" s="20" t="s">
        <v>28</v>
      </c>
      <c r="D68" s="208">
        <v>967</v>
      </c>
      <c r="E68" s="208">
        <v>93</v>
      </c>
      <c r="F68" s="31">
        <v>3.4735190856801401E-3</v>
      </c>
      <c r="G68" s="208">
        <v>874</v>
      </c>
      <c r="H68" s="31">
        <v>4.4342973110096398E-2</v>
      </c>
      <c r="I68" s="208">
        <v>104</v>
      </c>
      <c r="J68" s="31">
        <v>3.6059776013314402E-3</v>
      </c>
      <c r="K68" s="208">
        <v>24</v>
      </c>
      <c r="L68" s="31">
        <v>6.6722268557130896E-3</v>
      </c>
      <c r="M68" s="208">
        <v>1</v>
      </c>
      <c r="N68" s="31">
        <v>1.01010101010101E-2</v>
      </c>
      <c r="O68" s="208">
        <v>0</v>
      </c>
      <c r="P68" s="31">
        <v>0</v>
      </c>
      <c r="Q68" s="208">
        <v>0</v>
      </c>
      <c r="R68" s="31">
        <v>0</v>
      </c>
      <c r="S68" s="208">
        <v>828</v>
      </c>
      <c r="T68" s="31">
        <v>6.1456245824983297E-2</v>
      </c>
      <c r="U68" s="208">
        <v>0</v>
      </c>
      <c r="V68" s="31">
        <v>0</v>
      </c>
      <c r="W68" s="208">
        <v>0</v>
      </c>
      <c r="X68" s="31">
        <v>0</v>
      </c>
      <c r="Y68" s="208">
        <v>0</v>
      </c>
      <c r="Z68" s="31">
        <v>0</v>
      </c>
      <c r="AA68" s="208">
        <v>7</v>
      </c>
      <c r="AB68" s="31">
        <v>5.6910569105691103E-2</v>
      </c>
      <c r="AC68" s="208">
        <v>1</v>
      </c>
      <c r="AD68" s="31">
        <v>1.7857142857142901E-2</v>
      </c>
      <c r="AE68" s="208">
        <v>2</v>
      </c>
      <c r="AF68" s="31">
        <v>2.9850746268656699E-2</v>
      </c>
      <c r="AG68" s="208">
        <v>967</v>
      </c>
      <c r="AH68" s="31">
        <v>2.0802856896996801E-2</v>
      </c>
      <c r="AI68" s="208">
        <v>1</v>
      </c>
      <c r="AJ68" s="31">
        <v>2.1739130434782601E-2</v>
      </c>
      <c r="AK68" s="208">
        <v>16</v>
      </c>
      <c r="AL68" s="31">
        <v>2.8985507246376802E-2</v>
      </c>
      <c r="AM68" s="208">
        <v>382</v>
      </c>
      <c r="AN68" s="31">
        <v>4.0969540969541002E-2</v>
      </c>
      <c r="AO68" s="208">
        <v>527</v>
      </c>
      <c r="AP68" s="31">
        <v>1.56152774897034E-2</v>
      </c>
      <c r="AQ68" s="208">
        <v>41</v>
      </c>
      <c r="AR68" s="31">
        <v>1.45751866334874E-2</v>
      </c>
      <c r="AS68" s="208">
        <v>542</v>
      </c>
      <c r="AT68" s="208">
        <v>53</v>
      </c>
      <c r="AU68" s="31">
        <v>3.5692639234965302E-3</v>
      </c>
      <c r="AV68" s="208">
        <v>489</v>
      </c>
      <c r="AW68" s="31">
        <v>5.5981682884945601E-2</v>
      </c>
      <c r="AX68" s="208">
        <v>61</v>
      </c>
      <c r="AY68" s="31">
        <v>3.8627152988855102E-3</v>
      </c>
      <c r="AZ68" s="208">
        <v>11</v>
      </c>
      <c r="BA68" s="31">
        <v>9.1210613598673301E-3</v>
      </c>
      <c r="BB68" s="208">
        <v>1</v>
      </c>
      <c r="BC68" s="31">
        <v>2.3809523809523801E-2</v>
      </c>
      <c r="BD68" s="208">
        <v>0</v>
      </c>
      <c r="BE68" s="31">
        <v>0</v>
      </c>
      <c r="BF68" s="208">
        <v>0</v>
      </c>
      <c r="BG68" s="31">
        <v>0</v>
      </c>
      <c r="BH68" s="208">
        <v>469</v>
      </c>
      <c r="BI68" s="31">
        <v>7.29847494553377E-2</v>
      </c>
      <c r="BJ68" s="208">
        <v>0</v>
      </c>
      <c r="BK68" s="31">
        <v>0</v>
      </c>
      <c r="BL68" s="208">
        <v>542</v>
      </c>
      <c r="BM68" s="31">
        <v>2.29816824966079E-2</v>
      </c>
      <c r="BN68" s="208">
        <v>0</v>
      </c>
      <c r="BO68" s="31">
        <v>0</v>
      </c>
      <c r="BP68" s="208">
        <v>175</v>
      </c>
      <c r="BQ68" s="31">
        <v>4.9561030869442101E-2</v>
      </c>
      <c r="BR68" s="208">
        <v>334</v>
      </c>
      <c r="BS68" s="31">
        <v>1.83799251595862E-2</v>
      </c>
      <c r="BT68" s="208">
        <v>33</v>
      </c>
      <c r="BU68" s="31">
        <v>1.7609391675560301E-2</v>
      </c>
      <c r="BV68" s="208">
        <v>29</v>
      </c>
      <c r="BW68" s="208">
        <v>2</v>
      </c>
      <c r="BX68" s="31">
        <v>4.0899795501022499E-3</v>
      </c>
      <c r="BY68" s="208">
        <v>27</v>
      </c>
      <c r="BZ68" s="31">
        <v>2.7494908350305498E-2</v>
      </c>
      <c r="CA68" s="208">
        <v>2</v>
      </c>
      <c r="CB68" s="31">
        <v>3.9682539682539698E-3</v>
      </c>
      <c r="CC68" s="208">
        <v>4</v>
      </c>
      <c r="CD68" s="31">
        <v>8.58369098712446E-3</v>
      </c>
      <c r="CE68" s="208">
        <v>0</v>
      </c>
      <c r="CF68" s="31">
        <v>0</v>
      </c>
      <c r="CG68" s="208">
        <v>0</v>
      </c>
      <c r="CH68" s="31">
        <v>0</v>
      </c>
      <c r="CI68" s="208">
        <v>0</v>
      </c>
      <c r="CJ68" s="31">
        <v>0</v>
      </c>
      <c r="CK68" s="208">
        <v>16</v>
      </c>
      <c r="CL68" s="31">
        <v>5.0314465408804999E-2</v>
      </c>
      <c r="CM68" s="208">
        <v>0</v>
      </c>
      <c r="CN68" s="31">
        <v>0</v>
      </c>
      <c r="CO68" s="208">
        <v>0</v>
      </c>
      <c r="CP68" s="31">
        <v>0</v>
      </c>
      <c r="CQ68" s="208">
        <v>5</v>
      </c>
      <c r="CR68" s="31">
        <v>4.95049504950495E-2</v>
      </c>
      <c r="CS68" s="208">
        <v>1</v>
      </c>
      <c r="CT68" s="31">
        <v>5.8823529411764698E-2</v>
      </c>
      <c r="CU68" s="208">
        <v>1</v>
      </c>
      <c r="CV68" s="31">
        <v>3.03030303030303E-2</v>
      </c>
      <c r="CW68" s="208">
        <v>29</v>
      </c>
      <c r="CX68" s="31">
        <v>1.9714479945615201E-2</v>
      </c>
      <c r="CY68" s="208">
        <v>0</v>
      </c>
      <c r="CZ68" s="31">
        <v>0</v>
      </c>
      <c r="DA68" s="208">
        <v>13</v>
      </c>
      <c r="DB68" s="31">
        <v>3.8461538461538498E-2</v>
      </c>
      <c r="DC68" s="208">
        <v>13</v>
      </c>
      <c r="DD68" s="31">
        <v>2.9953917050691201E-2</v>
      </c>
      <c r="DE68" s="208">
        <v>3</v>
      </c>
      <c r="DF68" s="31">
        <v>4.8076923076923097E-3</v>
      </c>
      <c r="DG68" s="208">
        <v>0</v>
      </c>
      <c r="DH68" s="31">
        <v>0</v>
      </c>
    </row>
    <row r="69" spans="2:112" x14ac:dyDescent="0.25">
      <c r="B69" s="19">
        <v>85</v>
      </c>
      <c r="C69" s="20" t="s">
        <v>29</v>
      </c>
      <c r="D69" s="208">
        <v>751</v>
      </c>
      <c r="E69" s="208">
        <v>287</v>
      </c>
      <c r="F69" s="31">
        <v>1.0719354597744099E-2</v>
      </c>
      <c r="G69" s="208">
        <v>464</v>
      </c>
      <c r="H69" s="31">
        <v>2.3541349568746799E-2</v>
      </c>
      <c r="I69" s="208">
        <v>404</v>
      </c>
      <c r="J69" s="31">
        <v>1.40078360667106E-2</v>
      </c>
      <c r="K69" s="208">
        <v>69</v>
      </c>
      <c r="L69" s="31">
        <v>1.9182652210175101E-2</v>
      </c>
      <c r="M69" s="208">
        <v>2</v>
      </c>
      <c r="N69" s="31">
        <v>2.02020202020202E-2</v>
      </c>
      <c r="O69" s="208">
        <v>0</v>
      </c>
      <c r="P69" s="31">
        <v>0</v>
      </c>
      <c r="Q69" s="208">
        <v>0</v>
      </c>
      <c r="R69" s="31">
        <v>0</v>
      </c>
      <c r="S69" s="208">
        <v>275</v>
      </c>
      <c r="T69" s="31">
        <v>2.0411192755882102E-2</v>
      </c>
      <c r="U69" s="208">
        <v>0</v>
      </c>
      <c r="V69" s="31">
        <v>0</v>
      </c>
      <c r="W69" s="208">
        <v>0</v>
      </c>
      <c r="X69" s="31">
        <v>0</v>
      </c>
      <c r="Y69" s="208">
        <v>0</v>
      </c>
      <c r="Z69" s="31">
        <v>0</v>
      </c>
      <c r="AA69" s="208">
        <v>0</v>
      </c>
      <c r="AB69" s="31">
        <v>0</v>
      </c>
      <c r="AC69" s="208">
        <v>1</v>
      </c>
      <c r="AD69" s="31">
        <v>1.7857142857142901E-2</v>
      </c>
      <c r="AE69" s="208">
        <v>0</v>
      </c>
      <c r="AF69" s="31">
        <v>0</v>
      </c>
      <c r="AG69" s="208">
        <v>751</v>
      </c>
      <c r="AH69" s="31">
        <v>1.61560967214525E-2</v>
      </c>
      <c r="AI69" s="208">
        <v>0</v>
      </c>
      <c r="AJ69" s="31">
        <v>0</v>
      </c>
      <c r="AK69" s="208">
        <v>4</v>
      </c>
      <c r="AL69" s="31">
        <v>7.2463768115942004E-3</v>
      </c>
      <c r="AM69" s="208">
        <v>172</v>
      </c>
      <c r="AN69" s="31">
        <v>1.8447018447018401E-2</v>
      </c>
      <c r="AO69" s="208">
        <v>549</v>
      </c>
      <c r="AP69" s="31">
        <v>1.6267148656256499E-2</v>
      </c>
      <c r="AQ69" s="208">
        <v>26</v>
      </c>
      <c r="AR69" s="31">
        <v>9.2428012797724796E-3</v>
      </c>
      <c r="AS69" s="208">
        <v>478</v>
      </c>
      <c r="AT69" s="208">
        <v>188</v>
      </c>
      <c r="AU69" s="31">
        <v>1.26607852380632E-2</v>
      </c>
      <c r="AV69" s="208">
        <v>290</v>
      </c>
      <c r="AW69" s="31">
        <v>3.3199771036061802E-2</v>
      </c>
      <c r="AX69" s="208">
        <v>263</v>
      </c>
      <c r="AY69" s="31">
        <v>1.6654002026342499E-2</v>
      </c>
      <c r="AZ69" s="208">
        <v>32</v>
      </c>
      <c r="BA69" s="31">
        <v>2.6533996683250401E-2</v>
      </c>
      <c r="BB69" s="208">
        <v>1</v>
      </c>
      <c r="BC69" s="31">
        <v>2.3809523809523801E-2</v>
      </c>
      <c r="BD69" s="208">
        <v>0</v>
      </c>
      <c r="BE69" s="31">
        <v>0</v>
      </c>
      <c r="BF69" s="208">
        <v>0</v>
      </c>
      <c r="BG69" s="31">
        <v>0</v>
      </c>
      <c r="BH69" s="208">
        <v>182</v>
      </c>
      <c r="BI69" s="31">
        <v>2.8322440087146E-2</v>
      </c>
      <c r="BJ69" s="208">
        <v>0</v>
      </c>
      <c r="BK69" s="31">
        <v>0</v>
      </c>
      <c r="BL69" s="208">
        <v>478</v>
      </c>
      <c r="BM69" s="31">
        <v>2.02679782903664E-2</v>
      </c>
      <c r="BN69" s="208">
        <v>0</v>
      </c>
      <c r="BO69" s="31">
        <v>0</v>
      </c>
      <c r="BP69" s="208">
        <v>99</v>
      </c>
      <c r="BQ69" s="31">
        <v>2.80373831775701E-2</v>
      </c>
      <c r="BR69" s="208">
        <v>362</v>
      </c>
      <c r="BS69" s="31">
        <v>1.99207572088928E-2</v>
      </c>
      <c r="BT69" s="208">
        <v>17</v>
      </c>
      <c r="BU69" s="31">
        <v>9.0715048025613709E-3</v>
      </c>
      <c r="BV69" s="208">
        <v>25</v>
      </c>
      <c r="BW69" s="208">
        <v>3</v>
      </c>
      <c r="BX69" s="31">
        <v>6.13496932515337E-3</v>
      </c>
      <c r="BY69" s="208">
        <v>22</v>
      </c>
      <c r="BZ69" s="31">
        <v>2.24032586558045E-2</v>
      </c>
      <c r="CA69" s="208">
        <v>4</v>
      </c>
      <c r="CB69" s="31">
        <v>7.9365079365079395E-3</v>
      </c>
      <c r="CC69" s="208">
        <v>11</v>
      </c>
      <c r="CD69" s="31">
        <v>2.3605150214592301E-2</v>
      </c>
      <c r="CE69" s="208">
        <v>0</v>
      </c>
      <c r="CF69" s="31">
        <v>0</v>
      </c>
      <c r="CG69" s="208">
        <v>0</v>
      </c>
      <c r="CH69" s="31">
        <v>0</v>
      </c>
      <c r="CI69" s="208">
        <v>0</v>
      </c>
      <c r="CJ69" s="31">
        <v>0</v>
      </c>
      <c r="CK69" s="208">
        <v>10</v>
      </c>
      <c r="CL69" s="31">
        <v>3.1446540880503103E-2</v>
      </c>
      <c r="CM69" s="208">
        <v>0</v>
      </c>
      <c r="CN69" s="31">
        <v>0</v>
      </c>
      <c r="CO69" s="208">
        <v>0</v>
      </c>
      <c r="CP69" s="31">
        <v>0</v>
      </c>
      <c r="CQ69" s="208">
        <v>0</v>
      </c>
      <c r="CR69" s="31">
        <v>0</v>
      </c>
      <c r="CS69" s="208">
        <v>0</v>
      </c>
      <c r="CT69" s="31">
        <v>0</v>
      </c>
      <c r="CU69" s="208">
        <v>0</v>
      </c>
      <c r="CV69" s="31">
        <v>0</v>
      </c>
      <c r="CW69" s="208">
        <v>25</v>
      </c>
      <c r="CX69" s="31">
        <v>1.69952413324269E-2</v>
      </c>
      <c r="CY69" s="208">
        <v>0</v>
      </c>
      <c r="CZ69" s="31">
        <v>0</v>
      </c>
      <c r="DA69" s="208">
        <v>2</v>
      </c>
      <c r="DB69" s="31">
        <v>5.9171597633136102E-3</v>
      </c>
      <c r="DC69" s="208">
        <v>9</v>
      </c>
      <c r="DD69" s="31">
        <v>2.07373271889401E-2</v>
      </c>
      <c r="DE69" s="208">
        <v>13</v>
      </c>
      <c r="DF69" s="31">
        <v>2.0833333333333301E-2</v>
      </c>
      <c r="DG69" s="208">
        <v>1</v>
      </c>
      <c r="DH69" s="31">
        <v>1.38888888888889E-2</v>
      </c>
    </row>
    <row r="70" spans="2:112" x14ac:dyDescent="0.25">
      <c r="B70" s="19">
        <v>19</v>
      </c>
      <c r="C70" s="20" t="s">
        <v>30</v>
      </c>
      <c r="D70" s="208">
        <v>833</v>
      </c>
      <c r="E70" s="208">
        <v>197</v>
      </c>
      <c r="F70" s="31">
        <v>7.3578845148278204E-3</v>
      </c>
      <c r="G70" s="208">
        <v>636</v>
      </c>
      <c r="H70" s="31">
        <v>3.2267884322678797E-2</v>
      </c>
      <c r="I70" s="208">
        <v>207</v>
      </c>
      <c r="J70" s="31">
        <v>7.1772823411116104E-3</v>
      </c>
      <c r="K70" s="208">
        <v>118</v>
      </c>
      <c r="L70" s="31">
        <v>3.2805115373922701E-2</v>
      </c>
      <c r="M70" s="208">
        <v>4</v>
      </c>
      <c r="N70" s="31">
        <v>4.0404040404040401E-2</v>
      </c>
      <c r="O70" s="208">
        <v>1</v>
      </c>
      <c r="P70" s="31">
        <v>1.1494252873563199E-2</v>
      </c>
      <c r="Q70" s="208">
        <v>0</v>
      </c>
      <c r="R70" s="31">
        <v>0</v>
      </c>
      <c r="S70" s="208">
        <v>475</v>
      </c>
      <c r="T70" s="31">
        <v>3.5255696578341898E-2</v>
      </c>
      <c r="U70" s="208">
        <v>0</v>
      </c>
      <c r="V70" s="31">
        <v>0</v>
      </c>
      <c r="W70" s="208">
        <v>0</v>
      </c>
      <c r="X70" s="31">
        <v>0</v>
      </c>
      <c r="Y70" s="208">
        <v>0</v>
      </c>
      <c r="Z70" s="31">
        <v>0</v>
      </c>
      <c r="AA70" s="208">
        <v>23</v>
      </c>
      <c r="AB70" s="31">
        <v>0.18699186991869901</v>
      </c>
      <c r="AC70" s="208">
        <v>2</v>
      </c>
      <c r="AD70" s="31">
        <v>3.5714285714285698E-2</v>
      </c>
      <c r="AE70" s="208">
        <v>3</v>
      </c>
      <c r="AF70" s="31">
        <v>4.47761194029851E-2</v>
      </c>
      <c r="AG70" s="208">
        <v>833</v>
      </c>
      <c r="AH70" s="31">
        <v>1.7920144565872102E-2</v>
      </c>
      <c r="AI70" s="208">
        <v>0</v>
      </c>
      <c r="AJ70" s="31">
        <v>0</v>
      </c>
      <c r="AK70" s="208">
        <v>41</v>
      </c>
      <c r="AL70" s="31">
        <v>7.4275362318840604E-2</v>
      </c>
      <c r="AM70" s="208">
        <v>311</v>
      </c>
      <c r="AN70" s="31">
        <v>3.3354783354783403E-2</v>
      </c>
      <c r="AO70" s="208">
        <v>410</v>
      </c>
      <c r="AP70" s="31">
        <v>1.21485081039438E-2</v>
      </c>
      <c r="AQ70" s="208">
        <v>71</v>
      </c>
      <c r="AR70" s="31">
        <v>2.5239957340917201E-2</v>
      </c>
      <c r="AS70" s="208">
        <v>400</v>
      </c>
      <c r="AT70" s="208">
        <v>143</v>
      </c>
      <c r="AU70" s="31">
        <v>9.6302781332076193E-3</v>
      </c>
      <c r="AV70" s="208">
        <v>257</v>
      </c>
      <c r="AW70" s="31">
        <v>2.9421866056096199E-2</v>
      </c>
      <c r="AX70" s="208">
        <v>146</v>
      </c>
      <c r="AY70" s="31">
        <v>9.2451874366768008E-3</v>
      </c>
      <c r="AZ70" s="208">
        <v>30</v>
      </c>
      <c r="BA70" s="31">
        <v>2.48756218905473E-2</v>
      </c>
      <c r="BB70" s="208">
        <v>2</v>
      </c>
      <c r="BC70" s="31">
        <v>4.7619047619047603E-2</v>
      </c>
      <c r="BD70" s="208">
        <v>0</v>
      </c>
      <c r="BE70" s="31">
        <v>0</v>
      </c>
      <c r="BF70" s="208">
        <v>0</v>
      </c>
      <c r="BG70" s="31">
        <v>0</v>
      </c>
      <c r="BH70" s="208">
        <v>222</v>
      </c>
      <c r="BI70" s="31">
        <v>3.4547152194210999E-2</v>
      </c>
      <c r="BJ70" s="208">
        <v>0</v>
      </c>
      <c r="BK70" s="31">
        <v>0</v>
      </c>
      <c r="BL70" s="208">
        <v>400</v>
      </c>
      <c r="BM70" s="31">
        <v>1.6960651289009501E-2</v>
      </c>
      <c r="BN70" s="208">
        <v>0</v>
      </c>
      <c r="BO70" s="31">
        <v>0</v>
      </c>
      <c r="BP70" s="208">
        <v>114</v>
      </c>
      <c r="BQ70" s="31">
        <v>3.2285471537808003E-2</v>
      </c>
      <c r="BR70" s="208">
        <v>228</v>
      </c>
      <c r="BS70" s="31">
        <v>1.25467752586397E-2</v>
      </c>
      <c r="BT70" s="208">
        <v>58</v>
      </c>
      <c r="BU70" s="31">
        <v>3.0949839914621101E-2</v>
      </c>
      <c r="BV70" s="208">
        <v>63</v>
      </c>
      <c r="BW70" s="208">
        <v>5</v>
      </c>
      <c r="BX70" s="31">
        <v>1.02249488752556E-2</v>
      </c>
      <c r="BY70" s="208">
        <v>58</v>
      </c>
      <c r="BZ70" s="31">
        <v>5.90631364562118E-2</v>
      </c>
      <c r="CA70" s="208">
        <v>5</v>
      </c>
      <c r="CB70" s="31">
        <v>9.9206349206349201E-3</v>
      </c>
      <c r="CC70" s="208">
        <v>24</v>
      </c>
      <c r="CD70" s="31">
        <v>5.1502145922746802E-2</v>
      </c>
      <c r="CE70" s="208">
        <v>1</v>
      </c>
      <c r="CF70" s="31">
        <v>9.0909090909090898E-2</v>
      </c>
      <c r="CG70" s="208">
        <v>0</v>
      </c>
      <c r="CH70" s="31">
        <v>0</v>
      </c>
      <c r="CI70" s="208">
        <v>0</v>
      </c>
      <c r="CJ70" s="31">
        <v>0</v>
      </c>
      <c r="CK70" s="208">
        <v>11</v>
      </c>
      <c r="CL70" s="31">
        <v>3.45911949685535E-2</v>
      </c>
      <c r="CM70" s="208">
        <v>0</v>
      </c>
      <c r="CN70" s="31">
        <v>0</v>
      </c>
      <c r="CO70" s="208">
        <v>0</v>
      </c>
      <c r="CP70" s="31">
        <v>0</v>
      </c>
      <c r="CQ70" s="208">
        <v>20</v>
      </c>
      <c r="CR70" s="31">
        <v>0.198019801980198</v>
      </c>
      <c r="CS70" s="208">
        <v>1</v>
      </c>
      <c r="CT70" s="31">
        <v>5.8823529411764698E-2</v>
      </c>
      <c r="CU70" s="208">
        <v>1</v>
      </c>
      <c r="CV70" s="31">
        <v>3.03030303030303E-2</v>
      </c>
      <c r="CW70" s="208">
        <v>63</v>
      </c>
      <c r="CX70" s="31">
        <v>4.2828008157715799E-2</v>
      </c>
      <c r="CY70" s="208">
        <v>0</v>
      </c>
      <c r="CZ70" s="31">
        <v>0</v>
      </c>
      <c r="DA70" s="208">
        <v>33</v>
      </c>
      <c r="DB70" s="31">
        <v>9.7633136094674597E-2</v>
      </c>
      <c r="DC70" s="208">
        <v>23</v>
      </c>
      <c r="DD70" s="31">
        <v>5.2995391705069103E-2</v>
      </c>
      <c r="DE70" s="208">
        <v>6</v>
      </c>
      <c r="DF70" s="31">
        <v>9.6153846153846194E-3</v>
      </c>
      <c r="DG70" s="208">
        <v>1</v>
      </c>
      <c r="DH70" s="31">
        <v>1.38888888888889E-2</v>
      </c>
    </row>
    <row r="71" spans="2:112" x14ac:dyDescent="0.25">
      <c r="B71" s="19">
        <v>20</v>
      </c>
      <c r="C71" s="20" t="s">
        <v>31</v>
      </c>
      <c r="D71" s="208">
        <v>2544</v>
      </c>
      <c r="E71" s="208">
        <v>2134</v>
      </c>
      <c r="F71" s="31">
        <v>7.9704190632703398E-2</v>
      </c>
      <c r="G71" s="208">
        <v>410</v>
      </c>
      <c r="H71" s="31">
        <v>2.0801623541349599E-2</v>
      </c>
      <c r="I71" s="208">
        <v>2228</v>
      </c>
      <c r="J71" s="31">
        <v>7.7251135536215806E-2</v>
      </c>
      <c r="K71" s="208">
        <v>157</v>
      </c>
      <c r="L71" s="31">
        <v>4.3647484014456499E-2</v>
      </c>
      <c r="M71" s="208">
        <v>6</v>
      </c>
      <c r="N71" s="31">
        <v>6.0606060606060601E-2</v>
      </c>
      <c r="O71" s="208">
        <v>0</v>
      </c>
      <c r="P71" s="31">
        <v>0</v>
      </c>
      <c r="Q71" s="208">
        <v>4</v>
      </c>
      <c r="R71" s="31">
        <v>3.2786885245901599E-2</v>
      </c>
      <c r="S71" s="208">
        <v>148</v>
      </c>
      <c r="T71" s="31">
        <v>1.09849328286202E-2</v>
      </c>
      <c r="U71" s="208">
        <v>0</v>
      </c>
      <c r="V71" s="31">
        <v>0</v>
      </c>
      <c r="W71" s="208">
        <v>0</v>
      </c>
      <c r="X71" s="31">
        <v>0</v>
      </c>
      <c r="Y71" s="208">
        <v>0</v>
      </c>
      <c r="Z71" s="31">
        <v>0</v>
      </c>
      <c r="AA71" s="208">
        <v>0</v>
      </c>
      <c r="AB71" s="31">
        <v>0</v>
      </c>
      <c r="AC71" s="208">
        <v>1</v>
      </c>
      <c r="AD71" s="31">
        <v>1.7857142857142901E-2</v>
      </c>
      <c r="AE71" s="208">
        <v>0</v>
      </c>
      <c r="AF71" s="31">
        <v>0</v>
      </c>
      <c r="AG71" s="208">
        <v>2544</v>
      </c>
      <c r="AH71" s="31">
        <v>5.4728508734188101E-2</v>
      </c>
      <c r="AI71" s="208">
        <v>0</v>
      </c>
      <c r="AJ71" s="31">
        <v>0</v>
      </c>
      <c r="AK71" s="208">
        <v>8</v>
      </c>
      <c r="AL71" s="31">
        <v>1.4492753623188401E-2</v>
      </c>
      <c r="AM71" s="208">
        <v>282</v>
      </c>
      <c r="AN71" s="31">
        <v>3.02445302445302E-2</v>
      </c>
      <c r="AO71" s="208">
        <v>2013</v>
      </c>
      <c r="AP71" s="31">
        <v>5.9646211739607102E-2</v>
      </c>
      <c r="AQ71" s="208">
        <v>241</v>
      </c>
      <c r="AR71" s="31">
        <v>8.5673658016352697E-2</v>
      </c>
      <c r="AS71" s="208">
        <v>1575</v>
      </c>
      <c r="AT71" s="208">
        <v>1354</v>
      </c>
      <c r="AU71" s="31">
        <v>9.1184591554986899E-2</v>
      </c>
      <c r="AV71" s="208">
        <v>221</v>
      </c>
      <c r="AW71" s="31">
        <v>2.53005151688609E-2</v>
      </c>
      <c r="AX71" s="208">
        <v>1407</v>
      </c>
      <c r="AY71" s="31">
        <v>8.9095744680851102E-2</v>
      </c>
      <c r="AZ71" s="208">
        <v>85</v>
      </c>
      <c r="BA71" s="31">
        <v>7.0480928689883898E-2</v>
      </c>
      <c r="BB71" s="208">
        <v>0</v>
      </c>
      <c r="BC71" s="31">
        <v>0</v>
      </c>
      <c r="BD71" s="208">
        <v>0</v>
      </c>
      <c r="BE71" s="31">
        <v>0</v>
      </c>
      <c r="BF71" s="208">
        <v>3</v>
      </c>
      <c r="BG71" s="31">
        <v>4.0540540540540501E-2</v>
      </c>
      <c r="BH71" s="208">
        <v>80</v>
      </c>
      <c r="BI71" s="31">
        <v>1.24494242141301E-2</v>
      </c>
      <c r="BJ71" s="208">
        <v>0</v>
      </c>
      <c r="BK71" s="31">
        <v>0</v>
      </c>
      <c r="BL71" s="208">
        <v>1575</v>
      </c>
      <c r="BM71" s="31">
        <v>6.6782564450474896E-2</v>
      </c>
      <c r="BN71" s="208">
        <v>1</v>
      </c>
      <c r="BO71" s="31">
        <v>0.14285714285714299</v>
      </c>
      <c r="BP71" s="208">
        <v>147</v>
      </c>
      <c r="BQ71" s="31">
        <v>4.1631265930331403E-2</v>
      </c>
      <c r="BR71" s="208">
        <v>1237</v>
      </c>
      <c r="BS71" s="31">
        <v>6.8071758749724806E-2</v>
      </c>
      <c r="BT71" s="208">
        <v>190</v>
      </c>
      <c r="BU71" s="31">
        <v>0.10138740661686201</v>
      </c>
      <c r="BV71" s="208">
        <v>49</v>
      </c>
      <c r="BW71" s="208">
        <v>27</v>
      </c>
      <c r="BX71" s="31">
        <v>5.5214723926380403E-2</v>
      </c>
      <c r="BY71" s="208">
        <v>22</v>
      </c>
      <c r="BZ71" s="31">
        <v>2.24032586558045E-2</v>
      </c>
      <c r="CA71" s="208">
        <v>27</v>
      </c>
      <c r="CB71" s="31">
        <v>5.3571428571428603E-2</v>
      </c>
      <c r="CC71" s="208">
        <v>9</v>
      </c>
      <c r="CD71" s="31">
        <v>1.9313304721029999E-2</v>
      </c>
      <c r="CE71" s="208">
        <v>1</v>
      </c>
      <c r="CF71" s="31">
        <v>9.0909090909090898E-2</v>
      </c>
      <c r="CG71" s="208">
        <v>0</v>
      </c>
      <c r="CH71" s="31">
        <v>0</v>
      </c>
      <c r="CI71" s="208">
        <v>1</v>
      </c>
      <c r="CJ71" s="31">
        <v>0.2</v>
      </c>
      <c r="CK71" s="208">
        <v>11</v>
      </c>
      <c r="CL71" s="31">
        <v>3.45911949685535E-2</v>
      </c>
      <c r="CM71" s="208">
        <v>0</v>
      </c>
      <c r="CN71" s="31">
        <v>0</v>
      </c>
      <c r="CO71" s="208">
        <v>0</v>
      </c>
      <c r="CP71" s="31">
        <v>0</v>
      </c>
      <c r="CQ71" s="208">
        <v>0</v>
      </c>
      <c r="CR71" s="31">
        <v>0</v>
      </c>
      <c r="CS71" s="208">
        <v>0</v>
      </c>
      <c r="CT71" s="31">
        <v>0</v>
      </c>
      <c r="CU71" s="208">
        <v>0</v>
      </c>
      <c r="CV71" s="31">
        <v>0</v>
      </c>
      <c r="CW71" s="208">
        <v>49</v>
      </c>
      <c r="CX71" s="31">
        <v>3.3310673011556803E-2</v>
      </c>
      <c r="CY71" s="208">
        <v>0</v>
      </c>
      <c r="CZ71" s="31">
        <v>0</v>
      </c>
      <c r="DA71" s="208">
        <v>5</v>
      </c>
      <c r="DB71" s="31">
        <v>1.4792899408284E-2</v>
      </c>
      <c r="DC71" s="208">
        <v>7</v>
      </c>
      <c r="DD71" s="31">
        <v>1.6129032258064498E-2</v>
      </c>
      <c r="DE71" s="208">
        <v>33</v>
      </c>
      <c r="DF71" s="31">
        <v>5.2884615384615398E-2</v>
      </c>
      <c r="DG71" s="208">
        <v>4</v>
      </c>
      <c r="DH71" s="31">
        <v>5.5555555555555601E-2</v>
      </c>
    </row>
    <row r="72" spans="2:112" x14ac:dyDescent="0.25">
      <c r="B72" s="19">
        <v>27</v>
      </c>
      <c r="C72" s="20" t="s">
        <v>32</v>
      </c>
      <c r="D72" s="208">
        <v>694</v>
      </c>
      <c r="E72" s="208">
        <v>390</v>
      </c>
      <c r="F72" s="31">
        <v>1.4566370359303801E-2</v>
      </c>
      <c r="G72" s="208">
        <v>304</v>
      </c>
      <c r="H72" s="31">
        <v>1.54236428209031E-2</v>
      </c>
      <c r="I72" s="208">
        <v>393</v>
      </c>
      <c r="J72" s="31">
        <v>1.3626434589646699E-2</v>
      </c>
      <c r="K72" s="208">
        <v>177</v>
      </c>
      <c r="L72" s="31">
        <v>4.9207673060884097E-2</v>
      </c>
      <c r="M72" s="208">
        <v>0</v>
      </c>
      <c r="N72" s="31">
        <v>0</v>
      </c>
      <c r="O72" s="208">
        <v>17</v>
      </c>
      <c r="P72" s="31">
        <v>0.195402298850575</v>
      </c>
      <c r="Q72" s="208">
        <v>1</v>
      </c>
      <c r="R72" s="31">
        <v>8.1967213114754103E-3</v>
      </c>
      <c r="S72" s="208">
        <v>94</v>
      </c>
      <c r="T72" s="31">
        <v>6.9769167965560803E-3</v>
      </c>
      <c r="U72" s="208">
        <v>0</v>
      </c>
      <c r="V72" s="31">
        <v>0</v>
      </c>
      <c r="W72" s="208">
        <v>3</v>
      </c>
      <c r="X72" s="31">
        <v>0.1875</v>
      </c>
      <c r="Y72" s="208">
        <v>0</v>
      </c>
      <c r="Z72" s="31">
        <v>0</v>
      </c>
      <c r="AA72" s="208">
        <v>1</v>
      </c>
      <c r="AB72" s="31">
        <v>8.1300813008130107E-3</v>
      </c>
      <c r="AC72" s="208">
        <v>2</v>
      </c>
      <c r="AD72" s="31">
        <v>3.5714285714285698E-2</v>
      </c>
      <c r="AE72" s="208">
        <v>6</v>
      </c>
      <c r="AF72" s="31">
        <v>8.9552238805970102E-2</v>
      </c>
      <c r="AG72" s="208">
        <v>694</v>
      </c>
      <c r="AH72" s="31">
        <v>1.4929868341794999E-2</v>
      </c>
      <c r="AI72" s="208">
        <v>0</v>
      </c>
      <c r="AJ72" s="31">
        <v>0</v>
      </c>
      <c r="AK72" s="208">
        <v>30</v>
      </c>
      <c r="AL72" s="31">
        <v>5.4347826086956499E-2</v>
      </c>
      <c r="AM72" s="208">
        <v>201</v>
      </c>
      <c r="AN72" s="31">
        <v>2.15572715572716E-2</v>
      </c>
      <c r="AO72" s="208">
        <v>428</v>
      </c>
      <c r="AP72" s="31">
        <v>1.2681857240214501E-2</v>
      </c>
      <c r="AQ72" s="208">
        <v>35</v>
      </c>
      <c r="AR72" s="31">
        <v>1.2442232492001401E-2</v>
      </c>
      <c r="AS72" s="208">
        <v>305</v>
      </c>
      <c r="AT72" s="208">
        <v>211</v>
      </c>
      <c r="AU72" s="31">
        <v>1.4209711091656E-2</v>
      </c>
      <c r="AV72" s="208">
        <v>94</v>
      </c>
      <c r="AW72" s="31">
        <v>1.07613050944476E-2</v>
      </c>
      <c r="AX72" s="208">
        <v>208</v>
      </c>
      <c r="AY72" s="31">
        <v>1.31712259371834E-2</v>
      </c>
      <c r="AZ72" s="208">
        <v>40</v>
      </c>
      <c r="BA72" s="31">
        <v>3.3167495854062999E-2</v>
      </c>
      <c r="BB72" s="208">
        <v>0</v>
      </c>
      <c r="BC72" s="31">
        <v>0</v>
      </c>
      <c r="BD72" s="208">
        <v>15</v>
      </c>
      <c r="BE72" s="31">
        <v>0.34883720930232598</v>
      </c>
      <c r="BF72" s="208">
        <v>1</v>
      </c>
      <c r="BG72" s="31">
        <v>1.35135135135135E-2</v>
      </c>
      <c r="BH72" s="208">
        <v>41</v>
      </c>
      <c r="BI72" s="31">
        <v>6.3803299097416697E-3</v>
      </c>
      <c r="BJ72" s="208">
        <v>0</v>
      </c>
      <c r="BK72" s="31">
        <v>0</v>
      </c>
      <c r="BL72" s="208">
        <v>305</v>
      </c>
      <c r="BM72" s="31">
        <v>1.2932496607869701E-2</v>
      </c>
      <c r="BN72" s="208">
        <v>0</v>
      </c>
      <c r="BO72" s="31">
        <v>0</v>
      </c>
      <c r="BP72" s="208">
        <v>51</v>
      </c>
      <c r="BQ72" s="31">
        <v>1.4443500424808801E-2</v>
      </c>
      <c r="BR72" s="208">
        <v>232</v>
      </c>
      <c r="BS72" s="31">
        <v>1.27668941228263E-2</v>
      </c>
      <c r="BT72" s="208">
        <v>22</v>
      </c>
      <c r="BU72" s="31">
        <v>1.17395944503735E-2</v>
      </c>
      <c r="BV72" s="208">
        <v>55</v>
      </c>
      <c r="BW72" s="208">
        <v>5</v>
      </c>
      <c r="BX72" s="31">
        <v>1.02249488752556E-2</v>
      </c>
      <c r="BY72" s="208">
        <v>50</v>
      </c>
      <c r="BZ72" s="31">
        <v>5.0916496945010201E-2</v>
      </c>
      <c r="CA72" s="208">
        <v>5</v>
      </c>
      <c r="CB72" s="31">
        <v>9.9206349206349201E-3</v>
      </c>
      <c r="CC72" s="208">
        <v>43</v>
      </c>
      <c r="CD72" s="31">
        <v>9.2274678111588002E-2</v>
      </c>
      <c r="CE72" s="208">
        <v>0</v>
      </c>
      <c r="CF72" s="31">
        <v>0</v>
      </c>
      <c r="CG72" s="208">
        <v>0</v>
      </c>
      <c r="CH72" s="31">
        <v>0</v>
      </c>
      <c r="CI72" s="208">
        <v>0</v>
      </c>
      <c r="CJ72" s="31">
        <v>0</v>
      </c>
      <c r="CK72" s="208">
        <v>3</v>
      </c>
      <c r="CL72" s="31">
        <v>9.4339622641509396E-3</v>
      </c>
      <c r="CM72" s="208">
        <v>1</v>
      </c>
      <c r="CN72" s="31">
        <v>8.3333333333333301E-2</v>
      </c>
      <c r="CO72" s="208">
        <v>0</v>
      </c>
      <c r="CP72" s="31">
        <v>0</v>
      </c>
      <c r="CQ72" s="208">
        <v>1</v>
      </c>
      <c r="CR72" s="31">
        <v>9.9009900990098994E-3</v>
      </c>
      <c r="CS72" s="208">
        <v>0</v>
      </c>
      <c r="CT72" s="31">
        <v>0</v>
      </c>
      <c r="CU72" s="208">
        <v>2</v>
      </c>
      <c r="CV72" s="31">
        <v>6.0606060606060601E-2</v>
      </c>
      <c r="CW72" s="208">
        <v>55</v>
      </c>
      <c r="CX72" s="31">
        <v>3.7389530931339197E-2</v>
      </c>
      <c r="CY72" s="208">
        <v>0</v>
      </c>
      <c r="CZ72" s="31">
        <v>0</v>
      </c>
      <c r="DA72" s="208">
        <v>12</v>
      </c>
      <c r="DB72" s="31">
        <v>3.5502958579881699E-2</v>
      </c>
      <c r="DC72" s="208">
        <v>34</v>
      </c>
      <c r="DD72" s="31">
        <v>7.83410138248848E-2</v>
      </c>
      <c r="DE72" s="208">
        <v>8</v>
      </c>
      <c r="DF72" s="31">
        <v>1.2820512820512799E-2</v>
      </c>
      <c r="DG72" s="208">
        <v>1</v>
      </c>
      <c r="DH72" s="31">
        <v>1.38888888888889E-2</v>
      </c>
    </row>
    <row r="73" spans="2:112" x14ac:dyDescent="0.25">
      <c r="B73" s="19">
        <v>23</v>
      </c>
      <c r="C73" s="20" t="s">
        <v>33</v>
      </c>
      <c r="D73" s="208">
        <v>2898</v>
      </c>
      <c r="E73" s="208">
        <v>2773</v>
      </c>
      <c r="F73" s="31">
        <v>0.103570628221409</v>
      </c>
      <c r="G73" s="208">
        <v>125</v>
      </c>
      <c r="H73" s="31">
        <v>6.3419583967529204E-3</v>
      </c>
      <c r="I73" s="208">
        <v>2805</v>
      </c>
      <c r="J73" s="31">
        <v>9.7257376651294997E-2</v>
      </c>
      <c r="K73" s="208">
        <v>23</v>
      </c>
      <c r="L73" s="31">
        <v>6.39421740339172E-3</v>
      </c>
      <c r="M73" s="208">
        <v>0</v>
      </c>
      <c r="N73" s="31">
        <v>0</v>
      </c>
      <c r="O73" s="208">
        <v>0</v>
      </c>
      <c r="P73" s="31">
        <v>0</v>
      </c>
      <c r="Q73" s="208">
        <v>0</v>
      </c>
      <c r="R73" s="31">
        <v>0</v>
      </c>
      <c r="S73" s="208">
        <v>67</v>
      </c>
      <c r="T73" s="31">
        <v>4.9729087805240099E-3</v>
      </c>
      <c r="U73" s="208">
        <v>0</v>
      </c>
      <c r="V73" s="31">
        <v>0</v>
      </c>
      <c r="W73" s="208">
        <v>0</v>
      </c>
      <c r="X73" s="31">
        <v>0</v>
      </c>
      <c r="Y73" s="208">
        <v>0</v>
      </c>
      <c r="Z73" s="31">
        <v>0</v>
      </c>
      <c r="AA73" s="208">
        <v>1</v>
      </c>
      <c r="AB73" s="31">
        <v>8.1300813008130107E-3</v>
      </c>
      <c r="AC73" s="208">
        <v>2</v>
      </c>
      <c r="AD73" s="31">
        <v>3.5714285714285698E-2</v>
      </c>
      <c r="AE73" s="208">
        <v>0</v>
      </c>
      <c r="AF73" s="31">
        <v>0</v>
      </c>
      <c r="AG73" s="208">
        <v>2898</v>
      </c>
      <c r="AH73" s="31">
        <v>6.2344032355219001E-2</v>
      </c>
      <c r="AI73" s="208">
        <v>0</v>
      </c>
      <c r="AJ73" s="31">
        <v>0</v>
      </c>
      <c r="AK73" s="208">
        <v>5</v>
      </c>
      <c r="AL73" s="31">
        <v>9.0579710144927505E-3</v>
      </c>
      <c r="AM73" s="208">
        <v>221</v>
      </c>
      <c r="AN73" s="31">
        <v>2.37022737022737E-2</v>
      </c>
      <c r="AO73" s="208">
        <v>2484</v>
      </c>
      <c r="AP73" s="31">
        <v>7.3602180805357201E-2</v>
      </c>
      <c r="AQ73" s="208">
        <v>188</v>
      </c>
      <c r="AR73" s="31">
        <v>6.6832563099893397E-2</v>
      </c>
      <c r="AS73" s="208">
        <v>1717</v>
      </c>
      <c r="AT73" s="208">
        <v>1654</v>
      </c>
      <c r="AU73" s="31">
        <v>0.111387972254024</v>
      </c>
      <c r="AV73" s="208">
        <v>63</v>
      </c>
      <c r="AW73" s="31">
        <v>7.2123640526617098E-3</v>
      </c>
      <c r="AX73" s="208">
        <v>1675</v>
      </c>
      <c r="AY73" s="31">
        <v>0.106066362715299</v>
      </c>
      <c r="AZ73" s="208">
        <v>8</v>
      </c>
      <c r="BA73" s="31">
        <v>6.6334991708126003E-3</v>
      </c>
      <c r="BB73" s="208">
        <v>0</v>
      </c>
      <c r="BC73" s="31">
        <v>0</v>
      </c>
      <c r="BD73" s="208">
        <v>0</v>
      </c>
      <c r="BE73" s="31">
        <v>0</v>
      </c>
      <c r="BF73" s="208">
        <v>0</v>
      </c>
      <c r="BG73" s="31">
        <v>0</v>
      </c>
      <c r="BH73" s="208">
        <v>34</v>
      </c>
      <c r="BI73" s="31">
        <v>5.2910052910052898E-3</v>
      </c>
      <c r="BJ73" s="208">
        <v>0</v>
      </c>
      <c r="BK73" s="31">
        <v>0</v>
      </c>
      <c r="BL73" s="208">
        <v>1717</v>
      </c>
      <c r="BM73" s="31">
        <v>7.2803595658073303E-2</v>
      </c>
      <c r="BN73" s="208">
        <v>0</v>
      </c>
      <c r="BO73" s="31">
        <v>0</v>
      </c>
      <c r="BP73" s="208">
        <v>89</v>
      </c>
      <c r="BQ73" s="31">
        <v>2.5205324270744799E-2</v>
      </c>
      <c r="BR73" s="208">
        <v>1489</v>
      </c>
      <c r="BS73" s="31">
        <v>8.1939247193484499E-2</v>
      </c>
      <c r="BT73" s="208">
        <v>139</v>
      </c>
      <c r="BU73" s="31">
        <v>7.4172892209178207E-2</v>
      </c>
      <c r="BV73" s="208">
        <v>31</v>
      </c>
      <c r="BW73" s="208">
        <v>26</v>
      </c>
      <c r="BX73" s="31">
        <v>5.3169734151329202E-2</v>
      </c>
      <c r="BY73" s="208">
        <v>5</v>
      </c>
      <c r="BZ73" s="31">
        <v>5.0916496945010202E-3</v>
      </c>
      <c r="CA73" s="208">
        <v>26</v>
      </c>
      <c r="CB73" s="31">
        <v>5.1587301587301598E-2</v>
      </c>
      <c r="CC73" s="208">
        <v>2</v>
      </c>
      <c r="CD73" s="31">
        <v>4.29184549356223E-3</v>
      </c>
      <c r="CE73" s="208">
        <v>0</v>
      </c>
      <c r="CF73" s="31">
        <v>0</v>
      </c>
      <c r="CG73" s="208">
        <v>0</v>
      </c>
      <c r="CH73" s="31">
        <v>0</v>
      </c>
      <c r="CI73" s="208">
        <v>0</v>
      </c>
      <c r="CJ73" s="31">
        <v>0</v>
      </c>
      <c r="CK73" s="208">
        <v>2</v>
      </c>
      <c r="CL73" s="31">
        <v>6.2893081761006301E-3</v>
      </c>
      <c r="CM73" s="208">
        <v>0</v>
      </c>
      <c r="CN73" s="31">
        <v>0</v>
      </c>
      <c r="CO73" s="208">
        <v>0</v>
      </c>
      <c r="CP73" s="31">
        <v>0</v>
      </c>
      <c r="CQ73" s="208">
        <v>1</v>
      </c>
      <c r="CR73" s="31">
        <v>9.9009900990098994E-3</v>
      </c>
      <c r="CS73" s="208">
        <v>0</v>
      </c>
      <c r="CT73" s="31">
        <v>0</v>
      </c>
      <c r="CU73" s="208">
        <v>0</v>
      </c>
      <c r="CV73" s="31">
        <v>0</v>
      </c>
      <c r="CW73" s="208">
        <v>31</v>
      </c>
      <c r="CX73" s="31">
        <v>2.1074099252209402E-2</v>
      </c>
      <c r="CY73" s="208">
        <v>0</v>
      </c>
      <c r="CZ73" s="31">
        <v>0</v>
      </c>
      <c r="DA73" s="208">
        <v>1</v>
      </c>
      <c r="DB73" s="31">
        <v>2.9585798816567999E-3</v>
      </c>
      <c r="DC73" s="208">
        <v>0</v>
      </c>
      <c r="DD73" s="31">
        <v>0</v>
      </c>
      <c r="DE73" s="208">
        <v>29</v>
      </c>
      <c r="DF73" s="31">
        <v>4.6474358974358997E-2</v>
      </c>
      <c r="DG73" s="208">
        <v>1</v>
      </c>
      <c r="DH73" s="31">
        <v>1.38888888888889E-2</v>
      </c>
    </row>
    <row r="74" spans="2:112" x14ac:dyDescent="0.25">
      <c r="B74" s="19">
        <v>25</v>
      </c>
      <c r="C74" s="20" t="s">
        <v>34</v>
      </c>
      <c r="D74" s="208">
        <v>1503</v>
      </c>
      <c r="E74" s="208">
        <v>517</v>
      </c>
      <c r="F74" s="31">
        <v>1.93097781429745E-2</v>
      </c>
      <c r="G74" s="208">
        <v>986</v>
      </c>
      <c r="H74" s="31">
        <v>5.0025367833586999E-2</v>
      </c>
      <c r="I74" s="208">
        <v>619</v>
      </c>
      <c r="J74" s="31">
        <v>2.1462501300232299E-2</v>
      </c>
      <c r="K74" s="208">
        <v>149</v>
      </c>
      <c r="L74" s="31">
        <v>4.14234083958855E-2</v>
      </c>
      <c r="M74" s="208">
        <v>4</v>
      </c>
      <c r="N74" s="31">
        <v>4.0404040404040401E-2</v>
      </c>
      <c r="O74" s="208">
        <v>1</v>
      </c>
      <c r="P74" s="31">
        <v>1.1494252873563199E-2</v>
      </c>
      <c r="Q74" s="208">
        <v>5</v>
      </c>
      <c r="R74" s="31">
        <v>4.0983606557376998E-2</v>
      </c>
      <c r="S74" s="208">
        <v>718</v>
      </c>
      <c r="T74" s="31">
        <v>5.3291768722630403E-2</v>
      </c>
      <c r="U74" s="208">
        <v>0</v>
      </c>
      <c r="V74" s="31">
        <v>0</v>
      </c>
      <c r="W74" s="208">
        <v>0</v>
      </c>
      <c r="X74" s="31">
        <v>0</v>
      </c>
      <c r="Y74" s="208">
        <v>0</v>
      </c>
      <c r="Z74" s="31">
        <v>0</v>
      </c>
      <c r="AA74" s="208">
        <v>5</v>
      </c>
      <c r="AB74" s="31">
        <v>4.0650406504064998E-2</v>
      </c>
      <c r="AC74" s="208">
        <v>1</v>
      </c>
      <c r="AD74" s="31">
        <v>1.7857142857142901E-2</v>
      </c>
      <c r="AE74" s="208">
        <v>1</v>
      </c>
      <c r="AF74" s="31">
        <v>1.49253731343284E-2</v>
      </c>
      <c r="AG74" s="208">
        <v>1503</v>
      </c>
      <c r="AH74" s="31">
        <v>3.2333706221495603E-2</v>
      </c>
      <c r="AI74" s="208">
        <v>0</v>
      </c>
      <c r="AJ74" s="31">
        <v>0</v>
      </c>
      <c r="AK74" s="208">
        <v>26</v>
      </c>
      <c r="AL74" s="31">
        <v>4.7101449275362299E-2</v>
      </c>
      <c r="AM74" s="208">
        <v>285</v>
      </c>
      <c r="AN74" s="31">
        <v>3.05662805662806E-2</v>
      </c>
      <c r="AO74" s="208">
        <v>1090</v>
      </c>
      <c r="AP74" s="31">
        <v>3.2297253251948203E-2</v>
      </c>
      <c r="AQ74" s="208">
        <v>102</v>
      </c>
      <c r="AR74" s="31">
        <v>3.6260220405261299E-2</v>
      </c>
      <c r="AS74" s="208">
        <v>791</v>
      </c>
      <c r="AT74" s="208">
        <v>307</v>
      </c>
      <c r="AU74" s="31">
        <v>2.0674792915347798E-2</v>
      </c>
      <c r="AV74" s="208">
        <v>484</v>
      </c>
      <c r="AW74" s="31">
        <v>5.5409273039496297E-2</v>
      </c>
      <c r="AX74" s="208">
        <v>355</v>
      </c>
      <c r="AY74" s="31">
        <v>2.2479736575481302E-2</v>
      </c>
      <c r="AZ74" s="208">
        <v>53</v>
      </c>
      <c r="BA74" s="31">
        <v>4.39469320066335E-2</v>
      </c>
      <c r="BB74" s="208">
        <v>3</v>
      </c>
      <c r="BC74" s="31">
        <v>7.1428571428571397E-2</v>
      </c>
      <c r="BD74" s="208">
        <v>1</v>
      </c>
      <c r="BE74" s="31">
        <v>2.32558139534884E-2</v>
      </c>
      <c r="BF74" s="208">
        <v>1</v>
      </c>
      <c r="BG74" s="31">
        <v>1.35135135135135E-2</v>
      </c>
      <c r="BH74" s="208">
        <v>378</v>
      </c>
      <c r="BI74" s="31">
        <v>5.8823529411764698E-2</v>
      </c>
      <c r="BJ74" s="208">
        <v>0</v>
      </c>
      <c r="BK74" s="31">
        <v>0</v>
      </c>
      <c r="BL74" s="208">
        <v>791</v>
      </c>
      <c r="BM74" s="31">
        <v>3.35396879240163E-2</v>
      </c>
      <c r="BN74" s="208">
        <v>0</v>
      </c>
      <c r="BO74" s="31">
        <v>0</v>
      </c>
      <c r="BP74" s="208">
        <v>115</v>
      </c>
      <c r="BQ74" s="31">
        <v>3.2568677428490497E-2</v>
      </c>
      <c r="BR74" s="208">
        <v>615</v>
      </c>
      <c r="BS74" s="31">
        <v>3.3843275368699098E-2</v>
      </c>
      <c r="BT74" s="208">
        <v>61</v>
      </c>
      <c r="BU74" s="31">
        <v>3.2550693703308403E-2</v>
      </c>
      <c r="BV74" s="208">
        <v>73</v>
      </c>
      <c r="BW74" s="208">
        <v>22</v>
      </c>
      <c r="BX74" s="31">
        <v>4.4989775051124697E-2</v>
      </c>
      <c r="BY74" s="208">
        <v>51</v>
      </c>
      <c r="BZ74" s="31">
        <v>5.19348268839104E-2</v>
      </c>
      <c r="CA74" s="208">
        <v>22</v>
      </c>
      <c r="CB74" s="31">
        <v>4.36507936507936E-2</v>
      </c>
      <c r="CC74" s="208">
        <v>23</v>
      </c>
      <c r="CD74" s="31">
        <v>4.9356223175965698E-2</v>
      </c>
      <c r="CE74" s="208">
        <v>0</v>
      </c>
      <c r="CF74" s="31">
        <v>0</v>
      </c>
      <c r="CG74" s="208">
        <v>0</v>
      </c>
      <c r="CH74" s="31">
        <v>0</v>
      </c>
      <c r="CI74" s="208">
        <v>1</v>
      </c>
      <c r="CJ74" s="31">
        <v>0.2</v>
      </c>
      <c r="CK74" s="208">
        <v>21</v>
      </c>
      <c r="CL74" s="31">
        <v>6.6037735849056603E-2</v>
      </c>
      <c r="CM74" s="208">
        <v>0</v>
      </c>
      <c r="CN74" s="31">
        <v>0</v>
      </c>
      <c r="CO74" s="208">
        <v>0</v>
      </c>
      <c r="CP74" s="31">
        <v>0</v>
      </c>
      <c r="CQ74" s="208">
        <v>5</v>
      </c>
      <c r="CR74" s="31">
        <v>4.95049504950495E-2</v>
      </c>
      <c r="CS74" s="208">
        <v>0</v>
      </c>
      <c r="CT74" s="31">
        <v>0</v>
      </c>
      <c r="CU74" s="208">
        <v>1</v>
      </c>
      <c r="CV74" s="31">
        <v>3.03030303030303E-2</v>
      </c>
      <c r="CW74" s="208">
        <v>73</v>
      </c>
      <c r="CX74" s="31">
        <v>4.9626104690686602E-2</v>
      </c>
      <c r="CY74" s="208">
        <v>0</v>
      </c>
      <c r="CZ74" s="31">
        <v>0</v>
      </c>
      <c r="DA74" s="208">
        <v>15</v>
      </c>
      <c r="DB74" s="31">
        <v>4.4378698224852103E-2</v>
      </c>
      <c r="DC74" s="208">
        <v>21</v>
      </c>
      <c r="DD74" s="31">
        <v>4.8387096774193498E-2</v>
      </c>
      <c r="DE74" s="208">
        <v>29</v>
      </c>
      <c r="DF74" s="31">
        <v>4.6474358974358997E-2</v>
      </c>
      <c r="DG74" s="208">
        <v>8</v>
      </c>
      <c r="DH74" s="31">
        <v>0.11111111111111099</v>
      </c>
    </row>
    <row r="75" spans="2:112" x14ac:dyDescent="0.25">
      <c r="B75" s="19">
        <v>94</v>
      </c>
      <c r="C75" s="20" t="s">
        <v>35</v>
      </c>
      <c r="D75" s="208">
        <v>41</v>
      </c>
      <c r="E75" s="208">
        <v>2</v>
      </c>
      <c r="F75" s="31">
        <v>7.4699335175916899E-5</v>
      </c>
      <c r="G75" s="208">
        <v>39</v>
      </c>
      <c r="H75" s="31">
        <v>1.9786910197869098E-3</v>
      </c>
      <c r="I75" s="208">
        <v>2</v>
      </c>
      <c r="J75" s="31">
        <v>6.9345723102527706E-5</v>
      </c>
      <c r="K75" s="208">
        <v>0</v>
      </c>
      <c r="L75" s="31">
        <v>0</v>
      </c>
      <c r="M75" s="208">
        <v>0</v>
      </c>
      <c r="N75" s="31">
        <v>0</v>
      </c>
      <c r="O75" s="208">
        <v>0</v>
      </c>
      <c r="P75" s="31">
        <v>0</v>
      </c>
      <c r="Q75" s="208">
        <v>0</v>
      </c>
      <c r="R75" s="31">
        <v>0</v>
      </c>
      <c r="S75" s="208">
        <v>39</v>
      </c>
      <c r="T75" s="31">
        <v>2.8946782453796501E-3</v>
      </c>
      <c r="U75" s="208">
        <v>0</v>
      </c>
      <c r="V75" s="31">
        <v>0</v>
      </c>
      <c r="W75" s="208">
        <v>0</v>
      </c>
      <c r="X75" s="31">
        <v>0</v>
      </c>
      <c r="Y75" s="208">
        <v>0</v>
      </c>
      <c r="Z75" s="31">
        <v>0</v>
      </c>
      <c r="AA75" s="208">
        <v>0</v>
      </c>
      <c r="AB75" s="31">
        <v>0</v>
      </c>
      <c r="AC75" s="208">
        <v>0</v>
      </c>
      <c r="AD75" s="31">
        <v>0</v>
      </c>
      <c r="AE75" s="208">
        <v>0</v>
      </c>
      <c r="AF75" s="31">
        <v>0</v>
      </c>
      <c r="AG75" s="208">
        <v>41</v>
      </c>
      <c r="AH75" s="31">
        <v>8.8202392220979302E-4</v>
      </c>
      <c r="AI75" s="208">
        <v>0</v>
      </c>
      <c r="AJ75" s="31">
        <v>0</v>
      </c>
      <c r="AK75" s="208">
        <v>1</v>
      </c>
      <c r="AL75" s="31">
        <v>1.8115942028985501E-3</v>
      </c>
      <c r="AM75" s="208">
        <v>13</v>
      </c>
      <c r="AN75" s="31">
        <v>1.39425139425139E-3</v>
      </c>
      <c r="AO75" s="208">
        <v>26</v>
      </c>
      <c r="AP75" s="31">
        <v>7.7039319683546196E-4</v>
      </c>
      <c r="AQ75" s="208">
        <v>1</v>
      </c>
      <c r="AR75" s="31">
        <v>3.5549235691432601E-4</v>
      </c>
      <c r="AS75" s="208">
        <v>21</v>
      </c>
      <c r="AT75" s="208">
        <v>1</v>
      </c>
      <c r="AU75" s="31">
        <v>6.7344602330123195E-5</v>
      </c>
      <c r="AV75" s="208">
        <v>20</v>
      </c>
      <c r="AW75" s="31">
        <v>2.2896393817973702E-3</v>
      </c>
      <c r="AX75" s="208">
        <v>1</v>
      </c>
      <c r="AY75" s="31">
        <v>6.3323201621074006E-5</v>
      </c>
      <c r="AZ75" s="208">
        <v>0</v>
      </c>
      <c r="BA75" s="31">
        <v>0</v>
      </c>
      <c r="BB75" s="208">
        <v>0</v>
      </c>
      <c r="BC75" s="31">
        <v>0</v>
      </c>
      <c r="BD75" s="208">
        <v>0</v>
      </c>
      <c r="BE75" s="31">
        <v>0</v>
      </c>
      <c r="BF75" s="208">
        <v>0</v>
      </c>
      <c r="BG75" s="31">
        <v>0</v>
      </c>
      <c r="BH75" s="208">
        <v>20</v>
      </c>
      <c r="BI75" s="31">
        <v>3.1123560535325201E-3</v>
      </c>
      <c r="BJ75" s="208">
        <v>0</v>
      </c>
      <c r="BK75" s="31">
        <v>0</v>
      </c>
      <c r="BL75" s="208">
        <v>21</v>
      </c>
      <c r="BM75" s="31">
        <v>8.9043419267299904E-4</v>
      </c>
      <c r="BN75" s="208">
        <v>0</v>
      </c>
      <c r="BO75" s="31">
        <v>0</v>
      </c>
      <c r="BP75" s="208">
        <v>7</v>
      </c>
      <c r="BQ75" s="31">
        <v>1.9824412347776801E-3</v>
      </c>
      <c r="BR75" s="208">
        <v>13</v>
      </c>
      <c r="BS75" s="31">
        <v>7.1538630860664798E-4</v>
      </c>
      <c r="BT75" s="208">
        <v>1</v>
      </c>
      <c r="BU75" s="31">
        <v>5.3361792956243301E-4</v>
      </c>
      <c r="BV75" s="208">
        <v>1</v>
      </c>
      <c r="BW75" s="208">
        <v>0</v>
      </c>
      <c r="BX75" s="31">
        <v>0</v>
      </c>
      <c r="BY75" s="208">
        <v>1</v>
      </c>
      <c r="BZ75" s="31">
        <v>1.0183299389002001E-3</v>
      </c>
      <c r="CA75" s="208">
        <v>0</v>
      </c>
      <c r="CB75" s="31">
        <v>0</v>
      </c>
      <c r="CC75" s="208">
        <v>0</v>
      </c>
      <c r="CD75" s="31">
        <v>0</v>
      </c>
      <c r="CE75" s="208">
        <v>0</v>
      </c>
      <c r="CF75" s="31">
        <v>0</v>
      </c>
      <c r="CG75" s="208">
        <v>0</v>
      </c>
      <c r="CH75" s="31">
        <v>0</v>
      </c>
      <c r="CI75" s="208">
        <v>0</v>
      </c>
      <c r="CJ75" s="31">
        <v>0</v>
      </c>
      <c r="CK75" s="208">
        <v>1</v>
      </c>
      <c r="CL75" s="31">
        <v>3.1446540880503099E-3</v>
      </c>
      <c r="CM75" s="208">
        <v>0</v>
      </c>
      <c r="CN75" s="31">
        <v>0</v>
      </c>
      <c r="CO75" s="208">
        <v>0</v>
      </c>
      <c r="CP75" s="31">
        <v>0</v>
      </c>
      <c r="CQ75" s="208">
        <v>0</v>
      </c>
      <c r="CR75" s="31">
        <v>0</v>
      </c>
      <c r="CS75" s="208">
        <v>0</v>
      </c>
      <c r="CT75" s="31">
        <v>0</v>
      </c>
      <c r="CU75" s="208">
        <v>0</v>
      </c>
      <c r="CV75" s="31">
        <v>0</v>
      </c>
      <c r="CW75" s="208">
        <v>1</v>
      </c>
      <c r="CX75" s="31">
        <v>6.7980965329707699E-4</v>
      </c>
      <c r="CY75" s="208">
        <v>0</v>
      </c>
      <c r="CZ75" s="31">
        <v>0</v>
      </c>
      <c r="DA75" s="208">
        <v>1</v>
      </c>
      <c r="DB75" s="31">
        <v>2.9585798816567999E-3</v>
      </c>
      <c r="DC75" s="208">
        <v>0</v>
      </c>
      <c r="DD75" s="31">
        <v>0</v>
      </c>
      <c r="DE75" s="208">
        <v>0</v>
      </c>
      <c r="DF75" s="31">
        <v>0</v>
      </c>
      <c r="DG75" s="208">
        <v>0</v>
      </c>
      <c r="DH75" s="31">
        <v>0</v>
      </c>
    </row>
    <row r="76" spans="2:112" x14ac:dyDescent="0.25">
      <c r="B76" s="19">
        <v>95</v>
      </c>
      <c r="C76" s="20" t="s">
        <v>36</v>
      </c>
      <c r="D76" s="208">
        <v>197</v>
      </c>
      <c r="E76" s="208">
        <v>33</v>
      </c>
      <c r="F76" s="31">
        <v>1.23253903040263E-3</v>
      </c>
      <c r="G76" s="208">
        <v>164</v>
      </c>
      <c r="H76" s="31">
        <v>8.3206494165398298E-3</v>
      </c>
      <c r="I76" s="208">
        <v>41</v>
      </c>
      <c r="J76" s="31">
        <v>1.42158732360182E-3</v>
      </c>
      <c r="K76" s="208">
        <v>8</v>
      </c>
      <c r="L76" s="31">
        <v>2.2240756185710302E-3</v>
      </c>
      <c r="M76" s="208">
        <v>1</v>
      </c>
      <c r="N76" s="31">
        <v>1.01010101010101E-2</v>
      </c>
      <c r="O76" s="208">
        <v>0</v>
      </c>
      <c r="P76" s="31">
        <v>0</v>
      </c>
      <c r="Q76" s="208">
        <v>0</v>
      </c>
      <c r="R76" s="31">
        <v>0</v>
      </c>
      <c r="S76" s="208">
        <v>143</v>
      </c>
      <c r="T76" s="31">
        <v>1.06138202330587E-2</v>
      </c>
      <c r="U76" s="208">
        <v>0</v>
      </c>
      <c r="V76" s="31">
        <v>0</v>
      </c>
      <c r="W76" s="208">
        <v>0</v>
      </c>
      <c r="X76" s="31">
        <v>0</v>
      </c>
      <c r="Y76" s="208">
        <v>0</v>
      </c>
      <c r="Z76" s="31">
        <v>0</v>
      </c>
      <c r="AA76" s="208">
        <v>2</v>
      </c>
      <c r="AB76" s="31">
        <v>1.6260162601626001E-2</v>
      </c>
      <c r="AC76" s="208">
        <v>1</v>
      </c>
      <c r="AD76" s="31">
        <v>1.7857142857142901E-2</v>
      </c>
      <c r="AE76" s="208">
        <v>1</v>
      </c>
      <c r="AF76" s="31">
        <v>1.49253731343284E-2</v>
      </c>
      <c r="AG76" s="208">
        <v>197</v>
      </c>
      <c r="AH76" s="31">
        <v>4.2380173823250997E-3</v>
      </c>
      <c r="AI76" s="208">
        <v>1</v>
      </c>
      <c r="AJ76" s="31">
        <v>2.1739130434782601E-2</v>
      </c>
      <c r="AK76" s="208">
        <v>8</v>
      </c>
      <c r="AL76" s="31">
        <v>1.4492753623188401E-2</v>
      </c>
      <c r="AM76" s="208">
        <v>88</v>
      </c>
      <c r="AN76" s="31">
        <v>9.4380094380094402E-3</v>
      </c>
      <c r="AO76" s="208">
        <v>94</v>
      </c>
      <c r="AP76" s="31">
        <v>2.7852677116359001E-3</v>
      </c>
      <c r="AQ76" s="208">
        <v>6</v>
      </c>
      <c r="AR76" s="31">
        <v>2.1329541414859599E-3</v>
      </c>
      <c r="AS76" s="208">
        <v>79</v>
      </c>
      <c r="AT76" s="208">
        <v>14</v>
      </c>
      <c r="AU76" s="31">
        <v>9.4282443262172499E-4</v>
      </c>
      <c r="AV76" s="208">
        <v>65</v>
      </c>
      <c r="AW76" s="31">
        <v>7.4413279908414403E-3</v>
      </c>
      <c r="AX76" s="208">
        <v>16</v>
      </c>
      <c r="AY76" s="31">
        <v>1.01317122593718E-3</v>
      </c>
      <c r="AZ76" s="208">
        <v>0</v>
      </c>
      <c r="BA76" s="31">
        <v>0</v>
      </c>
      <c r="BB76" s="208">
        <v>0</v>
      </c>
      <c r="BC76" s="31">
        <v>0</v>
      </c>
      <c r="BD76" s="208">
        <v>0</v>
      </c>
      <c r="BE76" s="31">
        <v>0</v>
      </c>
      <c r="BF76" s="208">
        <v>0</v>
      </c>
      <c r="BG76" s="31">
        <v>0</v>
      </c>
      <c r="BH76" s="208">
        <v>63</v>
      </c>
      <c r="BI76" s="31">
        <v>9.8039215686274508E-3</v>
      </c>
      <c r="BJ76" s="208">
        <v>0</v>
      </c>
      <c r="BK76" s="31">
        <v>0</v>
      </c>
      <c r="BL76" s="208">
        <v>79</v>
      </c>
      <c r="BM76" s="31">
        <v>3.3497286295793801E-3</v>
      </c>
      <c r="BN76" s="208">
        <v>0</v>
      </c>
      <c r="BO76" s="31">
        <v>0</v>
      </c>
      <c r="BP76" s="208">
        <v>28</v>
      </c>
      <c r="BQ76" s="31">
        <v>7.9297649391107308E-3</v>
      </c>
      <c r="BR76" s="208">
        <v>47</v>
      </c>
      <c r="BS76" s="31">
        <v>2.5863966541932598E-3</v>
      </c>
      <c r="BT76" s="208">
        <v>4</v>
      </c>
      <c r="BU76" s="31">
        <v>2.1344717182497299E-3</v>
      </c>
      <c r="BV76" s="208">
        <v>15</v>
      </c>
      <c r="BW76" s="208">
        <v>0</v>
      </c>
      <c r="BX76" s="31">
        <v>0</v>
      </c>
      <c r="BY76" s="208">
        <v>15</v>
      </c>
      <c r="BZ76" s="31">
        <v>1.52749490835031E-2</v>
      </c>
      <c r="CA76" s="208">
        <v>0</v>
      </c>
      <c r="CB76" s="31">
        <v>0</v>
      </c>
      <c r="CC76" s="208">
        <v>5</v>
      </c>
      <c r="CD76" s="31">
        <v>1.07296137339056E-2</v>
      </c>
      <c r="CE76" s="208">
        <v>0</v>
      </c>
      <c r="CF76" s="31">
        <v>0</v>
      </c>
      <c r="CG76" s="208">
        <v>0</v>
      </c>
      <c r="CH76" s="31">
        <v>0</v>
      </c>
      <c r="CI76" s="208">
        <v>0</v>
      </c>
      <c r="CJ76" s="31">
        <v>0</v>
      </c>
      <c r="CK76" s="208">
        <v>9</v>
      </c>
      <c r="CL76" s="31">
        <v>2.83018867924528E-2</v>
      </c>
      <c r="CM76" s="208">
        <v>0</v>
      </c>
      <c r="CN76" s="31">
        <v>0</v>
      </c>
      <c r="CO76" s="208">
        <v>0</v>
      </c>
      <c r="CP76" s="31">
        <v>0</v>
      </c>
      <c r="CQ76" s="208">
        <v>1</v>
      </c>
      <c r="CR76" s="31">
        <v>9.9009900990098994E-3</v>
      </c>
      <c r="CS76" s="208">
        <v>0</v>
      </c>
      <c r="CT76" s="31">
        <v>0</v>
      </c>
      <c r="CU76" s="208">
        <v>0</v>
      </c>
      <c r="CV76" s="31">
        <v>0</v>
      </c>
      <c r="CW76" s="208">
        <v>15</v>
      </c>
      <c r="CX76" s="31">
        <v>1.0197144799456199E-2</v>
      </c>
      <c r="CY76" s="208">
        <v>1</v>
      </c>
      <c r="CZ76" s="31">
        <v>0.33333333333333298</v>
      </c>
      <c r="DA76" s="208">
        <v>5</v>
      </c>
      <c r="DB76" s="31">
        <v>1.4792899408284E-2</v>
      </c>
      <c r="DC76" s="208">
        <v>5</v>
      </c>
      <c r="DD76" s="31">
        <v>1.1520737327188901E-2</v>
      </c>
      <c r="DE76" s="208">
        <v>4</v>
      </c>
      <c r="DF76" s="31">
        <v>6.41025641025641E-3</v>
      </c>
      <c r="DG76" s="208">
        <v>0</v>
      </c>
      <c r="DH76" s="31">
        <v>0</v>
      </c>
    </row>
    <row r="77" spans="2:112" x14ac:dyDescent="0.25">
      <c r="B77" s="19">
        <v>41</v>
      </c>
      <c r="C77" s="20" t="s">
        <v>37</v>
      </c>
      <c r="D77" s="208">
        <v>1030</v>
      </c>
      <c r="E77" s="208">
        <v>116</v>
      </c>
      <c r="F77" s="31">
        <v>4.3325614402031799E-3</v>
      </c>
      <c r="G77" s="208">
        <v>914</v>
      </c>
      <c r="H77" s="31">
        <v>4.6372399797057297E-2</v>
      </c>
      <c r="I77" s="208">
        <v>140</v>
      </c>
      <c r="J77" s="31">
        <v>4.8542006171769401E-3</v>
      </c>
      <c r="K77" s="208">
        <v>36</v>
      </c>
      <c r="L77" s="31">
        <v>1.0008340283569599E-2</v>
      </c>
      <c r="M77" s="208">
        <v>2</v>
      </c>
      <c r="N77" s="31">
        <v>2.02020202020202E-2</v>
      </c>
      <c r="O77" s="208">
        <v>0</v>
      </c>
      <c r="P77" s="31">
        <v>0</v>
      </c>
      <c r="Q77" s="208">
        <v>0</v>
      </c>
      <c r="R77" s="31">
        <v>0</v>
      </c>
      <c r="S77" s="208">
        <v>844</v>
      </c>
      <c r="T77" s="31">
        <v>6.2643806130780105E-2</v>
      </c>
      <c r="U77" s="208">
        <v>0</v>
      </c>
      <c r="V77" s="31">
        <v>0</v>
      </c>
      <c r="W77" s="208">
        <v>0</v>
      </c>
      <c r="X77" s="31">
        <v>0</v>
      </c>
      <c r="Y77" s="208">
        <v>0</v>
      </c>
      <c r="Z77" s="31">
        <v>0</v>
      </c>
      <c r="AA77" s="208">
        <v>5</v>
      </c>
      <c r="AB77" s="31">
        <v>4.0650406504064998E-2</v>
      </c>
      <c r="AC77" s="208">
        <v>1</v>
      </c>
      <c r="AD77" s="31">
        <v>1.7857142857142901E-2</v>
      </c>
      <c r="AE77" s="208">
        <v>2</v>
      </c>
      <c r="AF77" s="31">
        <v>2.9850746268656699E-2</v>
      </c>
      <c r="AG77" s="208">
        <v>1030</v>
      </c>
      <c r="AH77" s="31">
        <v>2.21581619481972E-2</v>
      </c>
      <c r="AI77" s="208">
        <v>0</v>
      </c>
      <c r="AJ77" s="31">
        <v>0</v>
      </c>
      <c r="AK77" s="208">
        <v>13</v>
      </c>
      <c r="AL77" s="31">
        <v>2.3550724637681202E-2</v>
      </c>
      <c r="AM77" s="208">
        <v>359</v>
      </c>
      <c r="AN77" s="31">
        <v>3.8502788502788501E-2</v>
      </c>
      <c r="AO77" s="208">
        <v>613</v>
      </c>
      <c r="AP77" s="31">
        <v>1.8163501140774502E-2</v>
      </c>
      <c r="AQ77" s="208">
        <v>45</v>
      </c>
      <c r="AR77" s="31">
        <v>1.5997156061144699E-2</v>
      </c>
      <c r="AS77" s="208">
        <v>590</v>
      </c>
      <c r="AT77" s="208">
        <v>68</v>
      </c>
      <c r="AU77" s="31">
        <v>4.5794329584483802E-3</v>
      </c>
      <c r="AV77" s="208">
        <v>522</v>
      </c>
      <c r="AW77" s="31">
        <v>5.9759587864911298E-2</v>
      </c>
      <c r="AX77" s="208">
        <v>79</v>
      </c>
      <c r="AY77" s="31">
        <v>5.0025329280648399E-3</v>
      </c>
      <c r="AZ77" s="208">
        <v>12</v>
      </c>
      <c r="BA77" s="31">
        <v>9.9502487562189105E-3</v>
      </c>
      <c r="BB77" s="208">
        <v>2</v>
      </c>
      <c r="BC77" s="31">
        <v>4.7619047619047603E-2</v>
      </c>
      <c r="BD77" s="208">
        <v>0</v>
      </c>
      <c r="BE77" s="31">
        <v>0</v>
      </c>
      <c r="BF77" s="208">
        <v>0</v>
      </c>
      <c r="BG77" s="31">
        <v>0</v>
      </c>
      <c r="BH77" s="208">
        <v>497</v>
      </c>
      <c r="BI77" s="31">
        <v>7.7342047930283195E-2</v>
      </c>
      <c r="BJ77" s="208">
        <v>0</v>
      </c>
      <c r="BK77" s="31">
        <v>0</v>
      </c>
      <c r="BL77" s="208">
        <v>590</v>
      </c>
      <c r="BM77" s="31">
        <v>2.5016960651289E-2</v>
      </c>
      <c r="BN77" s="208">
        <v>0</v>
      </c>
      <c r="BO77" s="31">
        <v>0</v>
      </c>
      <c r="BP77" s="208">
        <v>171</v>
      </c>
      <c r="BQ77" s="31">
        <v>4.8428207306711997E-2</v>
      </c>
      <c r="BR77" s="208">
        <v>392</v>
      </c>
      <c r="BS77" s="31">
        <v>2.1571648690292801E-2</v>
      </c>
      <c r="BT77" s="208">
        <v>27</v>
      </c>
      <c r="BU77" s="31">
        <v>1.44076840981857E-2</v>
      </c>
      <c r="BV77" s="208">
        <v>52</v>
      </c>
      <c r="BW77" s="208">
        <v>4</v>
      </c>
      <c r="BX77" s="31">
        <v>8.1799591002044997E-3</v>
      </c>
      <c r="BY77" s="208">
        <v>48</v>
      </c>
      <c r="BZ77" s="31">
        <v>4.8879837067209803E-2</v>
      </c>
      <c r="CA77" s="208">
        <v>3</v>
      </c>
      <c r="CB77" s="31">
        <v>5.9523809523809503E-3</v>
      </c>
      <c r="CC77" s="208">
        <v>12</v>
      </c>
      <c r="CD77" s="31">
        <v>2.5751072961373401E-2</v>
      </c>
      <c r="CE77" s="208">
        <v>0</v>
      </c>
      <c r="CF77" s="31">
        <v>0</v>
      </c>
      <c r="CG77" s="208">
        <v>0</v>
      </c>
      <c r="CH77" s="31">
        <v>0</v>
      </c>
      <c r="CI77" s="208">
        <v>0</v>
      </c>
      <c r="CJ77" s="31">
        <v>0</v>
      </c>
      <c r="CK77" s="208">
        <v>29</v>
      </c>
      <c r="CL77" s="31">
        <v>9.1194968553459099E-2</v>
      </c>
      <c r="CM77" s="208">
        <v>0</v>
      </c>
      <c r="CN77" s="31">
        <v>0</v>
      </c>
      <c r="CO77" s="208">
        <v>0</v>
      </c>
      <c r="CP77" s="31">
        <v>0</v>
      </c>
      <c r="CQ77" s="208">
        <v>5</v>
      </c>
      <c r="CR77" s="31">
        <v>4.95049504950495E-2</v>
      </c>
      <c r="CS77" s="208">
        <v>1</v>
      </c>
      <c r="CT77" s="31">
        <v>5.8823529411764698E-2</v>
      </c>
      <c r="CU77" s="208">
        <v>2</v>
      </c>
      <c r="CV77" s="31">
        <v>6.0606060606060601E-2</v>
      </c>
      <c r="CW77" s="208">
        <v>52</v>
      </c>
      <c r="CX77" s="31">
        <v>3.5350101971448E-2</v>
      </c>
      <c r="CY77" s="208">
        <v>0</v>
      </c>
      <c r="CZ77" s="31">
        <v>0</v>
      </c>
      <c r="DA77" s="208">
        <v>12</v>
      </c>
      <c r="DB77" s="31">
        <v>3.5502958579881699E-2</v>
      </c>
      <c r="DC77" s="208">
        <v>23</v>
      </c>
      <c r="DD77" s="31">
        <v>5.2995391705069103E-2</v>
      </c>
      <c r="DE77" s="208">
        <v>15</v>
      </c>
      <c r="DF77" s="31">
        <v>2.4038461538461502E-2</v>
      </c>
      <c r="DG77" s="208">
        <v>2</v>
      </c>
      <c r="DH77" s="31">
        <v>2.7777777777777801E-2</v>
      </c>
    </row>
    <row r="78" spans="2:112" x14ac:dyDescent="0.25">
      <c r="B78" s="19">
        <v>44</v>
      </c>
      <c r="C78" s="20" t="s">
        <v>38</v>
      </c>
      <c r="D78" s="208">
        <v>342</v>
      </c>
      <c r="E78" s="208">
        <v>256</v>
      </c>
      <c r="F78" s="31">
        <v>9.56151490251737E-3</v>
      </c>
      <c r="G78" s="208">
        <v>86</v>
      </c>
      <c r="H78" s="31">
        <v>4.3632673769660102E-3</v>
      </c>
      <c r="I78" s="208">
        <v>259</v>
      </c>
      <c r="J78" s="31">
        <v>8.9802711417773292E-3</v>
      </c>
      <c r="K78" s="208">
        <v>42</v>
      </c>
      <c r="L78" s="31">
        <v>1.1676396997497901E-2</v>
      </c>
      <c r="M78" s="208">
        <v>0</v>
      </c>
      <c r="N78" s="31">
        <v>0</v>
      </c>
      <c r="O78" s="208">
        <v>0</v>
      </c>
      <c r="P78" s="31">
        <v>0</v>
      </c>
      <c r="Q78" s="208">
        <v>1</v>
      </c>
      <c r="R78" s="31">
        <v>8.1967213114754103E-3</v>
      </c>
      <c r="S78" s="208">
        <v>40</v>
      </c>
      <c r="T78" s="31">
        <v>2.9689007644919498E-3</v>
      </c>
      <c r="U78" s="208">
        <v>0</v>
      </c>
      <c r="V78" s="31">
        <v>0</v>
      </c>
      <c r="W78" s="208">
        <v>0</v>
      </c>
      <c r="X78" s="31">
        <v>0</v>
      </c>
      <c r="Y78" s="208">
        <v>0</v>
      </c>
      <c r="Z78" s="31">
        <v>0</v>
      </c>
      <c r="AA78" s="208">
        <v>0</v>
      </c>
      <c r="AB78" s="31">
        <v>0</v>
      </c>
      <c r="AC78" s="208">
        <v>0</v>
      </c>
      <c r="AD78" s="31">
        <v>0</v>
      </c>
      <c r="AE78" s="208">
        <v>0</v>
      </c>
      <c r="AF78" s="31">
        <v>0</v>
      </c>
      <c r="AG78" s="208">
        <v>342</v>
      </c>
      <c r="AH78" s="31">
        <v>7.3573702779451003E-3</v>
      </c>
      <c r="AI78" s="208">
        <v>0</v>
      </c>
      <c r="AJ78" s="31">
        <v>0</v>
      </c>
      <c r="AK78" s="208">
        <v>0</v>
      </c>
      <c r="AL78" s="31">
        <v>0</v>
      </c>
      <c r="AM78" s="208">
        <v>46</v>
      </c>
      <c r="AN78" s="31">
        <v>4.9335049335049296E-3</v>
      </c>
      <c r="AO78" s="208">
        <v>283</v>
      </c>
      <c r="AP78" s="31">
        <v>8.3854336424782992E-3</v>
      </c>
      <c r="AQ78" s="208">
        <v>13</v>
      </c>
      <c r="AR78" s="31">
        <v>4.6214006398862398E-3</v>
      </c>
      <c r="AS78" s="208">
        <v>169</v>
      </c>
      <c r="AT78" s="208">
        <v>123</v>
      </c>
      <c r="AU78" s="31">
        <v>8.2833860866051608E-3</v>
      </c>
      <c r="AV78" s="208">
        <v>46</v>
      </c>
      <c r="AW78" s="31">
        <v>5.2661705781339397E-3</v>
      </c>
      <c r="AX78" s="208">
        <v>123</v>
      </c>
      <c r="AY78" s="31">
        <v>7.7887537993921001E-3</v>
      </c>
      <c r="AZ78" s="208">
        <v>20</v>
      </c>
      <c r="BA78" s="31">
        <v>1.65837479270315E-2</v>
      </c>
      <c r="BB78" s="208">
        <v>0</v>
      </c>
      <c r="BC78" s="31">
        <v>0</v>
      </c>
      <c r="BD78" s="208">
        <v>0</v>
      </c>
      <c r="BE78" s="31">
        <v>0</v>
      </c>
      <c r="BF78" s="208">
        <v>0</v>
      </c>
      <c r="BG78" s="31">
        <v>0</v>
      </c>
      <c r="BH78" s="208">
        <v>26</v>
      </c>
      <c r="BI78" s="31">
        <v>4.0460628695922797E-3</v>
      </c>
      <c r="BJ78" s="208">
        <v>0</v>
      </c>
      <c r="BK78" s="31">
        <v>0</v>
      </c>
      <c r="BL78" s="208">
        <v>169</v>
      </c>
      <c r="BM78" s="31">
        <v>7.1658751696065098E-3</v>
      </c>
      <c r="BN78" s="208">
        <v>0</v>
      </c>
      <c r="BO78" s="31">
        <v>0</v>
      </c>
      <c r="BP78" s="208">
        <v>20</v>
      </c>
      <c r="BQ78" s="31">
        <v>5.66411781365052E-3</v>
      </c>
      <c r="BR78" s="208">
        <v>139</v>
      </c>
      <c r="BS78" s="31">
        <v>7.64913053048646E-3</v>
      </c>
      <c r="BT78" s="208">
        <v>10</v>
      </c>
      <c r="BU78" s="31">
        <v>5.3361792956243296E-3</v>
      </c>
      <c r="BV78" s="208">
        <v>5</v>
      </c>
      <c r="BW78" s="208">
        <v>0</v>
      </c>
      <c r="BX78" s="31">
        <v>0</v>
      </c>
      <c r="BY78" s="208">
        <v>5</v>
      </c>
      <c r="BZ78" s="31">
        <v>5.0916496945010202E-3</v>
      </c>
      <c r="CA78" s="208">
        <v>0</v>
      </c>
      <c r="CB78" s="31">
        <v>0</v>
      </c>
      <c r="CC78" s="208">
        <v>4</v>
      </c>
      <c r="CD78" s="31">
        <v>8.58369098712446E-3</v>
      </c>
      <c r="CE78" s="208">
        <v>0</v>
      </c>
      <c r="CF78" s="31">
        <v>0</v>
      </c>
      <c r="CG78" s="208">
        <v>0</v>
      </c>
      <c r="CH78" s="31">
        <v>0</v>
      </c>
      <c r="CI78" s="208">
        <v>0</v>
      </c>
      <c r="CJ78" s="31">
        <v>0</v>
      </c>
      <c r="CK78" s="208">
        <v>1</v>
      </c>
      <c r="CL78" s="31">
        <v>3.1446540880503099E-3</v>
      </c>
      <c r="CM78" s="208">
        <v>0</v>
      </c>
      <c r="CN78" s="31">
        <v>0</v>
      </c>
      <c r="CO78" s="208">
        <v>0</v>
      </c>
      <c r="CP78" s="31">
        <v>0</v>
      </c>
      <c r="CQ78" s="208">
        <v>0</v>
      </c>
      <c r="CR78" s="31">
        <v>0</v>
      </c>
      <c r="CS78" s="208">
        <v>0</v>
      </c>
      <c r="CT78" s="31">
        <v>0</v>
      </c>
      <c r="CU78" s="208">
        <v>0</v>
      </c>
      <c r="CV78" s="31">
        <v>0</v>
      </c>
      <c r="CW78" s="208">
        <v>5</v>
      </c>
      <c r="CX78" s="31">
        <v>3.3990482664853802E-3</v>
      </c>
      <c r="CY78" s="208">
        <v>0</v>
      </c>
      <c r="CZ78" s="31">
        <v>0</v>
      </c>
      <c r="DA78" s="208">
        <v>0</v>
      </c>
      <c r="DB78" s="31">
        <v>0</v>
      </c>
      <c r="DC78" s="208">
        <v>3</v>
      </c>
      <c r="DD78" s="31">
        <v>6.9124423963133601E-3</v>
      </c>
      <c r="DE78" s="208">
        <v>2</v>
      </c>
      <c r="DF78" s="31">
        <v>3.2051282051282098E-3</v>
      </c>
      <c r="DG78" s="208">
        <v>0</v>
      </c>
      <c r="DH78" s="31">
        <v>0</v>
      </c>
    </row>
    <row r="79" spans="2:112" x14ac:dyDescent="0.25">
      <c r="B79" s="19">
        <v>47</v>
      </c>
      <c r="C79" s="20" t="s">
        <v>39</v>
      </c>
      <c r="D79" s="208">
        <v>1822</v>
      </c>
      <c r="E79" s="208">
        <v>1686</v>
      </c>
      <c r="F79" s="31">
        <v>6.2971539553297998E-2</v>
      </c>
      <c r="G79" s="208">
        <v>136</v>
      </c>
      <c r="H79" s="31">
        <v>6.90005073566717E-3</v>
      </c>
      <c r="I79" s="208">
        <v>1735</v>
      </c>
      <c r="J79" s="31">
        <v>6.0157414791442702E-2</v>
      </c>
      <c r="K79" s="208">
        <v>31</v>
      </c>
      <c r="L79" s="31">
        <v>8.6182930219627502E-3</v>
      </c>
      <c r="M79" s="208">
        <v>1</v>
      </c>
      <c r="N79" s="31">
        <v>1.01010101010101E-2</v>
      </c>
      <c r="O79" s="208">
        <v>0</v>
      </c>
      <c r="P79" s="31">
        <v>0</v>
      </c>
      <c r="Q79" s="208">
        <v>0</v>
      </c>
      <c r="R79" s="31">
        <v>0</v>
      </c>
      <c r="S79" s="208">
        <v>54</v>
      </c>
      <c r="T79" s="31">
        <v>4.0080160320641297E-3</v>
      </c>
      <c r="U79" s="208">
        <v>0</v>
      </c>
      <c r="V79" s="31">
        <v>0</v>
      </c>
      <c r="W79" s="208">
        <v>0</v>
      </c>
      <c r="X79" s="31">
        <v>0</v>
      </c>
      <c r="Y79" s="208">
        <v>0</v>
      </c>
      <c r="Z79" s="31">
        <v>0</v>
      </c>
      <c r="AA79" s="208">
        <v>1</v>
      </c>
      <c r="AB79" s="31">
        <v>8.1300813008130107E-3</v>
      </c>
      <c r="AC79" s="208">
        <v>0</v>
      </c>
      <c r="AD79" s="31">
        <v>0</v>
      </c>
      <c r="AE79" s="208">
        <v>0</v>
      </c>
      <c r="AF79" s="31">
        <v>0</v>
      </c>
      <c r="AG79" s="208">
        <v>1822</v>
      </c>
      <c r="AH79" s="31">
        <v>3.9196282591859602E-2</v>
      </c>
      <c r="AI79" s="208">
        <v>0</v>
      </c>
      <c r="AJ79" s="31">
        <v>0</v>
      </c>
      <c r="AK79" s="208">
        <v>2</v>
      </c>
      <c r="AL79" s="31">
        <v>3.6231884057971002E-3</v>
      </c>
      <c r="AM79" s="208">
        <v>149</v>
      </c>
      <c r="AN79" s="31">
        <v>1.5980265980266001E-2</v>
      </c>
      <c r="AO79" s="208">
        <v>1508</v>
      </c>
      <c r="AP79" s="31">
        <v>4.4682805416456799E-2</v>
      </c>
      <c r="AQ79" s="208">
        <v>163</v>
      </c>
      <c r="AR79" s="31">
        <v>5.7945254177035201E-2</v>
      </c>
      <c r="AS79" s="208">
        <v>1194</v>
      </c>
      <c r="AT79" s="208">
        <v>1108</v>
      </c>
      <c r="AU79" s="31">
        <v>7.4617819381776598E-2</v>
      </c>
      <c r="AV79" s="208">
        <v>86</v>
      </c>
      <c r="AW79" s="31">
        <v>9.8454493417286792E-3</v>
      </c>
      <c r="AX79" s="208">
        <v>1141</v>
      </c>
      <c r="AY79" s="31">
        <v>7.2251773049645404E-2</v>
      </c>
      <c r="AZ79" s="208">
        <v>16</v>
      </c>
      <c r="BA79" s="31">
        <v>1.3266998341625201E-2</v>
      </c>
      <c r="BB79" s="208">
        <v>1</v>
      </c>
      <c r="BC79" s="31">
        <v>2.3809523809523801E-2</v>
      </c>
      <c r="BD79" s="208">
        <v>0</v>
      </c>
      <c r="BE79" s="31">
        <v>0</v>
      </c>
      <c r="BF79" s="208">
        <v>0</v>
      </c>
      <c r="BG79" s="31">
        <v>0</v>
      </c>
      <c r="BH79" s="208">
        <v>36</v>
      </c>
      <c r="BI79" s="31">
        <v>5.60224089635854E-3</v>
      </c>
      <c r="BJ79" s="208">
        <v>0</v>
      </c>
      <c r="BK79" s="31">
        <v>0</v>
      </c>
      <c r="BL79" s="208">
        <v>1194</v>
      </c>
      <c r="BM79" s="31">
        <v>5.0627544097693399E-2</v>
      </c>
      <c r="BN79" s="208">
        <v>0</v>
      </c>
      <c r="BO79" s="31">
        <v>0</v>
      </c>
      <c r="BP79" s="208">
        <v>79</v>
      </c>
      <c r="BQ79" s="31">
        <v>2.2373265363919599E-2</v>
      </c>
      <c r="BR79" s="208">
        <v>994</v>
      </c>
      <c r="BS79" s="31">
        <v>5.4699537750385198E-2</v>
      </c>
      <c r="BT79" s="208">
        <v>121</v>
      </c>
      <c r="BU79" s="31">
        <v>6.4567769477054393E-2</v>
      </c>
      <c r="BV79" s="208">
        <v>21</v>
      </c>
      <c r="BW79" s="208">
        <v>18</v>
      </c>
      <c r="BX79" s="31">
        <v>3.6809815950920199E-2</v>
      </c>
      <c r="BY79" s="208">
        <v>3</v>
      </c>
      <c r="BZ79" s="31">
        <v>3.0549898167006101E-3</v>
      </c>
      <c r="CA79" s="208">
        <v>18</v>
      </c>
      <c r="CB79" s="31">
        <v>3.5714285714285698E-2</v>
      </c>
      <c r="CC79" s="208">
        <v>0</v>
      </c>
      <c r="CD79" s="31">
        <v>0</v>
      </c>
      <c r="CE79" s="208">
        <v>0</v>
      </c>
      <c r="CF79" s="31">
        <v>0</v>
      </c>
      <c r="CG79" s="208">
        <v>0</v>
      </c>
      <c r="CH79" s="31">
        <v>0</v>
      </c>
      <c r="CI79" s="208">
        <v>0</v>
      </c>
      <c r="CJ79" s="31">
        <v>0</v>
      </c>
      <c r="CK79" s="208">
        <v>3</v>
      </c>
      <c r="CL79" s="31">
        <v>9.4339622641509396E-3</v>
      </c>
      <c r="CM79" s="208">
        <v>0</v>
      </c>
      <c r="CN79" s="31">
        <v>0</v>
      </c>
      <c r="CO79" s="208">
        <v>0</v>
      </c>
      <c r="CP79" s="31">
        <v>0</v>
      </c>
      <c r="CQ79" s="208">
        <v>0</v>
      </c>
      <c r="CR79" s="31">
        <v>0</v>
      </c>
      <c r="CS79" s="208">
        <v>0</v>
      </c>
      <c r="CT79" s="31">
        <v>0</v>
      </c>
      <c r="CU79" s="208">
        <v>0</v>
      </c>
      <c r="CV79" s="31">
        <v>0</v>
      </c>
      <c r="CW79" s="208">
        <v>21</v>
      </c>
      <c r="CX79" s="31">
        <v>1.42760027192386E-2</v>
      </c>
      <c r="CY79" s="208">
        <v>0</v>
      </c>
      <c r="CZ79" s="31">
        <v>0</v>
      </c>
      <c r="DA79" s="208">
        <v>1</v>
      </c>
      <c r="DB79" s="31">
        <v>2.9585798816567999E-3</v>
      </c>
      <c r="DC79" s="208">
        <v>2</v>
      </c>
      <c r="DD79" s="31">
        <v>4.6082949308755804E-3</v>
      </c>
      <c r="DE79" s="208">
        <v>16</v>
      </c>
      <c r="DF79" s="31">
        <v>2.5641025641025599E-2</v>
      </c>
      <c r="DG79" s="208">
        <v>2</v>
      </c>
      <c r="DH79" s="31">
        <v>2.7777777777777801E-2</v>
      </c>
    </row>
    <row r="80" spans="2:112" x14ac:dyDescent="0.25">
      <c r="B80" s="19">
        <v>50</v>
      </c>
      <c r="C80" s="20" t="s">
        <v>40</v>
      </c>
      <c r="D80" s="208">
        <v>2590</v>
      </c>
      <c r="E80" s="208">
        <v>873</v>
      </c>
      <c r="F80" s="31">
        <v>3.2606259804287697E-2</v>
      </c>
      <c r="G80" s="208">
        <v>1717</v>
      </c>
      <c r="H80" s="31">
        <v>8.7113140537798103E-2</v>
      </c>
      <c r="I80" s="208">
        <v>1018</v>
      </c>
      <c r="J80" s="31">
        <v>3.5296973059186602E-2</v>
      </c>
      <c r="K80" s="208">
        <v>88</v>
      </c>
      <c r="L80" s="31">
        <v>2.4464831804281301E-2</v>
      </c>
      <c r="M80" s="208">
        <v>2</v>
      </c>
      <c r="N80" s="31">
        <v>2.02020202020202E-2</v>
      </c>
      <c r="O80" s="208">
        <v>0</v>
      </c>
      <c r="P80" s="31">
        <v>0</v>
      </c>
      <c r="Q80" s="208">
        <v>5</v>
      </c>
      <c r="R80" s="31">
        <v>4.0983606557376998E-2</v>
      </c>
      <c r="S80" s="208">
        <v>1466</v>
      </c>
      <c r="T80" s="31">
        <v>0.10881021301863</v>
      </c>
      <c r="U80" s="208">
        <v>0</v>
      </c>
      <c r="V80" s="31">
        <v>0</v>
      </c>
      <c r="W80" s="208">
        <v>0</v>
      </c>
      <c r="X80" s="31">
        <v>0</v>
      </c>
      <c r="Y80" s="208">
        <v>0</v>
      </c>
      <c r="Z80" s="31">
        <v>0</v>
      </c>
      <c r="AA80" s="208">
        <v>7</v>
      </c>
      <c r="AB80" s="31">
        <v>5.6910569105691103E-2</v>
      </c>
      <c r="AC80" s="208">
        <v>3</v>
      </c>
      <c r="AD80" s="31">
        <v>5.3571428571428603E-2</v>
      </c>
      <c r="AE80" s="208">
        <v>1</v>
      </c>
      <c r="AF80" s="31">
        <v>1.49253731343284E-2</v>
      </c>
      <c r="AG80" s="208">
        <v>2590</v>
      </c>
      <c r="AH80" s="31">
        <v>5.5718096549350303E-2</v>
      </c>
      <c r="AI80" s="208">
        <v>1</v>
      </c>
      <c r="AJ80" s="31">
        <v>2.1739130434782601E-2</v>
      </c>
      <c r="AK80" s="208">
        <v>25</v>
      </c>
      <c r="AL80" s="31">
        <v>4.5289855072463803E-2</v>
      </c>
      <c r="AM80" s="208">
        <v>704</v>
      </c>
      <c r="AN80" s="31">
        <v>7.5504075504075494E-2</v>
      </c>
      <c r="AO80" s="208">
        <v>1722</v>
      </c>
      <c r="AP80" s="31">
        <v>5.1023734036564003E-2</v>
      </c>
      <c r="AQ80" s="208">
        <v>138</v>
      </c>
      <c r="AR80" s="31">
        <v>4.9057945254176998E-2</v>
      </c>
      <c r="AS80" s="208">
        <v>1335</v>
      </c>
      <c r="AT80" s="208">
        <v>501</v>
      </c>
      <c r="AU80" s="31">
        <v>3.3739645767391697E-2</v>
      </c>
      <c r="AV80" s="208">
        <v>834</v>
      </c>
      <c r="AW80" s="31">
        <v>9.5477962220950202E-2</v>
      </c>
      <c r="AX80" s="208">
        <v>557</v>
      </c>
      <c r="AY80" s="31">
        <v>3.5271023302938201E-2</v>
      </c>
      <c r="AZ80" s="208">
        <v>22</v>
      </c>
      <c r="BA80" s="31">
        <v>1.8242122719734698E-2</v>
      </c>
      <c r="BB80" s="208">
        <v>1</v>
      </c>
      <c r="BC80" s="31">
        <v>2.3809523809523801E-2</v>
      </c>
      <c r="BD80" s="208">
        <v>0</v>
      </c>
      <c r="BE80" s="31">
        <v>0</v>
      </c>
      <c r="BF80" s="208">
        <v>3</v>
      </c>
      <c r="BG80" s="31">
        <v>4.0540540540540501E-2</v>
      </c>
      <c r="BH80" s="208">
        <v>752</v>
      </c>
      <c r="BI80" s="31">
        <v>0.117024587612823</v>
      </c>
      <c r="BJ80" s="208">
        <v>0</v>
      </c>
      <c r="BK80" s="31">
        <v>0</v>
      </c>
      <c r="BL80" s="208">
        <v>1335</v>
      </c>
      <c r="BM80" s="31">
        <v>5.6606173677069202E-2</v>
      </c>
      <c r="BN80" s="208">
        <v>0</v>
      </c>
      <c r="BO80" s="31">
        <v>0</v>
      </c>
      <c r="BP80" s="208">
        <v>284</v>
      </c>
      <c r="BQ80" s="31">
        <v>8.0430472953837401E-2</v>
      </c>
      <c r="BR80" s="208">
        <v>966</v>
      </c>
      <c r="BS80" s="31">
        <v>5.3158705701078598E-2</v>
      </c>
      <c r="BT80" s="208">
        <v>85</v>
      </c>
      <c r="BU80" s="31">
        <v>4.5357524012806801E-2</v>
      </c>
      <c r="BV80" s="208">
        <v>68</v>
      </c>
      <c r="BW80" s="208">
        <v>16</v>
      </c>
      <c r="BX80" s="31">
        <v>3.2719836400817999E-2</v>
      </c>
      <c r="BY80" s="208">
        <v>52</v>
      </c>
      <c r="BZ80" s="31">
        <v>5.2953156822810599E-2</v>
      </c>
      <c r="CA80" s="208">
        <v>16</v>
      </c>
      <c r="CB80" s="31">
        <v>3.1746031746031703E-2</v>
      </c>
      <c r="CC80" s="208">
        <v>20</v>
      </c>
      <c r="CD80" s="31">
        <v>4.2918454935622297E-2</v>
      </c>
      <c r="CE80" s="208">
        <v>0</v>
      </c>
      <c r="CF80" s="31">
        <v>0</v>
      </c>
      <c r="CG80" s="208">
        <v>0</v>
      </c>
      <c r="CH80" s="31">
        <v>0</v>
      </c>
      <c r="CI80" s="208">
        <v>0</v>
      </c>
      <c r="CJ80" s="31">
        <v>0</v>
      </c>
      <c r="CK80" s="208">
        <v>26</v>
      </c>
      <c r="CL80" s="31">
        <v>8.17610062893082E-2</v>
      </c>
      <c r="CM80" s="208">
        <v>0</v>
      </c>
      <c r="CN80" s="31">
        <v>0</v>
      </c>
      <c r="CO80" s="208">
        <v>0</v>
      </c>
      <c r="CP80" s="31">
        <v>0</v>
      </c>
      <c r="CQ80" s="208">
        <v>6</v>
      </c>
      <c r="CR80" s="31">
        <v>5.9405940594059403E-2</v>
      </c>
      <c r="CS80" s="208">
        <v>0</v>
      </c>
      <c r="CT80" s="31">
        <v>0</v>
      </c>
      <c r="CU80" s="208">
        <v>0</v>
      </c>
      <c r="CV80" s="31">
        <v>0</v>
      </c>
      <c r="CW80" s="208">
        <v>68</v>
      </c>
      <c r="CX80" s="31">
        <v>4.6227056424201197E-2</v>
      </c>
      <c r="CY80" s="208">
        <v>0</v>
      </c>
      <c r="CZ80" s="31">
        <v>0</v>
      </c>
      <c r="DA80" s="208">
        <v>11</v>
      </c>
      <c r="DB80" s="31">
        <v>3.25443786982249E-2</v>
      </c>
      <c r="DC80" s="208">
        <v>24</v>
      </c>
      <c r="DD80" s="31">
        <v>5.5299539170506902E-2</v>
      </c>
      <c r="DE80" s="208">
        <v>31</v>
      </c>
      <c r="DF80" s="31">
        <v>4.9679487179487197E-2</v>
      </c>
      <c r="DG80" s="208">
        <v>2</v>
      </c>
      <c r="DH80" s="31">
        <v>2.7777777777777801E-2</v>
      </c>
    </row>
    <row r="81" spans="2:112" x14ac:dyDescent="0.25">
      <c r="B81" s="19">
        <v>52</v>
      </c>
      <c r="C81" s="20" t="s">
        <v>41</v>
      </c>
      <c r="D81" s="208">
        <v>566</v>
      </c>
      <c r="E81" s="208">
        <v>165</v>
      </c>
      <c r="F81" s="31">
        <v>6.1626951520131496E-3</v>
      </c>
      <c r="G81" s="208">
        <v>401</v>
      </c>
      <c r="H81" s="31">
        <v>2.03450025367834E-2</v>
      </c>
      <c r="I81" s="208">
        <v>167</v>
      </c>
      <c r="J81" s="31">
        <v>5.7903678790610603E-3</v>
      </c>
      <c r="K81" s="208">
        <v>109</v>
      </c>
      <c r="L81" s="31">
        <v>3.03030303030303E-2</v>
      </c>
      <c r="M81" s="208">
        <v>0</v>
      </c>
      <c r="N81" s="31">
        <v>0</v>
      </c>
      <c r="O81" s="208">
        <v>1</v>
      </c>
      <c r="P81" s="31">
        <v>1.1494252873563199E-2</v>
      </c>
      <c r="Q81" s="208">
        <v>0</v>
      </c>
      <c r="R81" s="31">
        <v>0</v>
      </c>
      <c r="S81" s="208">
        <v>283</v>
      </c>
      <c r="T81" s="31">
        <v>2.1004972908780499E-2</v>
      </c>
      <c r="U81" s="208">
        <v>0</v>
      </c>
      <c r="V81" s="31">
        <v>0</v>
      </c>
      <c r="W81" s="208">
        <v>0</v>
      </c>
      <c r="X81" s="31">
        <v>0</v>
      </c>
      <c r="Y81" s="208">
        <v>0</v>
      </c>
      <c r="Z81" s="31">
        <v>0</v>
      </c>
      <c r="AA81" s="208">
        <v>3</v>
      </c>
      <c r="AB81" s="31">
        <v>2.4390243902439001E-2</v>
      </c>
      <c r="AC81" s="208">
        <v>1</v>
      </c>
      <c r="AD81" s="31">
        <v>1.7857142857142901E-2</v>
      </c>
      <c r="AE81" s="208">
        <v>2</v>
      </c>
      <c r="AF81" s="31">
        <v>2.9850746268656699E-2</v>
      </c>
      <c r="AG81" s="208">
        <v>566</v>
      </c>
      <c r="AH81" s="31">
        <v>1.21762326822132E-2</v>
      </c>
      <c r="AI81" s="208">
        <v>0</v>
      </c>
      <c r="AJ81" s="31">
        <v>0</v>
      </c>
      <c r="AK81" s="208">
        <v>12</v>
      </c>
      <c r="AL81" s="31">
        <v>2.1739130434782601E-2</v>
      </c>
      <c r="AM81" s="208">
        <v>266</v>
      </c>
      <c r="AN81" s="31">
        <v>2.85285285285285E-2</v>
      </c>
      <c r="AO81" s="208">
        <v>271</v>
      </c>
      <c r="AP81" s="31">
        <v>8.0298675516311604E-3</v>
      </c>
      <c r="AQ81" s="208">
        <v>17</v>
      </c>
      <c r="AR81" s="31">
        <v>6.0433700675435499E-3</v>
      </c>
      <c r="AS81" s="208">
        <v>196</v>
      </c>
      <c r="AT81" s="208">
        <v>76</v>
      </c>
      <c r="AU81" s="31">
        <v>5.1181897770893698E-3</v>
      </c>
      <c r="AV81" s="208">
        <v>120</v>
      </c>
      <c r="AW81" s="31">
        <v>1.37378362907842E-2</v>
      </c>
      <c r="AX81" s="208">
        <v>78</v>
      </c>
      <c r="AY81" s="31">
        <v>4.9392097264437697E-3</v>
      </c>
      <c r="AZ81" s="208">
        <v>38</v>
      </c>
      <c r="BA81" s="31">
        <v>3.1509121061359897E-2</v>
      </c>
      <c r="BB81" s="208">
        <v>0</v>
      </c>
      <c r="BC81" s="31">
        <v>0</v>
      </c>
      <c r="BD81" s="208">
        <v>1</v>
      </c>
      <c r="BE81" s="31">
        <v>2.32558139534884E-2</v>
      </c>
      <c r="BF81" s="208">
        <v>0</v>
      </c>
      <c r="BG81" s="31">
        <v>0</v>
      </c>
      <c r="BH81" s="208">
        <v>79</v>
      </c>
      <c r="BI81" s="31">
        <v>1.2293806411453501E-2</v>
      </c>
      <c r="BJ81" s="208">
        <v>0</v>
      </c>
      <c r="BK81" s="31">
        <v>0</v>
      </c>
      <c r="BL81" s="208">
        <v>196</v>
      </c>
      <c r="BM81" s="31">
        <v>8.3107191316146491E-3</v>
      </c>
      <c r="BN81" s="208">
        <v>0</v>
      </c>
      <c r="BO81" s="31">
        <v>0</v>
      </c>
      <c r="BP81" s="208">
        <v>69</v>
      </c>
      <c r="BQ81" s="31">
        <v>1.9541206457094298E-2</v>
      </c>
      <c r="BR81" s="208">
        <v>117</v>
      </c>
      <c r="BS81" s="31">
        <v>6.4384767774598303E-3</v>
      </c>
      <c r="BT81" s="208">
        <v>10</v>
      </c>
      <c r="BU81" s="31">
        <v>5.3361792956243296E-3</v>
      </c>
      <c r="BV81" s="208">
        <v>29</v>
      </c>
      <c r="BW81" s="208">
        <v>0</v>
      </c>
      <c r="BX81" s="31">
        <v>0</v>
      </c>
      <c r="BY81" s="208">
        <v>29</v>
      </c>
      <c r="BZ81" s="31">
        <v>2.95315682281059E-2</v>
      </c>
      <c r="CA81" s="208">
        <v>0</v>
      </c>
      <c r="CB81" s="31">
        <v>0</v>
      </c>
      <c r="CC81" s="208">
        <v>13</v>
      </c>
      <c r="CD81" s="31">
        <v>2.7896995708154501E-2</v>
      </c>
      <c r="CE81" s="208">
        <v>0</v>
      </c>
      <c r="CF81" s="31">
        <v>0</v>
      </c>
      <c r="CG81" s="208">
        <v>0</v>
      </c>
      <c r="CH81" s="31">
        <v>0</v>
      </c>
      <c r="CI81" s="208">
        <v>0</v>
      </c>
      <c r="CJ81" s="31">
        <v>0</v>
      </c>
      <c r="CK81" s="208">
        <v>12</v>
      </c>
      <c r="CL81" s="31">
        <v>3.77358490566038E-2</v>
      </c>
      <c r="CM81" s="208">
        <v>0</v>
      </c>
      <c r="CN81" s="31">
        <v>0</v>
      </c>
      <c r="CO81" s="208">
        <v>0</v>
      </c>
      <c r="CP81" s="31">
        <v>0</v>
      </c>
      <c r="CQ81" s="208">
        <v>2</v>
      </c>
      <c r="CR81" s="31">
        <v>1.9801980198019799E-2</v>
      </c>
      <c r="CS81" s="208">
        <v>1</v>
      </c>
      <c r="CT81" s="31">
        <v>5.8823529411764698E-2</v>
      </c>
      <c r="CU81" s="208">
        <v>1</v>
      </c>
      <c r="CV81" s="31">
        <v>3.03030303030303E-2</v>
      </c>
      <c r="CW81" s="208">
        <v>29</v>
      </c>
      <c r="CX81" s="31">
        <v>1.9714479945615201E-2</v>
      </c>
      <c r="CY81" s="208">
        <v>0</v>
      </c>
      <c r="CZ81" s="31">
        <v>0</v>
      </c>
      <c r="DA81" s="208">
        <v>8</v>
      </c>
      <c r="DB81" s="31">
        <v>2.3668639053254399E-2</v>
      </c>
      <c r="DC81" s="208">
        <v>18</v>
      </c>
      <c r="DD81" s="31">
        <v>4.1474654377880199E-2</v>
      </c>
      <c r="DE81" s="208">
        <v>2</v>
      </c>
      <c r="DF81" s="31">
        <v>3.2051282051282098E-3</v>
      </c>
      <c r="DG81" s="208">
        <v>1</v>
      </c>
      <c r="DH81" s="31">
        <v>1.38888888888889E-2</v>
      </c>
    </row>
    <row r="82" spans="2:112" x14ac:dyDescent="0.25">
      <c r="B82" s="19">
        <v>54</v>
      </c>
      <c r="C82" s="20" t="s">
        <v>42</v>
      </c>
      <c r="D82" s="208">
        <v>1204</v>
      </c>
      <c r="E82" s="208">
        <v>706</v>
      </c>
      <c r="F82" s="31">
        <v>2.63688653170987E-2</v>
      </c>
      <c r="G82" s="208">
        <v>498</v>
      </c>
      <c r="H82" s="31">
        <v>2.5266362252663599E-2</v>
      </c>
      <c r="I82" s="208">
        <v>789</v>
      </c>
      <c r="J82" s="31">
        <v>2.7356887763947201E-2</v>
      </c>
      <c r="K82" s="208">
        <v>182</v>
      </c>
      <c r="L82" s="31">
        <v>5.0597720322490998E-2</v>
      </c>
      <c r="M82" s="208">
        <v>21</v>
      </c>
      <c r="N82" s="31">
        <v>0.21212121212121199</v>
      </c>
      <c r="O82" s="208">
        <v>0</v>
      </c>
      <c r="P82" s="31">
        <v>0</v>
      </c>
      <c r="Q82" s="208">
        <v>0</v>
      </c>
      <c r="R82" s="31">
        <v>0</v>
      </c>
      <c r="S82" s="208">
        <v>206</v>
      </c>
      <c r="T82" s="31">
        <v>1.5289838937133499E-2</v>
      </c>
      <c r="U82" s="208">
        <v>0</v>
      </c>
      <c r="V82" s="31">
        <v>0</v>
      </c>
      <c r="W82" s="208">
        <v>0</v>
      </c>
      <c r="X82" s="31">
        <v>0</v>
      </c>
      <c r="Y82" s="208">
        <v>0</v>
      </c>
      <c r="Z82" s="31">
        <v>0</v>
      </c>
      <c r="AA82" s="208">
        <v>5</v>
      </c>
      <c r="AB82" s="31">
        <v>4.0650406504064998E-2</v>
      </c>
      <c r="AC82" s="208">
        <v>0</v>
      </c>
      <c r="AD82" s="31">
        <v>0</v>
      </c>
      <c r="AE82" s="208">
        <v>1</v>
      </c>
      <c r="AF82" s="31">
        <v>1.49253731343284E-2</v>
      </c>
      <c r="AG82" s="208">
        <v>1204</v>
      </c>
      <c r="AH82" s="31">
        <v>2.5901385422941198E-2</v>
      </c>
      <c r="AI82" s="208">
        <v>0</v>
      </c>
      <c r="AJ82" s="31">
        <v>0</v>
      </c>
      <c r="AK82" s="208">
        <v>29</v>
      </c>
      <c r="AL82" s="31">
        <v>5.2536231884058003E-2</v>
      </c>
      <c r="AM82" s="208">
        <v>231</v>
      </c>
      <c r="AN82" s="31">
        <v>2.4774774774774799E-2</v>
      </c>
      <c r="AO82" s="208">
        <v>894</v>
      </c>
      <c r="AP82" s="31">
        <v>2.64896737681116E-2</v>
      </c>
      <c r="AQ82" s="208">
        <v>50</v>
      </c>
      <c r="AR82" s="31">
        <v>1.7774617845716299E-2</v>
      </c>
      <c r="AS82" s="208">
        <v>590</v>
      </c>
      <c r="AT82" s="208">
        <v>396</v>
      </c>
      <c r="AU82" s="31">
        <v>2.6668462522728802E-2</v>
      </c>
      <c r="AV82" s="208">
        <v>194</v>
      </c>
      <c r="AW82" s="31">
        <v>2.2209502003434502E-2</v>
      </c>
      <c r="AX82" s="208">
        <v>438</v>
      </c>
      <c r="AY82" s="31">
        <v>2.7735562310030399E-2</v>
      </c>
      <c r="AZ82" s="208">
        <v>57</v>
      </c>
      <c r="BA82" s="31">
        <v>4.7263681592039801E-2</v>
      </c>
      <c r="BB82" s="208">
        <v>4</v>
      </c>
      <c r="BC82" s="31">
        <v>9.5238095238095205E-2</v>
      </c>
      <c r="BD82" s="208">
        <v>0</v>
      </c>
      <c r="BE82" s="31">
        <v>0</v>
      </c>
      <c r="BF82" s="208">
        <v>0</v>
      </c>
      <c r="BG82" s="31">
        <v>0</v>
      </c>
      <c r="BH82" s="208">
        <v>91</v>
      </c>
      <c r="BI82" s="31">
        <v>1.4161220043573E-2</v>
      </c>
      <c r="BJ82" s="208">
        <v>0</v>
      </c>
      <c r="BK82" s="31">
        <v>0</v>
      </c>
      <c r="BL82" s="208">
        <v>590</v>
      </c>
      <c r="BM82" s="31">
        <v>2.5016960651289E-2</v>
      </c>
      <c r="BN82" s="208">
        <v>0</v>
      </c>
      <c r="BO82" s="31">
        <v>0</v>
      </c>
      <c r="BP82" s="208">
        <v>73</v>
      </c>
      <c r="BQ82" s="31">
        <v>2.0674030019824399E-2</v>
      </c>
      <c r="BR82" s="208">
        <v>489</v>
      </c>
      <c r="BS82" s="31">
        <v>2.69095311468193E-2</v>
      </c>
      <c r="BT82" s="208">
        <v>28</v>
      </c>
      <c r="BU82" s="31">
        <v>1.4941302027748101E-2</v>
      </c>
      <c r="BV82" s="208">
        <v>69</v>
      </c>
      <c r="BW82" s="208">
        <v>17</v>
      </c>
      <c r="BX82" s="31">
        <v>3.4764826175869103E-2</v>
      </c>
      <c r="BY82" s="208">
        <v>52</v>
      </c>
      <c r="BZ82" s="31">
        <v>5.2953156822810599E-2</v>
      </c>
      <c r="CA82" s="208">
        <v>17</v>
      </c>
      <c r="CB82" s="31">
        <v>3.3730158730158701E-2</v>
      </c>
      <c r="CC82" s="208">
        <v>25</v>
      </c>
      <c r="CD82" s="31">
        <v>5.3648068669527899E-2</v>
      </c>
      <c r="CE82" s="208">
        <v>0</v>
      </c>
      <c r="CF82" s="31">
        <v>0</v>
      </c>
      <c r="CG82" s="208">
        <v>0</v>
      </c>
      <c r="CH82" s="31">
        <v>0</v>
      </c>
      <c r="CI82" s="208">
        <v>0</v>
      </c>
      <c r="CJ82" s="31">
        <v>0</v>
      </c>
      <c r="CK82" s="208">
        <v>23</v>
      </c>
      <c r="CL82" s="31">
        <v>7.2327044025157203E-2</v>
      </c>
      <c r="CM82" s="208">
        <v>0</v>
      </c>
      <c r="CN82" s="31">
        <v>0</v>
      </c>
      <c r="CO82" s="208">
        <v>0</v>
      </c>
      <c r="CP82" s="31">
        <v>0</v>
      </c>
      <c r="CQ82" s="208">
        <v>4</v>
      </c>
      <c r="CR82" s="31">
        <v>3.9603960396039598E-2</v>
      </c>
      <c r="CS82" s="208">
        <v>0</v>
      </c>
      <c r="CT82" s="31">
        <v>0</v>
      </c>
      <c r="CU82" s="208">
        <v>0</v>
      </c>
      <c r="CV82" s="31">
        <v>0</v>
      </c>
      <c r="CW82" s="208">
        <v>69</v>
      </c>
      <c r="CX82" s="31">
        <v>4.6906866077498298E-2</v>
      </c>
      <c r="CY82" s="208">
        <v>0</v>
      </c>
      <c r="CZ82" s="31">
        <v>0</v>
      </c>
      <c r="DA82" s="208">
        <v>18</v>
      </c>
      <c r="DB82" s="31">
        <v>5.32544378698225E-2</v>
      </c>
      <c r="DC82" s="208">
        <v>23</v>
      </c>
      <c r="DD82" s="31">
        <v>5.2995391705069103E-2</v>
      </c>
      <c r="DE82" s="208">
        <v>24</v>
      </c>
      <c r="DF82" s="31">
        <v>3.8461538461538498E-2</v>
      </c>
      <c r="DG82" s="208">
        <v>4</v>
      </c>
      <c r="DH82" s="31">
        <v>5.5555555555555601E-2</v>
      </c>
    </row>
    <row r="83" spans="2:112" x14ac:dyDescent="0.25">
      <c r="B83" s="19">
        <v>86</v>
      </c>
      <c r="C83" s="20" t="s">
        <v>43</v>
      </c>
      <c r="D83" s="208">
        <v>493</v>
      </c>
      <c r="E83" s="208">
        <v>90</v>
      </c>
      <c r="F83" s="31">
        <v>3.3614700829162599E-3</v>
      </c>
      <c r="G83" s="208">
        <v>403</v>
      </c>
      <c r="H83" s="31">
        <v>2.0446473871131399E-2</v>
      </c>
      <c r="I83" s="208">
        <v>92</v>
      </c>
      <c r="J83" s="31">
        <v>3.1899032627162702E-3</v>
      </c>
      <c r="K83" s="208">
        <v>29</v>
      </c>
      <c r="L83" s="31">
        <v>8.06227411731999E-3</v>
      </c>
      <c r="M83" s="208">
        <v>0</v>
      </c>
      <c r="N83" s="31">
        <v>0</v>
      </c>
      <c r="O83" s="208">
        <v>0</v>
      </c>
      <c r="P83" s="31">
        <v>0</v>
      </c>
      <c r="Q83" s="208">
        <v>0</v>
      </c>
      <c r="R83" s="31">
        <v>0</v>
      </c>
      <c r="S83" s="208">
        <v>364</v>
      </c>
      <c r="T83" s="31">
        <v>2.7016996956876701E-2</v>
      </c>
      <c r="U83" s="208">
        <v>0</v>
      </c>
      <c r="V83" s="31">
        <v>0</v>
      </c>
      <c r="W83" s="208">
        <v>0</v>
      </c>
      <c r="X83" s="31">
        <v>0</v>
      </c>
      <c r="Y83" s="208">
        <v>0</v>
      </c>
      <c r="Z83" s="31">
        <v>0</v>
      </c>
      <c r="AA83" s="208">
        <v>3</v>
      </c>
      <c r="AB83" s="31">
        <v>2.4390243902439001E-2</v>
      </c>
      <c r="AC83" s="208">
        <v>2</v>
      </c>
      <c r="AD83" s="31">
        <v>3.5714285714285698E-2</v>
      </c>
      <c r="AE83" s="208">
        <v>3</v>
      </c>
      <c r="AF83" s="31">
        <v>4.47761194029851E-2</v>
      </c>
      <c r="AG83" s="208">
        <v>493</v>
      </c>
      <c r="AH83" s="31">
        <v>1.0605799845108E-2</v>
      </c>
      <c r="AI83" s="208">
        <v>0</v>
      </c>
      <c r="AJ83" s="31">
        <v>0</v>
      </c>
      <c r="AK83" s="208">
        <v>10</v>
      </c>
      <c r="AL83" s="31">
        <v>1.8115942028985501E-2</v>
      </c>
      <c r="AM83" s="208">
        <v>213</v>
      </c>
      <c r="AN83" s="31">
        <v>2.28442728442728E-2</v>
      </c>
      <c r="AO83" s="208">
        <v>249</v>
      </c>
      <c r="AP83" s="31">
        <v>7.37799638507808E-3</v>
      </c>
      <c r="AQ83" s="208">
        <v>21</v>
      </c>
      <c r="AR83" s="31">
        <v>7.4653394952008496E-3</v>
      </c>
      <c r="AS83" s="208">
        <v>249</v>
      </c>
      <c r="AT83" s="208">
        <v>36</v>
      </c>
      <c r="AU83" s="31">
        <v>2.4244056838844401E-3</v>
      </c>
      <c r="AV83" s="208">
        <v>213</v>
      </c>
      <c r="AW83" s="31">
        <v>2.4384659416141999E-2</v>
      </c>
      <c r="AX83" s="208">
        <v>37</v>
      </c>
      <c r="AY83" s="31">
        <v>2.3429584599797401E-3</v>
      </c>
      <c r="AZ83" s="208">
        <v>16</v>
      </c>
      <c r="BA83" s="31">
        <v>1.3266998341625201E-2</v>
      </c>
      <c r="BB83" s="208">
        <v>0</v>
      </c>
      <c r="BC83" s="31">
        <v>0</v>
      </c>
      <c r="BD83" s="208">
        <v>0</v>
      </c>
      <c r="BE83" s="31">
        <v>0</v>
      </c>
      <c r="BF83" s="208">
        <v>0</v>
      </c>
      <c r="BG83" s="31">
        <v>0</v>
      </c>
      <c r="BH83" s="208">
        <v>196</v>
      </c>
      <c r="BI83" s="31">
        <v>3.0501089324618699E-2</v>
      </c>
      <c r="BJ83" s="208">
        <v>0</v>
      </c>
      <c r="BK83" s="31">
        <v>0</v>
      </c>
      <c r="BL83" s="208">
        <v>249</v>
      </c>
      <c r="BM83" s="31">
        <v>1.0558005427408401E-2</v>
      </c>
      <c r="BN83" s="208">
        <v>0</v>
      </c>
      <c r="BO83" s="31">
        <v>0</v>
      </c>
      <c r="BP83" s="208">
        <v>95</v>
      </c>
      <c r="BQ83" s="31">
        <v>2.690455961484E-2</v>
      </c>
      <c r="BR83" s="208">
        <v>141</v>
      </c>
      <c r="BS83" s="31">
        <v>7.7591899625797899E-3</v>
      </c>
      <c r="BT83" s="208">
        <v>13</v>
      </c>
      <c r="BU83" s="31">
        <v>6.9370330843116302E-3</v>
      </c>
      <c r="BV83" s="208">
        <v>21</v>
      </c>
      <c r="BW83" s="208">
        <v>1</v>
      </c>
      <c r="BX83" s="31">
        <v>2.0449897750511202E-3</v>
      </c>
      <c r="BY83" s="208">
        <v>20</v>
      </c>
      <c r="BZ83" s="31">
        <v>2.0366598778004098E-2</v>
      </c>
      <c r="CA83" s="208">
        <v>2</v>
      </c>
      <c r="CB83" s="31">
        <v>3.9682539682539698E-3</v>
      </c>
      <c r="CC83" s="208">
        <v>4</v>
      </c>
      <c r="CD83" s="31">
        <v>8.58369098712446E-3</v>
      </c>
      <c r="CE83" s="208">
        <v>0</v>
      </c>
      <c r="CF83" s="31">
        <v>0</v>
      </c>
      <c r="CG83" s="208">
        <v>0</v>
      </c>
      <c r="CH83" s="31">
        <v>0</v>
      </c>
      <c r="CI83" s="208">
        <v>0</v>
      </c>
      <c r="CJ83" s="31">
        <v>0</v>
      </c>
      <c r="CK83" s="208">
        <v>8</v>
      </c>
      <c r="CL83" s="31">
        <v>2.51572327044025E-2</v>
      </c>
      <c r="CM83" s="208">
        <v>0</v>
      </c>
      <c r="CN83" s="31">
        <v>0</v>
      </c>
      <c r="CO83" s="208">
        <v>0</v>
      </c>
      <c r="CP83" s="31">
        <v>0</v>
      </c>
      <c r="CQ83" s="208">
        <v>2</v>
      </c>
      <c r="CR83" s="31">
        <v>1.9801980198019799E-2</v>
      </c>
      <c r="CS83" s="208">
        <v>2</v>
      </c>
      <c r="CT83" s="31">
        <v>0.11764705882352899</v>
      </c>
      <c r="CU83" s="208">
        <v>3</v>
      </c>
      <c r="CV83" s="31">
        <v>9.0909090909090898E-2</v>
      </c>
      <c r="CW83" s="208">
        <v>21</v>
      </c>
      <c r="CX83" s="31">
        <v>1.42760027192386E-2</v>
      </c>
      <c r="CY83" s="208">
        <v>0</v>
      </c>
      <c r="CZ83" s="31">
        <v>0</v>
      </c>
      <c r="DA83" s="208">
        <v>7</v>
      </c>
      <c r="DB83" s="31">
        <v>2.07100591715976E-2</v>
      </c>
      <c r="DC83" s="208">
        <v>11</v>
      </c>
      <c r="DD83" s="31">
        <v>2.5345622119815701E-2</v>
      </c>
      <c r="DE83" s="208">
        <v>3</v>
      </c>
      <c r="DF83" s="31">
        <v>4.8076923076923097E-3</v>
      </c>
      <c r="DG83" s="208">
        <v>0</v>
      </c>
      <c r="DH83" s="31">
        <v>0</v>
      </c>
    </row>
    <row r="84" spans="2:112" x14ac:dyDescent="0.25">
      <c r="B84" s="19">
        <v>63</v>
      </c>
      <c r="C84" s="20" t="s">
        <v>44</v>
      </c>
      <c r="D84" s="208">
        <v>364</v>
      </c>
      <c r="E84" s="208">
        <v>110</v>
      </c>
      <c r="F84" s="31">
        <v>4.1084634346754299E-3</v>
      </c>
      <c r="G84" s="208">
        <v>254</v>
      </c>
      <c r="H84" s="31">
        <v>1.2886859462201901E-2</v>
      </c>
      <c r="I84" s="208">
        <v>129</v>
      </c>
      <c r="J84" s="31">
        <v>4.4727991401130301E-3</v>
      </c>
      <c r="K84" s="208">
        <v>37</v>
      </c>
      <c r="L84" s="31">
        <v>1.0286349735890999E-2</v>
      </c>
      <c r="M84" s="208">
        <v>1</v>
      </c>
      <c r="N84" s="31">
        <v>1.01010101010101E-2</v>
      </c>
      <c r="O84" s="208">
        <v>4</v>
      </c>
      <c r="P84" s="31">
        <v>4.5977011494252901E-2</v>
      </c>
      <c r="Q84" s="208">
        <v>0</v>
      </c>
      <c r="R84" s="31">
        <v>0</v>
      </c>
      <c r="S84" s="208">
        <v>189</v>
      </c>
      <c r="T84" s="31">
        <v>1.40280561122244E-2</v>
      </c>
      <c r="U84" s="208">
        <v>0</v>
      </c>
      <c r="V84" s="31">
        <v>0</v>
      </c>
      <c r="W84" s="208">
        <v>1</v>
      </c>
      <c r="X84" s="31">
        <v>6.25E-2</v>
      </c>
      <c r="Y84" s="208">
        <v>0</v>
      </c>
      <c r="Z84" s="31">
        <v>0</v>
      </c>
      <c r="AA84" s="208">
        <v>1</v>
      </c>
      <c r="AB84" s="31">
        <v>8.1300813008130107E-3</v>
      </c>
      <c r="AC84" s="208">
        <v>2</v>
      </c>
      <c r="AD84" s="31">
        <v>3.5714285714285698E-2</v>
      </c>
      <c r="AE84" s="208">
        <v>0</v>
      </c>
      <c r="AF84" s="31">
        <v>0</v>
      </c>
      <c r="AG84" s="208">
        <v>364</v>
      </c>
      <c r="AH84" s="31">
        <v>7.8306514069357205E-3</v>
      </c>
      <c r="AI84" s="208">
        <v>0</v>
      </c>
      <c r="AJ84" s="31">
        <v>0</v>
      </c>
      <c r="AK84" s="208">
        <v>9</v>
      </c>
      <c r="AL84" s="31">
        <v>1.6304347826087001E-2</v>
      </c>
      <c r="AM84" s="208">
        <v>108</v>
      </c>
      <c r="AN84" s="31">
        <v>1.15830115830116E-2</v>
      </c>
      <c r="AO84" s="208">
        <v>215</v>
      </c>
      <c r="AP84" s="31">
        <v>6.3705591276778601E-3</v>
      </c>
      <c r="AQ84" s="208">
        <v>32</v>
      </c>
      <c r="AR84" s="31">
        <v>1.1375755421258399E-2</v>
      </c>
      <c r="AS84" s="208">
        <v>192</v>
      </c>
      <c r="AT84" s="208">
        <v>63</v>
      </c>
      <c r="AU84" s="31">
        <v>4.2427099467977599E-3</v>
      </c>
      <c r="AV84" s="208">
        <v>129</v>
      </c>
      <c r="AW84" s="31">
        <v>1.4768174012593E-2</v>
      </c>
      <c r="AX84" s="208">
        <v>70</v>
      </c>
      <c r="AY84" s="31">
        <v>4.4326241134751802E-3</v>
      </c>
      <c r="AZ84" s="208">
        <v>13</v>
      </c>
      <c r="BA84" s="31">
        <v>1.07794361525705E-2</v>
      </c>
      <c r="BB84" s="208">
        <v>0</v>
      </c>
      <c r="BC84" s="31">
        <v>0</v>
      </c>
      <c r="BD84" s="208">
        <v>3</v>
      </c>
      <c r="BE84" s="31">
        <v>6.9767441860465101E-2</v>
      </c>
      <c r="BF84" s="208">
        <v>0</v>
      </c>
      <c r="BG84" s="31">
        <v>0</v>
      </c>
      <c r="BH84" s="208">
        <v>106</v>
      </c>
      <c r="BI84" s="31">
        <v>1.64954870837224E-2</v>
      </c>
      <c r="BJ84" s="208">
        <v>0</v>
      </c>
      <c r="BK84" s="31">
        <v>0</v>
      </c>
      <c r="BL84" s="208">
        <v>192</v>
      </c>
      <c r="BM84" s="31">
        <v>8.1411126187245601E-3</v>
      </c>
      <c r="BN84" s="208">
        <v>0</v>
      </c>
      <c r="BO84" s="31">
        <v>0</v>
      </c>
      <c r="BP84" s="208">
        <v>46</v>
      </c>
      <c r="BQ84" s="31">
        <v>1.3027470971396201E-2</v>
      </c>
      <c r="BR84" s="208">
        <v>130</v>
      </c>
      <c r="BS84" s="31">
        <v>7.1538630860664802E-3</v>
      </c>
      <c r="BT84" s="208">
        <v>16</v>
      </c>
      <c r="BU84" s="31">
        <v>8.5378868729989298E-3</v>
      </c>
      <c r="BV84" s="208">
        <v>22</v>
      </c>
      <c r="BW84" s="208">
        <v>6</v>
      </c>
      <c r="BX84" s="31">
        <v>1.22699386503067E-2</v>
      </c>
      <c r="BY84" s="208">
        <v>16</v>
      </c>
      <c r="BZ84" s="31">
        <v>1.6293279022403299E-2</v>
      </c>
      <c r="CA84" s="208">
        <v>6</v>
      </c>
      <c r="CB84" s="31">
        <v>1.1904761904761901E-2</v>
      </c>
      <c r="CC84" s="208">
        <v>4</v>
      </c>
      <c r="CD84" s="31">
        <v>8.58369098712446E-3</v>
      </c>
      <c r="CE84" s="208">
        <v>1</v>
      </c>
      <c r="CF84" s="31">
        <v>9.0909090909090898E-2</v>
      </c>
      <c r="CG84" s="208">
        <v>0</v>
      </c>
      <c r="CH84" s="31">
        <v>0</v>
      </c>
      <c r="CI84" s="208">
        <v>0</v>
      </c>
      <c r="CJ84" s="31">
        <v>0</v>
      </c>
      <c r="CK84" s="208">
        <v>9</v>
      </c>
      <c r="CL84" s="31">
        <v>2.83018867924528E-2</v>
      </c>
      <c r="CM84" s="208">
        <v>1</v>
      </c>
      <c r="CN84" s="31">
        <v>8.3333333333333301E-2</v>
      </c>
      <c r="CO84" s="208">
        <v>0</v>
      </c>
      <c r="CP84" s="31">
        <v>0</v>
      </c>
      <c r="CQ84" s="208">
        <v>1</v>
      </c>
      <c r="CR84" s="31">
        <v>9.9009900990098994E-3</v>
      </c>
      <c r="CS84" s="208">
        <v>0</v>
      </c>
      <c r="CT84" s="31">
        <v>0</v>
      </c>
      <c r="CU84" s="208">
        <v>0</v>
      </c>
      <c r="CV84" s="31">
        <v>0</v>
      </c>
      <c r="CW84" s="208">
        <v>22</v>
      </c>
      <c r="CX84" s="31">
        <v>1.4955812372535701E-2</v>
      </c>
      <c r="CY84" s="208">
        <v>0</v>
      </c>
      <c r="CZ84" s="31">
        <v>0</v>
      </c>
      <c r="DA84" s="208">
        <v>6</v>
      </c>
      <c r="DB84" s="31">
        <v>1.7751479289940801E-2</v>
      </c>
      <c r="DC84" s="208">
        <v>7</v>
      </c>
      <c r="DD84" s="31">
        <v>1.6129032258064498E-2</v>
      </c>
      <c r="DE84" s="208">
        <v>8</v>
      </c>
      <c r="DF84" s="31">
        <v>1.2820512820512799E-2</v>
      </c>
      <c r="DG84" s="208">
        <v>1</v>
      </c>
      <c r="DH84" s="31">
        <v>1.38888888888889E-2</v>
      </c>
    </row>
    <row r="85" spans="2:112" x14ac:dyDescent="0.25">
      <c r="B85" s="19">
        <v>66</v>
      </c>
      <c r="C85" s="20" t="s">
        <v>45</v>
      </c>
      <c r="D85" s="208">
        <v>879</v>
      </c>
      <c r="E85" s="208">
        <v>458</v>
      </c>
      <c r="F85" s="31">
        <v>1.7106147755285E-2</v>
      </c>
      <c r="G85" s="208">
        <v>421</v>
      </c>
      <c r="H85" s="31">
        <v>2.1359715880263801E-2</v>
      </c>
      <c r="I85" s="208">
        <v>483</v>
      </c>
      <c r="J85" s="31">
        <v>1.67469921292604E-2</v>
      </c>
      <c r="K85" s="208">
        <v>110</v>
      </c>
      <c r="L85" s="31">
        <v>3.0581039755351699E-2</v>
      </c>
      <c r="M85" s="208">
        <v>7</v>
      </c>
      <c r="N85" s="31">
        <v>7.0707070707070704E-2</v>
      </c>
      <c r="O85" s="208">
        <v>27</v>
      </c>
      <c r="P85" s="31">
        <v>0.31034482758620702</v>
      </c>
      <c r="Q85" s="208">
        <v>0</v>
      </c>
      <c r="R85" s="31">
        <v>0</v>
      </c>
      <c r="S85" s="208">
        <v>248</v>
      </c>
      <c r="T85" s="31">
        <v>1.8407184739850101E-2</v>
      </c>
      <c r="U85" s="208">
        <v>0</v>
      </c>
      <c r="V85" s="31">
        <v>0</v>
      </c>
      <c r="W85" s="208">
        <v>0</v>
      </c>
      <c r="X85" s="31">
        <v>0</v>
      </c>
      <c r="Y85" s="208">
        <v>0</v>
      </c>
      <c r="Z85" s="31">
        <v>0</v>
      </c>
      <c r="AA85" s="208">
        <v>4</v>
      </c>
      <c r="AB85" s="31">
        <v>3.2520325203252001E-2</v>
      </c>
      <c r="AC85" s="208">
        <v>0</v>
      </c>
      <c r="AD85" s="31">
        <v>0</v>
      </c>
      <c r="AE85" s="208">
        <v>0</v>
      </c>
      <c r="AF85" s="31">
        <v>0</v>
      </c>
      <c r="AG85" s="208">
        <v>879</v>
      </c>
      <c r="AH85" s="31">
        <v>1.89097323810343E-2</v>
      </c>
      <c r="AI85" s="208">
        <v>0</v>
      </c>
      <c r="AJ85" s="31">
        <v>0</v>
      </c>
      <c r="AK85" s="208">
        <v>15</v>
      </c>
      <c r="AL85" s="31">
        <v>2.7173913043478298E-2</v>
      </c>
      <c r="AM85" s="208">
        <v>222</v>
      </c>
      <c r="AN85" s="31">
        <v>2.3809523809523801E-2</v>
      </c>
      <c r="AO85" s="208">
        <v>583</v>
      </c>
      <c r="AP85" s="31">
        <v>1.7274585913656701E-2</v>
      </c>
      <c r="AQ85" s="208">
        <v>59</v>
      </c>
      <c r="AR85" s="31">
        <v>2.0974049057945299E-2</v>
      </c>
      <c r="AS85" s="208">
        <v>455</v>
      </c>
      <c r="AT85" s="208">
        <v>247</v>
      </c>
      <c r="AU85" s="31">
        <v>1.66341167755404E-2</v>
      </c>
      <c r="AV85" s="208">
        <v>208</v>
      </c>
      <c r="AW85" s="31">
        <v>2.3812249570692601E-2</v>
      </c>
      <c r="AX85" s="208">
        <v>267</v>
      </c>
      <c r="AY85" s="31">
        <v>1.69072948328267E-2</v>
      </c>
      <c r="AZ85" s="208">
        <v>32</v>
      </c>
      <c r="BA85" s="31">
        <v>2.6533996683250401E-2</v>
      </c>
      <c r="BB85" s="208">
        <v>4</v>
      </c>
      <c r="BC85" s="31">
        <v>9.5238095238095205E-2</v>
      </c>
      <c r="BD85" s="208">
        <v>10</v>
      </c>
      <c r="BE85" s="31">
        <v>0.232558139534884</v>
      </c>
      <c r="BF85" s="208">
        <v>0</v>
      </c>
      <c r="BG85" s="31">
        <v>0</v>
      </c>
      <c r="BH85" s="208">
        <v>142</v>
      </c>
      <c r="BI85" s="31">
        <v>2.2097727980080899E-2</v>
      </c>
      <c r="BJ85" s="208">
        <v>0</v>
      </c>
      <c r="BK85" s="31">
        <v>0</v>
      </c>
      <c r="BL85" s="208">
        <v>455</v>
      </c>
      <c r="BM85" s="31">
        <v>1.9292740841248299E-2</v>
      </c>
      <c r="BN85" s="208">
        <v>0</v>
      </c>
      <c r="BO85" s="31">
        <v>0</v>
      </c>
      <c r="BP85" s="208">
        <v>101</v>
      </c>
      <c r="BQ85" s="31">
        <v>2.86037949589351E-2</v>
      </c>
      <c r="BR85" s="208">
        <v>315</v>
      </c>
      <c r="BS85" s="31">
        <v>1.7334360554699502E-2</v>
      </c>
      <c r="BT85" s="208">
        <v>39</v>
      </c>
      <c r="BU85" s="31">
        <v>2.0811099252934898E-2</v>
      </c>
      <c r="BV85" s="208">
        <v>35</v>
      </c>
      <c r="BW85" s="208">
        <v>3</v>
      </c>
      <c r="BX85" s="31">
        <v>6.13496932515337E-3</v>
      </c>
      <c r="BY85" s="208">
        <v>32</v>
      </c>
      <c r="BZ85" s="31">
        <v>3.25865580448065E-2</v>
      </c>
      <c r="CA85" s="208">
        <v>3</v>
      </c>
      <c r="CB85" s="31">
        <v>5.9523809523809503E-3</v>
      </c>
      <c r="CC85" s="208">
        <v>23</v>
      </c>
      <c r="CD85" s="31">
        <v>4.9356223175965698E-2</v>
      </c>
      <c r="CE85" s="208">
        <v>1</v>
      </c>
      <c r="CF85" s="31">
        <v>9.0909090909090898E-2</v>
      </c>
      <c r="CG85" s="208">
        <v>2</v>
      </c>
      <c r="CH85" s="31">
        <v>1</v>
      </c>
      <c r="CI85" s="208">
        <v>0</v>
      </c>
      <c r="CJ85" s="31">
        <v>0</v>
      </c>
      <c r="CK85" s="208">
        <v>2</v>
      </c>
      <c r="CL85" s="31">
        <v>6.2893081761006301E-3</v>
      </c>
      <c r="CM85" s="208">
        <v>0</v>
      </c>
      <c r="CN85" s="31">
        <v>0</v>
      </c>
      <c r="CO85" s="208">
        <v>0</v>
      </c>
      <c r="CP85" s="31">
        <v>0</v>
      </c>
      <c r="CQ85" s="208">
        <v>4</v>
      </c>
      <c r="CR85" s="31">
        <v>3.9603960396039598E-2</v>
      </c>
      <c r="CS85" s="208">
        <v>0</v>
      </c>
      <c r="CT85" s="31">
        <v>0</v>
      </c>
      <c r="CU85" s="208">
        <v>0</v>
      </c>
      <c r="CV85" s="31">
        <v>0</v>
      </c>
      <c r="CW85" s="208">
        <v>35</v>
      </c>
      <c r="CX85" s="31">
        <v>2.3793337865397699E-2</v>
      </c>
      <c r="CY85" s="208">
        <v>0</v>
      </c>
      <c r="CZ85" s="31">
        <v>0</v>
      </c>
      <c r="DA85" s="208">
        <v>13</v>
      </c>
      <c r="DB85" s="31">
        <v>3.8461538461538498E-2</v>
      </c>
      <c r="DC85" s="208">
        <v>11</v>
      </c>
      <c r="DD85" s="31">
        <v>2.5345622119815701E-2</v>
      </c>
      <c r="DE85" s="208">
        <v>9</v>
      </c>
      <c r="DF85" s="31">
        <v>1.44230769230769E-2</v>
      </c>
      <c r="DG85" s="208">
        <v>2</v>
      </c>
      <c r="DH85" s="31">
        <v>2.7777777777777801E-2</v>
      </c>
    </row>
    <row r="86" spans="2:112" x14ac:dyDescent="0.25">
      <c r="B86" s="19">
        <v>68</v>
      </c>
      <c r="C86" s="20" t="s">
        <v>46</v>
      </c>
      <c r="D86" s="208">
        <v>2109</v>
      </c>
      <c r="E86" s="208">
        <v>1426</v>
      </c>
      <c r="F86" s="31">
        <v>5.32606259804288E-2</v>
      </c>
      <c r="G86" s="208">
        <v>683</v>
      </c>
      <c r="H86" s="31">
        <v>3.4652460679857902E-2</v>
      </c>
      <c r="I86" s="208">
        <v>1571</v>
      </c>
      <c r="J86" s="31">
        <v>5.4471065497035502E-2</v>
      </c>
      <c r="K86" s="208">
        <v>231</v>
      </c>
      <c r="L86" s="31">
        <v>6.4220183486238494E-2</v>
      </c>
      <c r="M86" s="208">
        <v>11</v>
      </c>
      <c r="N86" s="31">
        <v>0.11111111111111099</v>
      </c>
      <c r="O86" s="208">
        <v>1</v>
      </c>
      <c r="P86" s="31">
        <v>1.1494252873563199E-2</v>
      </c>
      <c r="Q86" s="208">
        <v>5</v>
      </c>
      <c r="R86" s="31">
        <v>4.0983606557376998E-2</v>
      </c>
      <c r="S86" s="208">
        <v>286</v>
      </c>
      <c r="T86" s="31">
        <v>2.1227640466117401E-2</v>
      </c>
      <c r="U86" s="208">
        <v>0</v>
      </c>
      <c r="V86" s="31">
        <v>0</v>
      </c>
      <c r="W86" s="208">
        <v>0</v>
      </c>
      <c r="X86" s="31">
        <v>0</v>
      </c>
      <c r="Y86" s="208">
        <v>0</v>
      </c>
      <c r="Z86" s="31">
        <v>0</v>
      </c>
      <c r="AA86" s="208">
        <v>4</v>
      </c>
      <c r="AB86" s="31">
        <v>3.2520325203252001E-2</v>
      </c>
      <c r="AC86" s="208">
        <v>0</v>
      </c>
      <c r="AD86" s="31">
        <v>0</v>
      </c>
      <c r="AE86" s="208">
        <v>0</v>
      </c>
      <c r="AF86" s="31">
        <v>0</v>
      </c>
      <c r="AG86" s="208">
        <v>2109</v>
      </c>
      <c r="AH86" s="31">
        <v>4.5370450047328099E-2</v>
      </c>
      <c r="AI86" s="208">
        <v>1</v>
      </c>
      <c r="AJ86" s="31">
        <v>2.1739130434782601E-2</v>
      </c>
      <c r="AK86" s="208">
        <v>18</v>
      </c>
      <c r="AL86" s="31">
        <v>3.2608695652173898E-2</v>
      </c>
      <c r="AM86" s="208">
        <v>332</v>
      </c>
      <c r="AN86" s="31">
        <v>3.5607035607035598E-2</v>
      </c>
      <c r="AO86" s="208">
        <v>1595</v>
      </c>
      <c r="AP86" s="31">
        <v>4.72606595750985E-2</v>
      </c>
      <c r="AQ86" s="208">
        <v>163</v>
      </c>
      <c r="AR86" s="31">
        <v>5.7945254177035201E-2</v>
      </c>
      <c r="AS86" s="208">
        <v>1180</v>
      </c>
      <c r="AT86" s="208">
        <v>865</v>
      </c>
      <c r="AU86" s="31">
        <v>5.8253081015556603E-2</v>
      </c>
      <c r="AV86" s="208">
        <v>315</v>
      </c>
      <c r="AW86" s="31">
        <v>3.6061820263308501E-2</v>
      </c>
      <c r="AX86" s="208">
        <v>940</v>
      </c>
      <c r="AY86" s="31">
        <v>5.95238095238095E-2</v>
      </c>
      <c r="AZ86" s="208">
        <v>93</v>
      </c>
      <c r="BA86" s="31">
        <v>7.7114427860696499E-2</v>
      </c>
      <c r="BB86" s="208">
        <v>5</v>
      </c>
      <c r="BC86" s="31">
        <v>0.119047619047619</v>
      </c>
      <c r="BD86" s="208">
        <v>0</v>
      </c>
      <c r="BE86" s="31">
        <v>0</v>
      </c>
      <c r="BF86" s="208">
        <v>3</v>
      </c>
      <c r="BG86" s="31">
        <v>4.0540540540540501E-2</v>
      </c>
      <c r="BH86" s="208">
        <v>139</v>
      </c>
      <c r="BI86" s="31">
        <v>2.1630874572051002E-2</v>
      </c>
      <c r="BJ86" s="208">
        <v>0</v>
      </c>
      <c r="BK86" s="31">
        <v>0</v>
      </c>
      <c r="BL86" s="208">
        <v>1180</v>
      </c>
      <c r="BM86" s="31">
        <v>5.0033921302577999E-2</v>
      </c>
      <c r="BN86" s="208">
        <v>1</v>
      </c>
      <c r="BO86" s="31">
        <v>0.14285714285714299</v>
      </c>
      <c r="BP86" s="208">
        <v>125</v>
      </c>
      <c r="BQ86" s="31">
        <v>3.5400736335315798E-2</v>
      </c>
      <c r="BR86" s="208">
        <v>951</v>
      </c>
      <c r="BS86" s="31">
        <v>5.2333259960378603E-2</v>
      </c>
      <c r="BT86" s="208">
        <v>103</v>
      </c>
      <c r="BU86" s="31">
        <v>5.49626467449306E-2</v>
      </c>
      <c r="BV86" s="208">
        <v>126</v>
      </c>
      <c r="BW86" s="208">
        <v>61</v>
      </c>
      <c r="BX86" s="31">
        <v>0.124744376278119</v>
      </c>
      <c r="BY86" s="208">
        <v>65</v>
      </c>
      <c r="BZ86" s="31">
        <v>6.6191446028513207E-2</v>
      </c>
      <c r="CA86" s="208">
        <v>64</v>
      </c>
      <c r="CB86" s="31">
        <v>0.126984126984127</v>
      </c>
      <c r="CC86" s="208">
        <v>36</v>
      </c>
      <c r="CD86" s="31">
        <v>7.7253218884120206E-2</v>
      </c>
      <c r="CE86" s="208">
        <v>4</v>
      </c>
      <c r="CF86" s="31">
        <v>0.36363636363636398</v>
      </c>
      <c r="CG86" s="208">
        <v>0</v>
      </c>
      <c r="CH86" s="31">
        <v>0</v>
      </c>
      <c r="CI86" s="208">
        <v>0</v>
      </c>
      <c r="CJ86" s="31">
        <v>0</v>
      </c>
      <c r="CK86" s="208">
        <v>18</v>
      </c>
      <c r="CL86" s="31">
        <v>5.6603773584905703E-2</v>
      </c>
      <c r="CM86" s="208">
        <v>0</v>
      </c>
      <c r="CN86" s="31">
        <v>0</v>
      </c>
      <c r="CO86" s="208">
        <v>0</v>
      </c>
      <c r="CP86" s="31">
        <v>0</v>
      </c>
      <c r="CQ86" s="208">
        <v>4</v>
      </c>
      <c r="CR86" s="31">
        <v>3.9603960396039598E-2</v>
      </c>
      <c r="CS86" s="208">
        <v>0</v>
      </c>
      <c r="CT86" s="31">
        <v>0</v>
      </c>
      <c r="CU86" s="208">
        <v>0</v>
      </c>
      <c r="CV86" s="31">
        <v>0</v>
      </c>
      <c r="CW86" s="208">
        <v>126</v>
      </c>
      <c r="CX86" s="31">
        <v>8.5656016315431696E-2</v>
      </c>
      <c r="CY86" s="208">
        <v>1</v>
      </c>
      <c r="CZ86" s="31">
        <v>0.33333333333333298</v>
      </c>
      <c r="DA86" s="208">
        <v>16</v>
      </c>
      <c r="DB86" s="31">
        <v>4.7337278106508902E-2</v>
      </c>
      <c r="DC86" s="208">
        <v>35</v>
      </c>
      <c r="DD86" s="31">
        <v>8.0645161290322606E-2</v>
      </c>
      <c r="DE86" s="208">
        <v>65</v>
      </c>
      <c r="DF86" s="31">
        <v>0.104166666666667</v>
      </c>
      <c r="DG86" s="208">
        <v>9</v>
      </c>
      <c r="DH86" s="31">
        <v>0.125</v>
      </c>
    </row>
    <row r="87" spans="2:112" x14ac:dyDescent="0.25">
      <c r="B87" s="19">
        <v>70</v>
      </c>
      <c r="C87" s="20" t="s">
        <v>47</v>
      </c>
      <c r="D87" s="208">
        <v>775</v>
      </c>
      <c r="E87" s="208">
        <v>624</v>
      </c>
      <c r="F87" s="31">
        <v>2.33061925748861E-2</v>
      </c>
      <c r="G87" s="208">
        <v>151</v>
      </c>
      <c r="H87" s="31">
        <v>7.66108574327752E-3</v>
      </c>
      <c r="I87" s="208">
        <v>637</v>
      </c>
      <c r="J87" s="31">
        <v>2.20866128081551E-2</v>
      </c>
      <c r="K87" s="208">
        <v>37</v>
      </c>
      <c r="L87" s="31">
        <v>1.0286349735890999E-2</v>
      </c>
      <c r="M87" s="208">
        <v>0</v>
      </c>
      <c r="N87" s="31">
        <v>0</v>
      </c>
      <c r="O87" s="208">
        <v>0</v>
      </c>
      <c r="P87" s="31">
        <v>0</v>
      </c>
      <c r="Q87" s="208">
        <v>17</v>
      </c>
      <c r="R87" s="31">
        <v>0.13934426229508201</v>
      </c>
      <c r="S87" s="208">
        <v>81</v>
      </c>
      <c r="T87" s="31">
        <v>6.0120240480961897E-3</v>
      </c>
      <c r="U87" s="208">
        <v>0</v>
      </c>
      <c r="V87" s="31">
        <v>0</v>
      </c>
      <c r="W87" s="208">
        <v>0</v>
      </c>
      <c r="X87" s="31">
        <v>0</v>
      </c>
      <c r="Y87" s="208">
        <v>1</v>
      </c>
      <c r="Z87" s="31">
        <v>0.5</v>
      </c>
      <c r="AA87" s="208">
        <v>0</v>
      </c>
      <c r="AB87" s="31">
        <v>0</v>
      </c>
      <c r="AC87" s="208">
        <v>1</v>
      </c>
      <c r="AD87" s="31">
        <v>1.7857142857142901E-2</v>
      </c>
      <c r="AE87" s="208">
        <v>1</v>
      </c>
      <c r="AF87" s="31">
        <v>1.49253731343284E-2</v>
      </c>
      <c r="AG87" s="208">
        <v>775</v>
      </c>
      <c r="AH87" s="31">
        <v>1.66724034076241E-2</v>
      </c>
      <c r="AI87" s="208">
        <v>1</v>
      </c>
      <c r="AJ87" s="31">
        <v>2.1739130434782601E-2</v>
      </c>
      <c r="AK87" s="208">
        <v>5</v>
      </c>
      <c r="AL87" s="31">
        <v>9.0579710144927505E-3</v>
      </c>
      <c r="AM87" s="208">
        <v>79</v>
      </c>
      <c r="AN87" s="31">
        <v>8.4727584727584699E-3</v>
      </c>
      <c r="AO87" s="208">
        <v>655</v>
      </c>
      <c r="AP87" s="31">
        <v>1.9407982458739498E-2</v>
      </c>
      <c r="AQ87" s="208">
        <v>35</v>
      </c>
      <c r="AR87" s="31">
        <v>1.2442232492001401E-2</v>
      </c>
      <c r="AS87" s="208">
        <v>467</v>
      </c>
      <c r="AT87" s="208">
        <v>367</v>
      </c>
      <c r="AU87" s="31">
        <v>2.47154690551552E-2</v>
      </c>
      <c r="AV87" s="208">
        <v>100</v>
      </c>
      <c r="AW87" s="31">
        <v>1.14481969089868E-2</v>
      </c>
      <c r="AX87" s="208">
        <v>374</v>
      </c>
      <c r="AY87" s="31">
        <v>2.3682877406281701E-2</v>
      </c>
      <c r="AZ87" s="208">
        <v>24</v>
      </c>
      <c r="BA87" s="31">
        <v>1.99004975124378E-2</v>
      </c>
      <c r="BB87" s="208">
        <v>0</v>
      </c>
      <c r="BC87" s="31">
        <v>0</v>
      </c>
      <c r="BD87" s="208">
        <v>0</v>
      </c>
      <c r="BE87" s="31">
        <v>0</v>
      </c>
      <c r="BF87" s="208">
        <v>14</v>
      </c>
      <c r="BG87" s="31">
        <v>0.18918918918918901</v>
      </c>
      <c r="BH87" s="208">
        <v>55</v>
      </c>
      <c r="BI87" s="31">
        <v>8.5589791472144398E-3</v>
      </c>
      <c r="BJ87" s="208">
        <v>0</v>
      </c>
      <c r="BK87" s="31">
        <v>0</v>
      </c>
      <c r="BL87" s="208">
        <v>467</v>
      </c>
      <c r="BM87" s="31">
        <v>1.9801560379918599E-2</v>
      </c>
      <c r="BN87" s="208">
        <v>0</v>
      </c>
      <c r="BO87" s="31">
        <v>0</v>
      </c>
      <c r="BP87" s="208">
        <v>39</v>
      </c>
      <c r="BQ87" s="31">
        <v>1.10450297366185E-2</v>
      </c>
      <c r="BR87" s="208">
        <v>402</v>
      </c>
      <c r="BS87" s="31">
        <v>2.2121945850759401E-2</v>
      </c>
      <c r="BT87" s="208">
        <v>26</v>
      </c>
      <c r="BU87" s="31">
        <v>1.38740661686233E-2</v>
      </c>
      <c r="BV87" s="208">
        <v>10</v>
      </c>
      <c r="BW87" s="208">
        <v>5</v>
      </c>
      <c r="BX87" s="31">
        <v>1.02249488752556E-2</v>
      </c>
      <c r="BY87" s="208">
        <v>5</v>
      </c>
      <c r="BZ87" s="31">
        <v>5.0916496945010202E-3</v>
      </c>
      <c r="CA87" s="208">
        <v>6</v>
      </c>
      <c r="CB87" s="31">
        <v>1.1904761904761901E-2</v>
      </c>
      <c r="CC87" s="208">
        <v>0</v>
      </c>
      <c r="CD87" s="31">
        <v>0</v>
      </c>
      <c r="CE87" s="208">
        <v>0</v>
      </c>
      <c r="CF87" s="31">
        <v>0</v>
      </c>
      <c r="CG87" s="208">
        <v>0</v>
      </c>
      <c r="CH87" s="31">
        <v>0</v>
      </c>
      <c r="CI87" s="208">
        <v>0</v>
      </c>
      <c r="CJ87" s="31">
        <v>0</v>
      </c>
      <c r="CK87" s="208">
        <v>2</v>
      </c>
      <c r="CL87" s="31">
        <v>6.2893081761006301E-3</v>
      </c>
      <c r="CM87" s="208">
        <v>0</v>
      </c>
      <c r="CN87" s="31">
        <v>0</v>
      </c>
      <c r="CO87" s="208">
        <v>1</v>
      </c>
      <c r="CP87" s="31">
        <v>0.5</v>
      </c>
      <c r="CQ87" s="208">
        <v>0</v>
      </c>
      <c r="CR87" s="31">
        <v>0</v>
      </c>
      <c r="CS87" s="208">
        <v>0</v>
      </c>
      <c r="CT87" s="31">
        <v>0</v>
      </c>
      <c r="CU87" s="208">
        <v>1</v>
      </c>
      <c r="CV87" s="31">
        <v>3.03030303030303E-2</v>
      </c>
      <c r="CW87" s="208">
        <v>10</v>
      </c>
      <c r="CX87" s="31">
        <v>6.7980965329707699E-3</v>
      </c>
      <c r="CY87" s="208">
        <v>0</v>
      </c>
      <c r="CZ87" s="31">
        <v>0</v>
      </c>
      <c r="DA87" s="208">
        <v>3</v>
      </c>
      <c r="DB87" s="31">
        <v>8.8757396449704092E-3</v>
      </c>
      <c r="DC87" s="208">
        <v>0</v>
      </c>
      <c r="DD87" s="31">
        <v>0</v>
      </c>
      <c r="DE87" s="208">
        <v>6</v>
      </c>
      <c r="DF87" s="31">
        <v>9.6153846153846194E-3</v>
      </c>
      <c r="DG87" s="208">
        <v>1</v>
      </c>
      <c r="DH87" s="31">
        <v>1.38888888888889E-2</v>
      </c>
    </row>
    <row r="88" spans="2:112" x14ac:dyDescent="0.25">
      <c r="B88" s="19">
        <v>73</v>
      </c>
      <c r="C88" s="20" t="s">
        <v>48</v>
      </c>
      <c r="D88" s="208">
        <v>1141</v>
      </c>
      <c r="E88" s="208">
        <v>365</v>
      </c>
      <c r="F88" s="31">
        <v>1.3632628669604799E-2</v>
      </c>
      <c r="G88" s="208">
        <v>776</v>
      </c>
      <c r="H88" s="31">
        <v>3.9370877727042099E-2</v>
      </c>
      <c r="I88" s="208">
        <v>405</v>
      </c>
      <c r="J88" s="31">
        <v>1.40425089282619E-2</v>
      </c>
      <c r="K88" s="208">
        <v>65</v>
      </c>
      <c r="L88" s="31">
        <v>1.8070614400889601E-2</v>
      </c>
      <c r="M88" s="208">
        <v>1</v>
      </c>
      <c r="N88" s="31">
        <v>1.01010101010101E-2</v>
      </c>
      <c r="O88" s="208">
        <v>0</v>
      </c>
      <c r="P88" s="31">
        <v>0</v>
      </c>
      <c r="Q88" s="208">
        <v>10</v>
      </c>
      <c r="R88" s="31">
        <v>8.1967213114754106E-2</v>
      </c>
      <c r="S88" s="208">
        <v>657</v>
      </c>
      <c r="T88" s="31">
        <v>4.8764195056780202E-2</v>
      </c>
      <c r="U88" s="208">
        <v>0</v>
      </c>
      <c r="V88" s="31">
        <v>0</v>
      </c>
      <c r="W88" s="208">
        <v>0</v>
      </c>
      <c r="X88" s="31">
        <v>0</v>
      </c>
      <c r="Y88" s="208">
        <v>0</v>
      </c>
      <c r="Z88" s="31">
        <v>0</v>
      </c>
      <c r="AA88" s="208">
        <v>2</v>
      </c>
      <c r="AB88" s="31">
        <v>1.6260162601626001E-2</v>
      </c>
      <c r="AC88" s="208">
        <v>0</v>
      </c>
      <c r="AD88" s="31">
        <v>0</v>
      </c>
      <c r="AE88" s="208">
        <v>1</v>
      </c>
      <c r="AF88" s="31">
        <v>1.49253731343284E-2</v>
      </c>
      <c r="AG88" s="208">
        <v>1141</v>
      </c>
      <c r="AH88" s="31">
        <v>2.4546080371740799E-2</v>
      </c>
      <c r="AI88" s="208">
        <v>1</v>
      </c>
      <c r="AJ88" s="31">
        <v>2.1739130434782601E-2</v>
      </c>
      <c r="AK88" s="208">
        <v>8</v>
      </c>
      <c r="AL88" s="31">
        <v>1.4492753623188401E-2</v>
      </c>
      <c r="AM88" s="208">
        <v>283</v>
      </c>
      <c r="AN88" s="31">
        <v>3.0351780351780398E-2</v>
      </c>
      <c r="AO88" s="208">
        <v>737</v>
      </c>
      <c r="AP88" s="31">
        <v>2.18376840795283E-2</v>
      </c>
      <c r="AQ88" s="208">
        <v>112</v>
      </c>
      <c r="AR88" s="31">
        <v>3.9815143974404499E-2</v>
      </c>
      <c r="AS88" s="208">
        <v>553</v>
      </c>
      <c r="AT88" s="208">
        <v>189</v>
      </c>
      <c r="AU88" s="31">
        <v>1.27281298403933E-2</v>
      </c>
      <c r="AV88" s="208">
        <v>364</v>
      </c>
      <c r="AW88" s="31">
        <v>4.1671436748712098E-2</v>
      </c>
      <c r="AX88" s="208">
        <v>210</v>
      </c>
      <c r="AY88" s="31">
        <v>1.3297872340425501E-2</v>
      </c>
      <c r="AZ88" s="208">
        <v>23</v>
      </c>
      <c r="BA88" s="31">
        <v>1.9071310116086201E-2</v>
      </c>
      <c r="BB88" s="208">
        <v>0</v>
      </c>
      <c r="BC88" s="31">
        <v>0</v>
      </c>
      <c r="BD88" s="208">
        <v>0</v>
      </c>
      <c r="BE88" s="31">
        <v>0</v>
      </c>
      <c r="BF88" s="208">
        <v>8</v>
      </c>
      <c r="BG88" s="31">
        <v>0.108108108108108</v>
      </c>
      <c r="BH88" s="208">
        <v>312</v>
      </c>
      <c r="BI88" s="31">
        <v>4.8552754435107398E-2</v>
      </c>
      <c r="BJ88" s="208">
        <v>0</v>
      </c>
      <c r="BK88" s="31">
        <v>0</v>
      </c>
      <c r="BL88" s="208">
        <v>553</v>
      </c>
      <c r="BM88" s="31">
        <v>2.3448100407055601E-2</v>
      </c>
      <c r="BN88" s="208">
        <v>0</v>
      </c>
      <c r="BO88" s="31">
        <v>0</v>
      </c>
      <c r="BP88" s="208">
        <v>106</v>
      </c>
      <c r="BQ88" s="31">
        <v>3.0019824412347799E-2</v>
      </c>
      <c r="BR88" s="208">
        <v>370</v>
      </c>
      <c r="BS88" s="31">
        <v>2.0360994937266098E-2</v>
      </c>
      <c r="BT88" s="208">
        <v>77</v>
      </c>
      <c r="BU88" s="31">
        <v>4.1088580576307397E-2</v>
      </c>
      <c r="BV88" s="208">
        <v>52</v>
      </c>
      <c r="BW88" s="208">
        <v>24</v>
      </c>
      <c r="BX88" s="31">
        <v>4.9079754601227002E-2</v>
      </c>
      <c r="BY88" s="208">
        <v>28</v>
      </c>
      <c r="BZ88" s="31">
        <v>2.8513238289205701E-2</v>
      </c>
      <c r="CA88" s="208">
        <v>24</v>
      </c>
      <c r="CB88" s="31">
        <v>4.7619047619047603E-2</v>
      </c>
      <c r="CC88" s="208">
        <v>10</v>
      </c>
      <c r="CD88" s="31">
        <v>2.14592274678112E-2</v>
      </c>
      <c r="CE88" s="208">
        <v>1</v>
      </c>
      <c r="CF88" s="31">
        <v>9.0909090909090898E-2</v>
      </c>
      <c r="CG88" s="208">
        <v>0</v>
      </c>
      <c r="CH88" s="31">
        <v>0</v>
      </c>
      <c r="CI88" s="208">
        <v>0</v>
      </c>
      <c r="CJ88" s="31">
        <v>0</v>
      </c>
      <c r="CK88" s="208">
        <v>14</v>
      </c>
      <c r="CL88" s="31">
        <v>4.40251572327044E-2</v>
      </c>
      <c r="CM88" s="208">
        <v>0</v>
      </c>
      <c r="CN88" s="31">
        <v>0</v>
      </c>
      <c r="CO88" s="208">
        <v>0</v>
      </c>
      <c r="CP88" s="31">
        <v>0</v>
      </c>
      <c r="CQ88" s="208">
        <v>2</v>
      </c>
      <c r="CR88" s="31">
        <v>1.9801980198019799E-2</v>
      </c>
      <c r="CS88" s="208">
        <v>0</v>
      </c>
      <c r="CT88" s="31">
        <v>0</v>
      </c>
      <c r="CU88" s="208">
        <v>1</v>
      </c>
      <c r="CV88" s="31">
        <v>3.03030303030303E-2</v>
      </c>
      <c r="CW88" s="208">
        <v>52</v>
      </c>
      <c r="CX88" s="31">
        <v>3.5350101971448E-2</v>
      </c>
      <c r="CY88" s="208">
        <v>0</v>
      </c>
      <c r="CZ88" s="31">
        <v>0</v>
      </c>
      <c r="DA88" s="208">
        <v>5</v>
      </c>
      <c r="DB88" s="31">
        <v>1.4792899408284E-2</v>
      </c>
      <c r="DC88" s="208">
        <v>13</v>
      </c>
      <c r="DD88" s="31">
        <v>2.9953917050691201E-2</v>
      </c>
      <c r="DE88" s="208">
        <v>31</v>
      </c>
      <c r="DF88" s="31">
        <v>4.9679487179487197E-2</v>
      </c>
      <c r="DG88" s="208">
        <v>3</v>
      </c>
      <c r="DH88" s="31">
        <v>4.1666666666666699E-2</v>
      </c>
    </row>
    <row r="89" spans="2:112" x14ac:dyDescent="0.25">
      <c r="B89" s="19">
        <v>76</v>
      </c>
      <c r="C89" s="20" t="s">
        <v>49</v>
      </c>
      <c r="D89" s="208">
        <v>2517</v>
      </c>
      <c r="E89" s="208">
        <v>712</v>
      </c>
      <c r="F89" s="31">
        <v>2.6592963322626399E-2</v>
      </c>
      <c r="G89" s="208">
        <v>1805</v>
      </c>
      <c r="H89" s="31">
        <v>9.1577879249112107E-2</v>
      </c>
      <c r="I89" s="208">
        <v>766</v>
      </c>
      <c r="J89" s="31">
        <v>2.6559411948268101E-2</v>
      </c>
      <c r="K89" s="208">
        <v>464</v>
      </c>
      <c r="L89" s="31">
        <v>0.12899638587712001</v>
      </c>
      <c r="M89" s="208">
        <v>2</v>
      </c>
      <c r="N89" s="31">
        <v>2.02020202020202E-2</v>
      </c>
      <c r="O89" s="208">
        <v>5</v>
      </c>
      <c r="P89" s="31">
        <v>5.7471264367816098E-2</v>
      </c>
      <c r="Q89" s="208">
        <v>0</v>
      </c>
      <c r="R89" s="31">
        <v>0</v>
      </c>
      <c r="S89" s="208">
        <v>1219</v>
      </c>
      <c r="T89" s="31">
        <v>9.0477250797892095E-2</v>
      </c>
      <c r="U89" s="208">
        <v>0</v>
      </c>
      <c r="V89" s="31">
        <v>0</v>
      </c>
      <c r="W89" s="208">
        <v>2</v>
      </c>
      <c r="X89" s="31">
        <v>0.125</v>
      </c>
      <c r="Y89" s="208">
        <v>0</v>
      </c>
      <c r="Z89" s="31">
        <v>0</v>
      </c>
      <c r="AA89" s="208">
        <v>29</v>
      </c>
      <c r="AB89" s="31">
        <v>0.23577235772357699</v>
      </c>
      <c r="AC89" s="208">
        <v>20</v>
      </c>
      <c r="AD89" s="31">
        <v>0.35714285714285698</v>
      </c>
      <c r="AE89" s="208">
        <v>10</v>
      </c>
      <c r="AF89" s="31">
        <v>0.14925373134328401</v>
      </c>
      <c r="AG89" s="208">
        <v>2517</v>
      </c>
      <c r="AH89" s="31">
        <v>5.4147663712245102E-2</v>
      </c>
      <c r="AI89" s="208">
        <v>1</v>
      </c>
      <c r="AJ89" s="31">
        <v>2.1739130434782601E-2</v>
      </c>
      <c r="AK89" s="208">
        <v>84</v>
      </c>
      <c r="AL89" s="31">
        <v>0.15217391304347799</v>
      </c>
      <c r="AM89" s="208">
        <v>871</v>
      </c>
      <c r="AN89" s="31">
        <v>9.3414843414843393E-2</v>
      </c>
      <c r="AO89" s="208">
        <v>1471</v>
      </c>
      <c r="AP89" s="31">
        <v>4.3586476636344802E-2</v>
      </c>
      <c r="AQ89" s="208">
        <v>90</v>
      </c>
      <c r="AR89" s="31">
        <v>3.1994312122289398E-2</v>
      </c>
      <c r="AS89" s="208">
        <v>906</v>
      </c>
      <c r="AT89" s="208">
        <v>310</v>
      </c>
      <c r="AU89" s="31">
        <v>2.0876826722338201E-2</v>
      </c>
      <c r="AV89" s="208">
        <v>596</v>
      </c>
      <c r="AW89" s="31">
        <v>6.8231253577561504E-2</v>
      </c>
      <c r="AX89" s="208">
        <v>330</v>
      </c>
      <c r="AY89" s="31">
        <v>2.08966565349544E-2</v>
      </c>
      <c r="AZ89" s="208">
        <v>124</v>
      </c>
      <c r="BA89" s="31">
        <v>0.102819237147595</v>
      </c>
      <c r="BB89" s="208">
        <v>1</v>
      </c>
      <c r="BC89" s="31">
        <v>2.3809523809523801E-2</v>
      </c>
      <c r="BD89" s="208">
        <v>1</v>
      </c>
      <c r="BE89" s="31">
        <v>2.32558139534884E-2</v>
      </c>
      <c r="BF89" s="208">
        <v>0</v>
      </c>
      <c r="BG89" s="31">
        <v>0</v>
      </c>
      <c r="BH89" s="208">
        <v>450</v>
      </c>
      <c r="BI89" s="31">
        <v>7.0028011204481794E-2</v>
      </c>
      <c r="BJ89" s="208">
        <v>0</v>
      </c>
      <c r="BK89" s="31">
        <v>0</v>
      </c>
      <c r="BL89" s="208">
        <v>906</v>
      </c>
      <c r="BM89" s="31">
        <v>3.8415875169606498E-2</v>
      </c>
      <c r="BN89" s="208">
        <v>0</v>
      </c>
      <c r="BO89" s="31">
        <v>0</v>
      </c>
      <c r="BP89" s="208">
        <v>254</v>
      </c>
      <c r="BQ89" s="31">
        <v>7.19342962333617E-2</v>
      </c>
      <c r="BR89" s="208">
        <v>589</v>
      </c>
      <c r="BS89" s="31">
        <v>3.24125027514858E-2</v>
      </c>
      <c r="BT89" s="208">
        <v>63</v>
      </c>
      <c r="BU89" s="31">
        <v>3.3617929562433299E-2</v>
      </c>
      <c r="BV89" s="208">
        <v>128</v>
      </c>
      <c r="BW89" s="208">
        <v>36</v>
      </c>
      <c r="BX89" s="31">
        <v>7.3619631901840496E-2</v>
      </c>
      <c r="BY89" s="208">
        <v>92</v>
      </c>
      <c r="BZ89" s="31">
        <v>9.3686354378818698E-2</v>
      </c>
      <c r="CA89" s="208">
        <v>36</v>
      </c>
      <c r="CB89" s="31">
        <v>7.1428571428571397E-2</v>
      </c>
      <c r="CC89" s="208">
        <v>42</v>
      </c>
      <c r="CD89" s="31">
        <v>9.0128755364806898E-2</v>
      </c>
      <c r="CE89" s="208">
        <v>0</v>
      </c>
      <c r="CF89" s="31">
        <v>0</v>
      </c>
      <c r="CG89" s="208">
        <v>0</v>
      </c>
      <c r="CH89" s="31">
        <v>0</v>
      </c>
      <c r="CI89" s="208">
        <v>0</v>
      </c>
      <c r="CJ89" s="31">
        <v>0</v>
      </c>
      <c r="CK89" s="208">
        <v>17</v>
      </c>
      <c r="CL89" s="31">
        <v>5.3459119496855299E-2</v>
      </c>
      <c r="CM89" s="208">
        <v>1</v>
      </c>
      <c r="CN89" s="31">
        <v>8.3333333333333301E-2</v>
      </c>
      <c r="CO89" s="208">
        <v>0</v>
      </c>
      <c r="CP89" s="31">
        <v>0</v>
      </c>
      <c r="CQ89" s="208">
        <v>22</v>
      </c>
      <c r="CR89" s="31">
        <v>0.21782178217821799</v>
      </c>
      <c r="CS89" s="208">
        <v>5</v>
      </c>
      <c r="CT89" s="31">
        <v>0.29411764705882398</v>
      </c>
      <c r="CU89" s="208">
        <v>5</v>
      </c>
      <c r="CV89" s="31">
        <v>0.15151515151515199</v>
      </c>
      <c r="CW89" s="208">
        <v>128</v>
      </c>
      <c r="CX89" s="31">
        <v>8.70156356220258E-2</v>
      </c>
      <c r="CY89" s="208">
        <v>0</v>
      </c>
      <c r="CZ89" s="31">
        <v>0</v>
      </c>
      <c r="DA89" s="208">
        <v>50</v>
      </c>
      <c r="DB89" s="31">
        <v>0.14792899408283999</v>
      </c>
      <c r="DC89" s="208">
        <v>29</v>
      </c>
      <c r="DD89" s="31">
        <v>6.6820276497695896E-2</v>
      </c>
      <c r="DE89" s="208">
        <v>46</v>
      </c>
      <c r="DF89" s="31">
        <v>7.3717948717948706E-2</v>
      </c>
      <c r="DG89" s="208">
        <v>3</v>
      </c>
      <c r="DH89" s="31">
        <v>4.1666666666666699E-2</v>
      </c>
    </row>
    <row r="90" spans="2:112" x14ac:dyDescent="0.25">
      <c r="B90" s="19">
        <v>97</v>
      </c>
      <c r="C90" s="20" t="s">
        <v>50</v>
      </c>
      <c r="D90" s="208">
        <v>58</v>
      </c>
      <c r="E90" s="208">
        <v>0</v>
      </c>
      <c r="F90" s="31">
        <v>0</v>
      </c>
      <c r="G90" s="208">
        <v>58</v>
      </c>
      <c r="H90" s="31">
        <v>2.9426686960933499E-3</v>
      </c>
      <c r="I90" s="208">
        <v>1</v>
      </c>
      <c r="J90" s="31">
        <v>3.4672861551263799E-5</v>
      </c>
      <c r="K90" s="208">
        <v>0</v>
      </c>
      <c r="L90" s="31">
        <v>0</v>
      </c>
      <c r="M90" s="208">
        <v>0</v>
      </c>
      <c r="N90" s="31">
        <v>0</v>
      </c>
      <c r="O90" s="208">
        <v>0</v>
      </c>
      <c r="P90" s="31">
        <v>0</v>
      </c>
      <c r="Q90" s="208">
        <v>0</v>
      </c>
      <c r="R90" s="31">
        <v>0</v>
      </c>
      <c r="S90" s="208">
        <v>56</v>
      </c>
      <c r="T90" s="31">
        <v>4.1564610702887299E-3</v>
      </c>
      <c r="U90" s="208">
        <v>0</v>
      </c>
      <c r="V90" s="31">
        <v>0</v>
      </c>
      <c r="W90" s="208">
        <v>0</v>
      </c>
      <c r="X90" s="31">
        <v>0</v>
      </c>
      <c r="Y90" s="208">
        <v>0</v>
      </c>
      <c r="Z90" s="31">
        <v>0</v>
      </c>
      <c r="AA90" s="208">
        <v>1</v>
      </c>
      <c r="AB90" s="31">
        <v>8.1300813008130107E-3</v>
      </c>
      <c r="AC90" s="208">
        <v>0</v>
      </c>
      <c r="AD90" s="31">
        <v>0</v>
      </c>
      <c r="AE90" s="208">
        <v>0</v>
      </c>
      <c r="AF90" s="31">
        <v>0</v>
      </c>
      <c r="AG90" s="208">
        <v>58</v>
      </c>
      <c r="AH90" s="31">
        <v>1.2477411582479999E-3</v>
      </c>
      <c r="AI90" s="208">
        <v>0</v>
      </c>
      <c r="AJ90" s="31">
        <v>0</v>
      </c>
      <c r="AK90" s="208">
        <v>1</v>
      </c>
      <c r="AL90" s="31">
        <v>1.8115942028985501E-3</v>
      </c>
      <c r="AM90" s="208">
        <v>31</v>
      </c>
      <c r="AN90" s="31">
        <v>3.3247533247533199E-3</v>
      </c>
      <c r="AO90" s="208">
        <v>24</v>
      </c>
      <c r="AP90" s="31">
        <v>7.1113218169427199E-4</v>
      </c>
      <c r="AQ90" s="208">
        <v>2</v>
      </c>
      <c r="AR90" s="31">
        <v>7.1098471382865299E-4</v>
      </c>
      <c r="AS90" s="208">
        <v>22</v>
      </c>
      <c r="AT90" s="208">
        <v>0</v>
      </c>
      <c r="AU90" s="31">
        <v>0</v>
      </c>
      <c r="AV90" s="208">
        <v>22</v>
      </c>
      <c r="AW90" s="31">
        <v>2.5186033199770998E-3</v>
      </c>
      <c r="AX90" s="208">
        <v>0</v>
      </c>
      <c r="AY90" s="31">
        <v>0</v>
      </c>
      <c r="AZ90" s="208">
        <v>0</v>
      </c>
      <c r="BA90" s="31">
        <v>0</v>
      </c>
      <c r="BB90" s="208">
        <v>0</v>
      </c>
      <c r="BC90" s="31">
        <v>0</v>
      </c>
      <c r="BD90" s="208">
        <v>0</v>
      </c>
      <c r="BE90" s="31">
        <v>0</v>
      </c>
      <c r="BF90" s="208">
        <v>0</v>
      </c>
      <c r="BG90" s="31">
        <v>0</v>
      </c>
      <c r="BH90" s="208">
        <v>22</v>
      </c>
      <c r="BI90" s="31">
        <v>3.4235916588857798E-3</v>
      </c>
      <c r="BJ90" s="208">
        <v>0</v>
      </c>
      <c r="BK90" s="31">
        <v>0</v>
      </c>
      <c r="BL90" s="208">
        <v>22</v>
      </c>
      <c r="BM90" s="31">
        <v>9.3283582089552204E-4</v>
      </c>
      <c r="BN90" s="208">
        <v>0</v>
      </c>
      <c r="BO90" s="31">
        <v>0</v>
      </c>
      <c r="BP90" s="208">
        <v>10</v>
      </c>
      <c r="BQ90" s="31">
        <v>2.83205890682526E-3</v>
      </c>
      <c r="BR90" s="208">
        <v>12</v>
      </c>
      <c r="BS90" s="31">
        <v>6.6035659255998195E-4</v>
      </c>
      <c r="BT90" s="208">
        <v>0</v>
      </c>
      <c r="BU90" s="31">
        <v>0</v>
      </c>
      <c r="BV90" s="208">
        <v>0</v>
      </c>
      <c r="BW90" s="208">
        <v>0</v>
      </c>
      <c r="BX90" s="31">
        <v>0</v>
      </c>
      <c r="BY90" s="208">
        <v>0</v>
      </c>
      <c r="BZ90" s="31">
        <v>0</v>
      </c>
      <c r="CA90" s="208">
        <v>0</v>
      </c>
      <c r="CB90" s="31">
        <v>0</v>
      </c>
      <c r="CC90" s="208">
        <v>0</v>
      </c>
      <c r="CD90" s="31">
        <v>0</v>
      </c>
      <c r="CE90" s="208">
        <v>0</v>
      </c>
      <c r="CF90" s="31">
        <v>0</v>
      </c>
      <c r="CG90" s="208">
        <v>0</v>
      </c>
      <c r="CH90" s="31">
        <v>0</v>
      </c>
      <c r="CI90" s="208">
        <v>0</v>
      </c>
      <c r="CJ90" s="31">
        <v>0</v>
      </c>
      <c r="CK90" s="208">
        <v>0</v>
      </c>
      <c r="CL90" s="31">
        <v>0</v>
      </c>
      <c r="CM90" s="208">
        <v>0</v>
      </c>
      <c r="CN90" s="31">
        <v>0</v>
      </c>
      <c r="CO90" s="208">
        <v>0</v>
      </c>
      <c r="CP90" s="31">
        <v>0</v>
      </c>
      <c r="CQ90" s="208">
        <v>0</v>
      </c>
      <c r="CR90" s="31">
        <v>0</v>
      </c>
      <c r="CS90" s="208">
        <v>0</v>
      </c>
      <c r="CT90" s="31">
        <v>0</v>
      </c>
      <c r="CU90" s="208">
        <v>0</v>
      </c>
      <c r="CV90" s="31">
        <v>0</v>
      </c>
      <c r="CW90" s="208">
        <v>0</v>
      </c>
      <c r="CX90" s="31">
        <v>0</v>
      </c>
      <c r="CY90" s="208">
        <v>0</v>
      </c>
      <c r="CZ90" s="31">
        <v>0</v>
      </c>
      <c r="DA90" s="208">
        <v>0</v>
      </c>
      <c r="DB90" s="31">
        <v>0</v>
      </c>
      <c r="DC90" s="208">
        <v>0</v>
      </c>
      <c r="DD90" s="31">
        <v>0</v>
      </c>
      <c r="DE90" s="208">
        <v>0</v>
      </c>
      <c r="DF90" s="31">
        <v>0</v>
      </c>
      <c r="DG90" s="208">
        <v>0</v>
      </c>
      <c r="DH90" s="31">
        <v>0</v>
      </c>
    </row>
    <row r="91" spans="2:112" x14ac:dyDescent="0.25">
      <c r="B91" s="19">
        <v>99</v>
      </c>
      <c r="C91" s="20" t="s">
        <v>51</v>
      </c>
      <c r="D91" s="208">
        <v>69</v>
      </c>
      <c r="E91" s="208">
        <v>11</v>
      </c>
      <c r="F91" s="31">
        <v>4.1084634346754301E-4</v>
      </c>
      <c r="G91" s="208">
        <v>58</v>
      </c>
      <c r="H91" s="31">
        <v>2.9426686960933499E-3</v>
      </c>
      <c r="I91" s="208">
        <v>15</v>
      </c>
      <c r="J91" s="31">
        <v>5.2009292326895705E-4</v>
      </c>
      <c r="K91" s="208">
        <v>2</v>
      </c>
      <c r="L91" s="31">
        <v>5.5601890464275798E-4</v>
      </c>
      <c r="M91" s="208">
        <v>0</v>
      </c>
      <c r="N91" s="31">
        <v>0</v>
      </c>
      <c r="O91" s="208">
        <v>0</v>
      </c>
      <c r="P91" s="31">
        <v>0</v>
      </c>
      <c r="Q91" s="208">
        <v>0</v>
      </c>
      <c r="R91" s="31">
        <v>0</v>
      </c>
      <c r="S91" s="208">
        <v>50</v>
      </c>
      <c r="T91" s="31">
        <v>3.7111259556149301E-3</v>
      </c>
      <c r="U91" s="208">
        <v>0</v>
      </c>
      <c r="V91" s="31">
        <v>0</v>
      </c>
      <c r="W91" s="208">
        <v>1</v>
      </c>
      <c r="X91" s="31">
        <v>6.25E-2</v>
      </c>
      <c r="Y91" s="208">
        <v>0</v>
      </c>
      <c r="Z91" s="31">
        <v>0</v>
      </c>
      <c r="AA91" s="208">
        <v>0</v>
      </c>
      <c r="AB91" s="31">
        <v>0</v>
      </c>
      <c r="AC91" s="208">
        <v>0</v>
      </c>
      <c r="AD91" s="31">
        <v>0</v>
      </c>
      <c r="AE91" s="208">
        <v>1</v>
      </c>
      <c r="AF91" s="31">
        <v>1.49253731343284E-2</v>
      </c>
      <c r="AG91" s="208">
        <v>69</v>
      </c>
      <c r="AH91" s="31">
        <v>1.48438172274331E-3</v>
      </c>
      <c r="AI91" s="208">
        <v>0</v>
      </c>
      <c r="AJ91" s="31">
        <v>0</v>
      </c>
      <c r="AK91" s="208">
        <v>2</v>
      </c>
      <c r="AL91" s="31">
        <v>3.6231884057971002E-3</v>
      </c>
      <c r="AM91" s="208">
        <v>18</v>
      </c>
      <c r="AN91" s="31">
        <v>1.9305019305019299E-3</v>
      </c>
      <c r="AO91" s="208">
        <v>44</v>
      </c>
      <c r="AP91" s="31">
        <v>1.3037423331061699E-3</v>
      </c>
      <c r="AQ91" s="208">
        <v>5</v>
      </c>
      <c r="AR91" s="31">
        <v>1.77746178457163E-3</v>
      </c>
      <c r="AS91" s="208">
        <v>36</v>
      </c>
      <c r="AT91" s="208">
        <v>5</v>
      </c>
      <c r="AU91" s="31">
        <v>3.36723011650616E-4</v>
      </c>
      <c r="AV91" s="208">
        <v>31</v>
      </c>
      <c r="AW91" s="31">
        <v>3.5489410417859201E-3</v>
      </c>
      <c r="AX91" s="208">
        <v>7</v>
      </c>
      <c r="AY91" s="31">
        <v>4.4326241134751799E-4</v>
      </c>
      <c r="AZ91" s="208">
        <v>0</v>
      </c>
      <c r="BA91" s="31">
        <v>0</v>
      </c>
      <c r="BB91" s="208">
        <v>0</v>
      </c>
      <c r="BC91" s="31">
        <v>0</v>
      </c>
      <c r="BD91" s="208">
        <v>0</v>
      </c>
      <c r="BE91" s="31">
        <v>0</v>
      </c>
      <c r="BF91" s="208">
        <v>0</v>
      </c>
      <c r="BG91" s="31">
        <v>0</v>
      </c>
      <c r="BH91" s="208">
        <v>29</v>
      </c>
      <c r="BI91" s="31">
        <v>4.5129162776221601E-3</v>
      </c>
      <c r="BJ91" s="208">
        <v>0</v>
      </c>
      <c r="BK91" s="31">
        <v>0</v>
      </c>
      <c r="BL91" s="208">
        <v>36</v>
      </c>
      <c r="BM91" s="31">
        <v>1.52645861601085E-3</v>
      </c>
      <c r="BN91" s="208">
        <v>0</v>
      </c>
      <c r="BO91" s="31">
        <v>0</v>
      </c>
      <c r="BP91" s="208">
        <v>7</v>
      </c>
      <c r="BQ91" s="31">
        <v>1.9824412347776801E-3</v>
      </c>
      <c r="BR91" s="208">
        <v>26</v>
      </c>
      <c r="BS91" s="31">
        <v>1.4307726172133001E-3</v>
      </c>
      <c r="BT91" s="208">
        <v>3</v>
      </c>
      <c r="BU91" s="31">
        <v>1.6008537886873001E-3</v>
      </c>
      <c r="BV91" s="208">
        <v>3</v>
      </c>
      <c r="BW91" s="208">
        <v>0</v>
      </c>
      <c r="BX91" s="31">
        <v>0</v>
      </c>
      <c r="BY91" s="208">
        <v>3</v>
      </c>
      <c r="BZ91" s="31">
        <v>3.0549898167006101E-3</v>
      </c>
      <c r="CA91" s="208">
        <v>0</v>
      </c>
      <c r="CB91" s="31">
        <v>0</v>
      </c>
      <c r="CC91" s="208">
        <v>1</v>
      </c>
      <c r="CD91" s="31">
        <v>2.1459227467811202E-3</v>
      </c>
      <c r="CE91" s="208">
        <v>0</v>
      </c>
      <c r="CF91" s="31">
        <v>0</v>
      </c>
      <c r="CG91" s="208">
        <v>0</v>
      </c>
      <c r="CH91" s="31">
        <v>0</v>
      </c>
      <c r="CI91" s="208">
        <v>0</v>
      </c>
      <c r="CJ91" s="31">
        <v>0</v>
      </c>
      <c r="CK91" s="208">
        <v>0</v>
      </c>
      <c r="CL91" s="31">
        <v>0</v>
      </c>
      <c r="CM91" s="208">
        <v>1</v>
      </c>
      <c r="CN91" s="31">
        <v>8.3333333333333301E-2</v>
      </c>
      <c r="CO91" s="208">
        <v>0</v>
      </c>
      <c r="CP91" s="31">
        <v>0</v>
      </c>
      <c r="CQ91" s="208">
        <v>0</v>
      </c>
      <c r="CR91" s="31">
        <v>0</v>
      </c>
      <c r="CS91" s="208">
        <v>0</v>
      </c>
      <c r="CT91" s="31">
        <v>0</v>
      </c>
      <c r="CU91" s="208">
        <v>1</v>
      </c>
      <c r="CV91" s="31">
        <v>3.03030303030303E-2</v>
      </c>
      <c r="CW91" s="208">
        <v>3</v>
      </c>
      <c r="CX91" s="31">
        <v>2.0394289598912301E-3</v>
      </c>
      <c r="CY91" s="208">
        <v>0</v>
      </c>
      <c r="CZ91" s="31">
        <v>0</v>
      </c>
      <c r="DA91" s="208">
        <v>2</v>
      </c>
      <c r="DB91" s="31">
        <v>5.9171597633136102E-3</v>
      </c>
      <c r="DC91" s="208">
        <v>1</v>
      </c>
      <c r="DD91" s="31">
        <v>2.3041474654377902E-3</v>
      </c>
      <c r="DE91" s="208">
        <v>0</v>
      </c>
      <c r="DF91" s="31">
        <v>0</v>
      </c>
      <c r="DG91" s="208">
        <v>0</v>
      </c>
      <c r="DH91" s="31">
        <v>0</v>
      </c>
    </row>
    <row r="92" spans="2:112" x14ac:dyDescent="0.25">
      <c r="B92" s="19"/>
      <c r="C92" s="20" t="s">
        <v>52</v>
      </c>
      <c r="D92" s="208">
        <v>1068</v>
      </c>
      <c r="E92" s="208">
        <v>431</v>
      </c>
      <c r="F92" s="31">
        <v>1.60977067304101E-2</v>
      </c>
      <c r="G92" s="208">
        <v>637</v>
      </c>
      <c r="H92" s="31">
        <v>3.2318619989852901E-2</v>
      </c>
      <c r="I92" s="208">
        <v>472</v>
      </c>
      <c r="J92" s="31">
        <v>1.6365590652196501E-2</v>
      </c>
      <c r="K92" s="208">
        <v>115</v>
      </c>
      <c r="L92" s="31">
        <v>3.1971087016958603E-2</v>
      </c>
      <c r="M92" s="208">
        <v>0</v>
      </c>
      <c r="N92" s="31">
        <v>0</v>
      </c>
      <c r="O92" s="208">
        <v>0</v>
      </c>
      <c r="P92" s="31">
        <v>0</v>
      </c>
      <c r="Q92" s="208">
        <v>5</v>
      </c>
      <c r="R92" s="31">
        <v>4.0983606557376998E-2</v>
      </c>
      <c r="S92" s="208">
        <v>476</v>
      </c>
      <c r="T92" s="31">
        <v>3.5329919097454199E-2</v>
      </c>
      <c r="U92" s="208">
        <v>0</v>
      </c>
      <c r="V92" s="31">
        <v>0</v>
      </c>
      <c r="W92" s="208">
        <v>0</v>
      </c>
      <c r="X92" s="31">
        <v>0</v>
      </c>
      <c r="Y92" s="208">
        <v>0</v>
      </c>
      <c r="Z92" s="31">
        <v>0</v>
      </c>
      <c r="AA92" s="208">
        <v>0</v>
      </c>
      <c r="AB92" s="31">
        <v>0</v>
      </c>
      <c r="AC92" s="208">
        <v>0</v>
      </c>
      <c r="AD92" s="31">
        <v>0</v>
      </c>
      <c r="AE92" s="208">
        <v>0</v>
      </c>
      <c r="AF92" s="31">
        <v>0</v>
      </c>
      <c r="AG92" s="208">
        <v>1068</v>
      </c>
      <c r="AH92" s="31">
        <v>2.2975647534635601E-2</v>
      </c>
      <c r="AI92" s="208">
        <v>27</v>
      </c>
      <c r="AJ92" s="31">
        <v>0.58695652173913004</v>
      </c>
      <c r="AK92" s="208">
        <v>0</v>
      </c>
      <c r="AL92" s="31">
        <v>0</v>
      </c>
      <c r="AM92" s="208">
        <v>307</v>
      </c>
      <c r="AN92" s="31">
        <v>3.2925782925782902E-2</v>
      </c>
      <c r="AO92" s="208">
        <v>680</v>
      </c>
      <c r="AP92" s="31">
        <v>2.01487451480044E-2</v>
      </c>
      <c r="AQ92" s="208">
        <v>54</v>
      </c>
      <c r="AR92" s="31">
        <v>1.9196587273373599E-2</v>
      </c>
      <c r="AS92" s="208">
        <v>1</v>
      </c>
      <c r="AT92" s="208">
        <v>1</v>
      </c>
      <c r="AU92" s="31">
        <v>6.7344602330123195E-5</v>
      </c>
      <c r="AV92" s="208">
        <v>0</v>
      </c>
      <c r="AW92" s="31">
        <v>0</v>
      </c>
      <c r="AX92" s="208">
        <v>1</v>
      </c>
      <c r="AY92" s="31">
        <v>6.3323201621074006E-5</v>
      </c>
      <c r="AZ92" s="208">
        <v>0</v>
      </c>
      <c r="BA92" s="31">
        <v>0</v>
      </c>
      <c r="BB92" s="208">
        <v>0</v>
      </c>
      <c r="BC92" s="31">
        <v>0</v>
      </c>
      <c r="BD92" s="208">
        <v>0</v>
      </c>
      <c r="BE92" s="31">
        <v>0</v>
      </c>
      <c r="BF92" s="208">
        <v>0</v>
      </c>
      <c r="BG92" s="31">
        <v>0</v>
      </c>
      <c r="BH92" s="208">
        <v>0</v>
      </c>
      <c r="BI92" s="31">
        <v>0</v>
      </c>
      <c r="BJ92" s="208">
        <v>0</v>
      </c>
      <c r="BK92" s="31">
        <v>0</v>
      </c>
      <c r="BL92" s="208">
        <v>1</v>
      </c>
      <c r="BM92" s="31">
        <v>4.2401628222523701E-5</v>
      </c>
      <c r="BN92" s="208">
        <v>0</v>
      </c>
      <c r="BO92" s="31">
        <v>0</v>
      </c>
      <c r="BP92" s="208">
        <v>0</v>
      </c>
      <c r="BQ92" s="31">
        <v>0</v>
      </c>
      <c r="BR92" s="208">
        <v>1</v>
      </c>
      <c r="BS92" s="31">
        <v>5.5029716046665203E-5</v>
      </c>
      <c r="BT92" s="208">
        <v>0</v>
      </c>
      <c r="BU92" s="31">
        <v>0</v>
      </c>
      <c r="BV92" s="208">
        <v>0</v>
      </c>
      <c r="BW92" s="208">
        <v>0</v>
      </c>
      <c r="BX92" s="31">
        <v>0</v>
      </c>
      <c r="BY92" s="208">
        <v>0</v>
      </c>
      <c r="BZ92" s="31">
        <v>0</v>
      </c>
      <c r="CA92" s="208">
        <v>0</v>
      </c>
      <c r="CB92" s="31">
        <v>0</v>
      </c>
      <c r="CC92" s="208">
        <v>0</v>
      </c>
      <c r="CD92" s="31">
        <v>0</v>
      </c>
      <c r="CE92" s="208">
        <v>0</v>
      </c>
      <c r="CF92" s="31">
        <v>0</v>
      </c>
      <c r="CG92" s="208">
        <v>0</v>
      </c>
      <c r="CH92" s="31">
        <v>0</v>
      </c>
      <c r="CI92" s="208">
        <v>0</v>
      </c>
      <c r="CJ92" s="31">
        <v>0</v>
      </c>
      <c r="CK92" s="208">
        <v>0</v>
      </c>
      <c r="CL92" s="31">
        <v>0</v>
      </c>
      <c r="CM92" s="208">
        <v>0</v>
      </c>
      <c r="CN92" s="31">
        <v>0</v>
      </c>
      <c r="CO92" s="208">
        <v>0</v>
      </c>
      <c r="CP92" s="31">
        <v>0</v>
      </c>
      <c r="CQ92" s="208">
        <v>0</v>
      </c>
      <c r="CR92" s="31">
        <v>0</v>
      </c>
      <c r="CS92" s="208">
        <v>0</v>
      </c>
      <c r="CT92" s="31">
        <v>0</v>
      </c>
      <c r="CU92" s="208">
        <v>0</v>
      </c>
      <c r="CV92" s="31">
        <v>0</v>
      </c>
      <c r="CW92" s="208">
        <v>0</v>
      </c>
      <c r="CX92" s="31">
        <v>0</v>
      </c>
      <c r="CY92" s="208">
        <v>0</v>
      </c>
      <c r="CZ92" s="31">
        <v>0</v>
      </c>
      <c r="DA92" s="208">
        <v>0</v>
      </c>
      <c r="DB92" s="31">
        <v>0</v>
      </c>
      <c r="DC92" s="208">
        <v>0</v>
      </c>
      <c r="DD92" s="31">
        <v>0</v>
      </c>
      <c r="DE92" s="208">
        <v>0</v>
      </c>
      <c r="DF92" s="31">
        <v>0</v>
      </c>
      <c r="DG92" s="208">
        <v>0</v>
      </c>
      <c r="DH92" s="31">
        <v>0</v>
      </c>
    </row>
    <row r="95" spans="2:112" x14ac:dyDescent="0.25">
      <c r="B95" s="121" t="s">
        <v>58</v>
      </c>
      <c r="C95" s="121" t="s">
        <v>90</v>
      </c>
      <c r="D95" s="121" t="s">
        <v>75</v>
      </c>
      <c r="E95" s="121" t="s">
        <v>95</v>
      </c>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21"/>
      <c r="AI95" s="121"/>
      <c r="AJ95" s="121"/>
      <c r="AK95" s="121"/>
      <c r="AL95" s="121"/>
      <c r="AM95" s="121"/>
      <c r="AN95" s="121"/>
      <c r="AO95" s="121"/>
      <c r="AP95" s="121"/>
      <c r="AQ95" s="155" t="s">
        <v>65</v>
      </c>
      <c r="AR95" s="155"/>
      <c r="AS95" s="155"/>
      <c r="AT95" s="155"/>
      <c r="AU95" s="155"/>
      <c r="AV95" s="155"/>
      <c r="AW95" s="155"/>
      <c r="AX95" s="155"/>
      <c r="AY95" s="155"/>
      <c r="AZ95" s="155"/>
      <c r="BA95" s="155"/>
      <c r="BB95" s="155"/>
      <c r="BC95" s="155"/>
      <c r="BD95" s="155"/>
      <c r="BE95" s="155"/>
      <c r="BF95" s="155"/>
      <c r="BG95" s="155"/>
      <c r="BH95" s="155"/>
      <c r="BI95" s="155"/>
      <c r="BJ95" s="155"/>
      <c r="BK95" s="155"/>
      <c r="BL95" s="155"/>
      <c r="BM95" s="155"/>
      <c r="BN95" s="155"/>
      <c r="BO95" s="155"/>
      <c r="BP95" s="155"/>
      <c r="BQ95" s="155"/>
      <c r="BR95" s="155"/>
      <c r="BS95" s="155"/>
      <c r="BT95" s="155"/>
      <c r="BU95" s="156"/>
      <c r="BV95" s="157" t="s">
        <v>66</v>
      </c>
      <c r="BW95" s="155"/>
      <c r="BX95" s="155"/>
      <c r="BY95" s="155"/>
      <c r="BZ95" s="155"/>
      <c r="CA95" s="155"/>
      <c r="CB95" s="155"/>
      <c r="CC95" s="155"/>
      <c r="CD95" s="155"/>
      <c r="CE95" s="155"/>
      <c r="CF95" s="155"/>
      <c r="CG95" s="155"/>
      <c r="CH95" s="155"/>
      <c r="CI95" s="155"/>
      <c r="CJ95" s="155"/>
      <c r="CK95" s="155"/>
      <c r="CL95" s="155"/>
      <c r="CM95" s="155"/>
      <c r="CN95" s="155"/>
      <c r="CO95" s="155"/>
      <c r="CP95" s="155"/>
      <c r="CQ95" s="155"/>
      <c r="CR95" s="155"/>
      <c r="CS95" s="155"/>
      <c r="CT95" s="155"/>
      <c r="CU95" s="155"/>
      <c r="CV95" s="155"/>
      <c r="CW95" s="155"/>
      <c r="CX95" s="155"/>
      <c r="CY95" s="155"/>
      <c r="CZ95" s="155"/>
      <c r="DA95" s="155"/>
      <c r="DB95" s="155"/>
    </row>
    <row r="96" spans="2:112" ht="25.5" x14ac:dyDescent="0.25">
      <c r="B96" s="121"/>
      <c r="C96" s="121"/>
      <c r="D96" s="121"/>
      <c r="E96" s="152" t="s">
        <v>96</v>
      </c>
      <c r="F96" s="152"/>
      <c r="G96" s="152"/>
      <c r="H96" s="152"/>
      <c r="I96" s="152" t="s">
        <v>97</v>
      </c>
      <c r="J96" s="152"/>
      <c r="K96" s="152"/>
      <c r="L96" s="152"/>
      <c r="M96" s="152"/>
      <c r="N96" s="152"/>
      <c r="O96" s="152"/>
      <c r="P96" s="152"/>
      <c r="Q96" s="152"/>
      <c r="R96" s="152"/>
      <c r="S96" s="152"/>
      <c r="T96" s="152"/>
      <c r="U96" s="152"/>
      <c r="V96" s="152"/>
      <c r="W96" s="152"/>
      <c r="X96" s="152"/>
      <c r="Y96" s="152"/>
      <c r="Z96" s="152"/>
      <c r="AA96" s="152"/>
      <c r="AB96" s="152"/>
      <c r="AC96" s="152"/>
      <c r="AD96" s="152"/>
      <c r="AE96" s="121" t="s">
        <v>98</v>
      </c>
      <c r="AF96" s="121"/>
      <c r="AG96" s="121" t="s">
        <v>99</v>
      </c>
      <c r="AH96" s="121"/>
      <c r="AI96" s="121"/>
      <c r="AJ96" s="121"/>
      <c r="AK96" s="121"/>
      <c r="AL96" s="121"/>
      <c r="AM96" s="121"/>
      <c r="AN96" s="121"/>
      <c r="AO96" s="121"/>
      <c r="AP96" s="121"/>
      <c r="AQ96" s="161" t="s">
        <v>84</v>
      </c>
      <c r="AR96" s="158" t="s">
        <v>96</v>
      </c>
      <c r="AS96" s="159"/>
      <c r="AT96" s="159"/>
      <c r="AU96" s="160"/>
      <c r="AV96" s="158" t="s">
        <v>97</v>
      </c>
      <c r="AW96" s="159"/>
      <c r="AX96" s="159"/>
      <c r="AY96" s="159"/>
      <c r="AZ96" s="159"/>
      <c r="BA96" s="159"/>
      <c r="BB96" s="159"/>
      <c r="BC96" s="159"/>
      <c r="BD96" s="159"/>
      <c r="BE96" s="159"/>
      <c r="BF96" s="159"/>
      <c r="BG96" s="159"/>
      <c r="BH96" s="159"/>
      <c r="BI96" s="159"/>
      <c r="BJ96" s="159"/>
      <c r="BK96" s="160"/>
      <c r="BL96" s="157" t="s">
        <v>98</v>
      </c>
      <c r="BM96" s="156"/>
      <c r="BN96" s="157" t="s">
        <v>99</v>
      </c>
      <c r="BO96" s="155"/>
      <c r="BP96" s="155"/>
      <c r="BQ96" s="155"/>
      <c r="BR96" s="155"/>
      <c r="BS96" s="155"/>
      <c r="BT96" s="155"/>
      <c r="BU96" s="156"/>
      <c r="BV96" s="67" t="s">
        <v>78</v>
      </c>
      <c r="BW96" s="158" t="s">
        <v>96</v>
      </c>
      <c r="BX96" s="159"/>
      <c r="BY96" s="159"/>
      <c r="BZ96" s="160"/>
      <c r="CA96" s="158" t="s">
        <v>97</v>
      </c>
      <c r="CB96" s="159"/>
      <c r="CC96" s="159"/>
      <c r="CD96" s="159"/>
      <c r="CE96" s="159"/>
      <c r="CF96" s="159"/>
      <c r="CG96" s="159"/>
      <c r="CH96" s="159"/>
      <c r="CI96" s="159"/>
      <c r="CJ96" s="159"/>
      <c r="CK96" s="159"/>
      <c r="CL96" s="159"/>
      <c r="CM96" s="159"/>
      <c r="CN96" s="159"/>
      <c r="CO96" s="159"/>
      <c r="CP96" s="159"/>
      <c r="CQ96" s="159"/>
      <c r="CR96" s="160"/>
      <c r="CS96" s="157" t="s">
        <v>98</v>
      </c>
      <c r="CT96" s="156"/>
      <c r="CU96" s="157" t="s">
        <v>99</v>
      </c>
      <c r="CV96" s="155"/>
      <c r="CW96" s="155"/>
      <c r="CX96" s="155"/>
      <c r="CY96" s="155"/>
      <c r="CZ96" s="155"/>
      <c r="DA96" s="155"/>
      <c r="DB96" s="155"/>
    </row>
    <row r="97" spans="2:106" x14ac:dyDescent="0.25">
      <c r="B97" s="121"/>
      <c r="C97" s="121"/>
      <c r="D97" s="121"/>
      <c r="E97" s="152" t="s">
        <v>100</v>
      </c>
      <c r="F97" s="152"/>
      <c r="G97" s="152" t="s">
        <v>101</v>
      </c>
      <c r="H97" s="152"/>
      <c r="I97" s="152" t="s">
        <v>102</v>
      </c>
      <c r="J97" s="152"/>
      <c r="K97" s="152" t="s">
        <v>103</v>
      </c>
      <c r="L97" s="152"/>
      <c r="M97" s="152" t="s">
        <v>104</v>
      </c>
      <c r="N97" s="152"/>
      <c r="O97" s="152" t="s">
        <v>105</v>
      </c>
      <c r="P97" s="152"/>
      <c r="Q97" s="152" t="s">
        <v>106</v>
      </c>
      <c r="R97" s="152"/>
      <c r="S97" s="152" t="s">
        <v>107</v>
      </c>
      <c r="T97" s="152"/>
      <c r="U97" s="152" t="s">
        <v>108</v>
      </c>
      <c r="V97" s="152"/>
      <c r="W97" s="152" t="s">
        <v>109</v>
      </c>
      <c r="X97" s="152"/>
      <c r="Y97" s="152" t="s">
        <v>111</v>
      </c>
      <c r="Z97" s="152"/>
      <c r="AA97" s="152" t="s">
        <v>112</v>
      </c>
      <c r="AB97" s="152"/>
      <c r="AC97" s="152" t="s">
        <v>113</v>
      </c>
      <c r="AD97" s="152"/>
      <c r="AE97" s="152" t="s">
        <v>114</v>
      </c>
      <c r="AF97" s="152"/>
      <c r="AG97" s="152" t="s">
        <v>52</v>
      </c>
      <c r="AH97" s="152"/>
      <c r="AI97" s="152" t="s">
        <v>116</v>
      </c>
      <c r="AJ97" s="152"/>
      <c r="AK97" s="152" t="s">
        <v>117</v>
      </c>
      <c r="AL97" s="152"/>
      <c r="AM97" s="152" t="s">
        <v>118</v>
      </c>
      <c r="AN97" s="152"/>
      <c r="AO97" s="152" t="s">
        <v>119</v>
      </c>
      <c r="AP97" s="152"/>
      <c r="AQ97" s="162"/>
      <c r="AR97" s="164" t="s">
        <v>100</v>
      </c>
      <c r="AS97" s="165"/>
      <c r="AT97" s="164" t="s">
        <v>101</v>
      </c>
      <c r="AU97" s="165"/>
      <c r="AV97" s="166" t="s">
        <v>102</v>
      </c>
      <c r="AW97" s="167"/>
      <c r="AX97" s="166" t="s">
        <v>103</v>
      </c>
      <c r="AY97" s="167"/>
      <c r="AZ97" s="166" t="s">
        <v>104</v>
      </c>
      <c r="BA97" s="167"/>
      <c r="BB97" s="166" t="s">
        <v>105</v>
      </c>
      <c r="BC97" s="167"/>
      <c r="BD97" s="166" t="s">
        <v>106</v>
      </c>
      <c r="BE97" s="167"/>
      <c r="BF97" s="166" t="s">
        <v>107</v>
      </c>
      <c r="BG97" s="167"/>
      <c r="BH97" s="166" t="s">
        <v>112</v>
      </c>
      <c r="BI97" s="167"/>
      <c r="BJ97" s="166" t="s">
        <v>113</v>
      </c>
      <c r="BK97" s="167"/>
      <c r="BL97" s="166" t="s">
        <v>114</v>
      </c>
      <c r="BM97" s="167"/>
      <c r="BN97" s="166" t="s">
        <v>116</v>
      </c>
      <c r="BO97" s="167"/>
      <c r="BP97" s="166" t="s">
        <v>117</v>
      </c>
      <c r="BQ97" s="167"/>
      <c r="BR97" s="166" t="s">
        <v>118</v>
      </c>
      <c r="BS97" s="167"/>
      <c r="BT97" s="166" t="s">
        <v>119</v>
      </c>
      <c r="BU97" s="167"/>
      <c r="BV97" s="10"/>
      <c r="BW97" s="164" t="s">
        <v>100</v>
      </c>
      <c r="BX97" s="165"/>
      <c r="BY97" s="164" t="s">
        <v>101</v>
      </c>
      <c r="BZ97" s="165"/>
      <c r="CA97" s="166" t="s">
        <v>102</v>
      </c>
      <c r="CB97" s="167"/>
      <c r="CC97" s="166" t="s">
        <v>103</v>
      </c>
      <c r="CD97" s="167"/>
      <c r="CE97" s="166" t="s">
        <v>104</v>
      </c>
      <c r="CF97" s="167"/>
      <c r="CG97" s="166" t="s">
        <v>107</v>
      </c>
      <c r="CH97" s="167"/>
      <c r="CI97" s="166" t="s">
        <v>108</v>
      </c>
      <c r="CJ97" s="167"/>
      <c r="CK97" s="166" t="s">
        <v>109</v>
      </c>
      <c r="CL97" s="167"/>
      <c r="CM97" s="166" t="s">
        <v>111</v>
      </c>
      <c r="CN97" s="167"/>
      <c r="CO97" s="166" t="s">
        <v>112</v>
      </c>
      <c r="CP97" s="167"/>
      <c r="CQ97" s="166" t="s">
        <v>113</v>
      </c>
      <c r="CR97" s="167"/>
      <c r="CS97" s="166" t="s">
        <v>114</v>
      </c>
      <c r="CT97" s="167"/>
      <c r="CU97" s="166" t="s">
        <v>52</v>
      </c>
      <c r="CV97" s="167"/>
      <c r="CW97" s="166" t="s">
        <v>116</v>
      </c>
      <c r="CX97" s="167"/>
      <c r="CY97" s="166" t="s">
        <v>117</v>
      </c>
      <c r="CZ97" s="167"/>
      <c r="DA97" s="166" t="s">
        <v>118</v>
      </c>
      <c r="DB97" s="171"/>
    </row>
    <row r="98" spans="2:106" ht="25.5" x14ac:dyDescent="0.25">
      <c r="B98" s="121"/>
      <c r="C98" s="121"/>
      <c r="D98" s="121"/>
      <c r="E98" s="26" t="s">
        <v>17</v>
      </c>
      <c r="F98" s="26" t="s">
        <v>69</v>
      </c>
      <c r="G98" s="26" t="s">
        <v>17</v>
      </c>
      <c r="H98" s="26" t="s">
        <v>69</v>
      </c>
      <c r="I98" s="60" t="s">
        <v>17</v>
      </c>
      <c r="J98" s="61" t="s">
        <v>69</v>
      </c>
      <c r="K98" s="60" t="s">
        <v>17</v>
      </c>
      <c r="L98" s="61" t="s">
        <v>69</v>
      </c>
      <c r="M98" s="60" t="s">
        <v>17</v>
      </c>
      <c r="N98" s="61" t="s">
        <v>69</v>
      </c>
      <c r="O98" s="60" t="s">
        <v>17</v>
      </c>
      <c r="P98" s="61" t="s">
        <v>69</v>
      </c>
      <c r="Q98" s="60" t="s">
        <v>17</v>
      </c>
      <c r="R98" s="61" t="s">
        <v>69</v>
      </c>
      <c r="S98" s="60" t="s">
        <v>17</v>
      </c>
      <c r="T98" s="61" t="s">
        <v>69</v>
      </c>
      <c r="U98" s="60" t="s">
        <v>17</v>
      </c>
      <c r="V98" s="61" t="s">
        <v>69</v>
      </c>
      <c r="W98" s="60" t="s">
        <v>17</v>
      </c>
      <c r="X98" s="61" t="s">
        <v>69</v>
      </c>
      <c r="Y98" s="60" t="s">
        <v>17</v>
      </c>
      <c r="Z98" s="61" t="s">
        <v>69</v>
      </c>
      <c r="AA98" s="60" t="s">
        <v>17</v>
      </c>
      <c r="AB98" s="61" t="s">
        <v>69</v>
      </c>
      <c r="AC98" s="60" t="s">
        <v>17</v>
      </c>
      <c r="AD98" s="61" t="s">
        <v>69</v>
      </c>
      <c r="AE98" s="61" t="s">
        <v>17</v>
      </c>
      <c r="AF98" s="61" t="s">
        <v>69</v>
      </c>
      <c r="AG98" s="60" t="s">
        <v>17</v>
      </c>
      <c r="AH98" s="61" t="s">
        <v>69</v>
      </c>
      <c r="AI98" s="60" t="s">
        <v>17</v>
      </c>
      <c r="AJ98" s="61" t="s">
        <v>69</v>
      </c>
      <c r="AK98" s="60" t="s">
        <v>17</v>
      </c>
      <c r="AL98" s="61" t="s">
        <v>69</v>
      </c>
      <c r="AM98" s="60" t="s">
        <v>17</v>
      </c>
      <c r="AN98" s="61" t="s">
        <v>69</v>
      </c>
      <c r="AO98" s="60" t="s">
        <v>17</v>
      </c>
      <c r="AP98" s="61" t="s">
        <v>69</v>
      </c>
      <c r="AQ98" s="163"/>
      <c r="AR98" s="69" t="s">
        <v>17</v>
      </c>
      <c r="AS98" s="68" t="s">
        <v>69</v>
      </c>
      <c r="AT98" s="69" t="s">
        <v>17</v>
      </c>
      <c r="AU98" s="73" t="s">
        <v>69</v>
      </c>
      <c r="AV98" s="69" t="s">
        <v>17</v>
      </c>
      <c r="AW98" s="69" t="s">
        <v>69</v>
      </c>
      <c r="AX98" s="69" t="s">
        <v>17</v>
      </c>
      <c r="AY98" s="69" t="s">
        <v>69</v>
      </c>
      <c r="AZ98" s="69" t="s">
        <v>17</v>
      </c>
      <c r="BA98" s="69" t="s">
        <v>69</v>
      </c>
      <c r="BB98" s="69" t="s">
        <v>17</v>
      </c>
      <c r="BC98" s="69" t="s">
        <v>69</v>
      </c>
      <c r="BD98" s="69" t="s">
        <v>17</v>
      </c>
      <c r="BE98" s="69" t="s">
        <v>69</v>
      </c>
      <c r="BF98" s="69" t="s">
        <v>17</v>
      </c>
      <c r="BG98" s="69" t="s">
        <v>69</v>
      </c>
      <c r="BH98" s="69" t="s">
        <v>17</v>
      </c>
      <c r="BI98" s="69" t="s">
        <v>69</v>
      </c>
      <c r="BJ98" s="69" t="s">
        <v>17</v>
      </c>
      <c r="BK98" s="69" t="s">
        <v>69</v>
      </c>
      <c r="BL98" s="69" t="s">
        <v>17</v>
      </c>
      <c r="BM98" s="69" t="s">
        <v>69</v>
      </c>
      <c r="BN98" s="69" t="s">
        <v>17</v>
      </c>
      <c r="BO98" s="69" t="s">
        <v>69</v>
      </c>
      <c r="BP98" s="69" t="s">
        <v>17</v>
      </c>
      <c r="BQ98" s="69" t="s">
        <v>69</v>
      </c>
      <c r="BR98" s="69" t="s">
        <v>17</v>
      </c>
      <c r="BS98" s="69" t="s">
        <v>69</v>
      </c>
      <c r="BT98" s="69" t="s">
        <v>17</v>
      </c>
      <c r="BU98" s="69" t="s">
        <v>69</v>
      </c>
      <c r="BV98" s="70" t="s">
        <v>120</v>
      </c>
      <c r="BW98" s="69" t="s">
        <v>17</v>
      </c>
      <c r="BX98" s="68" t="s">
        <v>69</v>
      </c>
      <c r="BY98" s="69" t="s">
        <v>17</v>
      </c>
      <c r="BZ98" s="68" t="s">
        <v>69</v>
      </c>
      <c r="CA98" s="69" t="s">
        <v>17</v>
      </c>
      <c r="CB98" s="69" t="s">
        <v>69</v>
      </c>
      <c r="CC98" s="69" t="s">
        <v>17</v>
      </c>
      <c r="CD98" s="69" t="s">
        <v>69</v>
      </c>
      <c r="CE98" s="69" t="s">
        <v>17</v>
      </c>
      <c r="CF98" s="69" t="s">
        <v>69</v>
      </c>
      <c r="CG98" s="69" t="s">
        <v>17</v>
      </c>
      <c r="CH98" s="69" t="s">
        <v>69</v>
      </c>
      <c r="CI98" s="69" t="s">
        <v>17</v>
      </c>
      <c r="CJ98" s="69" t="s">
        <v>69</v>
      </c>
      <c r="CK98" s="69" t="s">
        <v>17</v>
      </c>
      <c r="CL98" s="69" t="s">
        <v>69</v>
      </c>
      <c r="CM98" s="69" t="s">
        <v>17</v>
      </c>
      <c r="CN98" s="69" t="s">
        <v>69</v>
      </c>
      <c r="CO98" s="69" t="s">
        <v>17</v>
      </c>
      <c r="CP98" s="69" t="s">
        <v>69</v>
      </c>
      <c r="CQ98" s="69" t="s">
        <v>17</v>
      </c>
      <c r="CR98" s="69" t="s">
        <v>69</v>
      </c>
      <c r="CS98" s="69" t="s">
        <v>17</v>
      </c>
      <c r="CT98" s="69" t="s">
        <v>69</v>
      </c>
      <c r="CU98" s="69" t="s">
        <v>17</v>
      </c>
      <c r="CV98" s="69" t="s">
        <v>69</v>
      </c>
      <c r="CW98" s="69" t="s">
        <v>17</v>
      </c>
      <c r="CX98" s="69" t="s">
        <v>69</v>
      </c>
      <c r="CY98" s="69" t="s">
        <v>17</v>
      </c>
      <c r="CZ98" s="69" t="s">
        <v>69</v>
      </c>
      <c r="DA98" s="69" t="s">
        <v>17</v>
      </c>
      <c r="DB98" s="69" t="s">
        <v>69</v>
      </c>
    </row>
    <row r="99" spans="2:106" x14ac:dyDescent="0.25">
      <c r="B99" s="17"/>
      <c r="C99" s="63" t="s">
        <v>18</v>
      </c>
      <c r="D99" s="229">
        <v>7541</v>
      </c>
      <c r="E99" s="229">
        <v>2103</v>
      </c>
      <c r="F99" s="66">
        <v>1</v>
      </c>
      <c r="G99" s="229">
        <v>5438</v>
      </c>
      <c r="H99" s="66">
        <v>1</v>
      </c>
      <c r="I99" s="229">
        <v>2242</v>
      </c>
      <c r="J99" s="66">
        <v>1</v>
      </c>
      <c r="K99" s="229">
        <v>1108</v>
      </c>
      <c r="L99" s="66">
        <v>1</v>
      </c>
      <c r="M99" s="229">
        <v>31</v>
      </c>
      <c r="N99" s="64">
        <v>1</v>
      </c>
      <c r="O99" s="229">
        <v>50</v>
      </c>
      <c r="P99" s="66">
        <v>1</v>
      </c>
      <c r="Q99" s="229">
        <v>47</v>
      </c>
      <c r="R99" s="66">
        <v>1</v>
      </c>
      <c r="S99" s="229">
        <v>3968</v>
      </c>
      <c r="T99" s="66">
        <v>1</v>
      </c>
      <c r="U99" s="229">
        <v>2</v>
      </c>
      <c r="V99" s="66">
        <v>1</v>
      </c>
      <c r="W99" s="229">
        <v>4</v>
      </c>
      <c r="X99" s="66">
        <v>1</v>
      </c>
      <c r="Y99" s="229">
        <v>51</v>
      </c>
      <c r="Z99" s="66">
        <v>1</v>
      </c>
      <c r="AA99" s="229">
        <v>16</v>
      </c>
      <c r="AB99" s="66">
        <v>1</v>
      </c>
      <c r="AC99" s="229">
        <v>22</v>
      </c>
      <c r="AD99" s="66">
        <v>1</v>
      </c>
      <c r="AE99" s="229">
        <v>7541</v>
      </c>
      <c r="AF99" s="66">
        <v>1</v>
      </c>
      <c r="AG99" s="229">
        <v>12</v>
      </c>
      <c r="AH99" s="66">
        <v>1</v>
      </c>
      <c r="AI99" s="229">
        <v>244</v>
      </c>
      <c r="AJ99" s="66">
        <v>1</v>
      </c>
      <c r="AK99" s="229">
        <v>3154</v>
      </c>
      <c r="AL99" s="66">
        <v>1</v>
      </c>
      <c r="AM99" s="229">
        <v>3813</v>
      </c>
      <c r="AN99" s="66">
        <v>1</v>
      </c>
      <c r="AO99" s="229">
        <v>318</v>
      </c>
      <c r="AP99" s="66">
        <v>1</v>
      </c>
      <c r="AQ99" s="229">
        <v>5499</v>
      </c>
      <c r="AR99" s="229">
        <v>1796</v>
      </c>
      <c r="AS99" s="71">
        <v>1</v>
      </c>
      <c r="AT99" s="229">
        <v>3703</v>
      </c>
      <c r="AU99" s="71">
        <v>1</v>
      </c>
      <c r="AV99" s="229">
        <v>1899</v>
      </c>
      <c r="AW99" s="71">
        <v>1</v>
      </c>
      <c r="AX99" s="229">
        <v>575</v>
      </c>
      <c r="AY99" s="71">
        <v>1</v>
      </c>
      <c r="AZ99" s="229">
        <v>19</v>
      </c>
      <c r="BA99" s="71">
        <v>1</v>
      </c>
      <c r="BB99" s="229">
        <v>36</v>
      </c>
      <c r="BC99" s="71">
        <v>1</v>
      </c>
      <c r="BD99" s="229">
        <v>36</v>
      </c>
      <c r="BE99" s="71">
        <v>1</v>
      </c>
      <c r="BF99" s="229">
        <v>2928</v>
      </c>
      <c r="BG99" s="71">
        <v>1</v>
      </c>
      <c r="BH99" s="229">
        <v>4</v>
      </c>
      <c r="BI99" s="71">
        <v>1</v>
      </c>
      <c r="BJ99" s="229">
        <v>2</v>
      </c>
      <c r="BK99" s="71">
        <v>1</v>
      </c>
      <c r="BL99" s="229">
        <v>5499</v>
      </c>
      <c r="BM99" s="71">
        <v>1</v>
      </c>
      <c r="BN99" s="229">
        <v>8</v>
      </c>
      <c r="BO99" s="71">
        <v>1</v>
      </c>
      <c r="BP99" s="229">
        <v>2178</v>
      </c>
      <c r="BQ99" s="71">
        <v>1</v>
      </c>
      <c r="BR99" s="229">
        <v>3035</v>
      </c>
      <c r="BS99" s="71">
        <v>1</v>
      </c>
      <c r="BT99" s="229">
        <v>278</v>
      </c>
      <c r="BU99" s="71">
        <v>1</v>
      </c>
      <c r="BV99" s="229">
        <v>400</v>
      </c>
      <c r="BW99" s="229">
        <v>6</v>
      </c>
      <c r="BX99" s="71">
        <v>1</v>
      </c>
      <c r="BY99" s="229">
        <v>394</v>
      </c>
      <c r="BZ99" s="71">
        <v>1</v>
      </c>
      <c r="CA99" s="229">
        <v>5</v>
      </c>
      <c r="CB99" s="71">
        <v>1</v>
      </c>
      <c r="CC99" s="229">
        <v>198</v>
      </c>
      <c r="CD99" s="71">
        <v>1</v>
      </c>
      <c r="CE99" s="229">
        <v>4</v>
      </c>
      <c r="CF99" s="71">
        <v>1</v>
      </c>
      <c r="CG99" s="229">
        <v>109</v>
      </c>
      <c r="CH99" s="71">
        <v>1</v>
      </c>
      <c r="CI99" s="229">
        <v>2</v>
      </c>
      <c r="CJ99" s="71">
        <v>1</v>
      </c>
      <c r="CK99" s="229">
        <v>4</v>
      </c>
      <c r="CL99" s="71">
        <v>1</v>
      </c>
      <c r="CM99" s="229">
        <v>50</v>
      </c>
      <c r="CN99" s="71">
        <v>1</v>
      </c>
      <c r="CO99" s="229">
        <v>9</v>
      </c>
      <c r="CP99" s="71">
        <v>1</v>
      </c>
      <c r="CQ99" s="229">
        <v>19</v>
      </c>
      <c r="CR99" s="71">
        <v>1</v>
      </c>
      <c r="CS99" s="229">
        <v>400</v>
      </c>
      <c r="CT99" s="71">
        <v>1</v>
      </c>
      <c r="CU99" s="229">
        <v>8</v>
      </c>
      <c r="CV99" s="71">
        <v>1</v>
      </c>
      <c r="CW99" s="229">
        <v>208</v>
      </c>
      <c r="CX99" s="71">
        <v>1</v>
      </c>
      <c r="CY99" s="229">
        <v>155</v>
      </c>
      <c r="CZ99" s="71">
        <v>1</v>
      </c>
      <c r="DA99" s="229">
        <v>29</v>
      </c>
      <c r="DB99" s="71">
        <v>1</v>
      </c>
    </row>
    <row r="100" spans="2:106" x14ac:dyDescent="0.25">
      <c r="B100" s="21">
        <v>91</v>
      </c>
      <c r="C100" s="20" t="s">
        <v>19</v>
      </c>
      <c r="D100" s="212">
        <v>3</v>
      </c>
      <c r="E100" s="212">
        <v>0</v>
      </c>
      <c r="F100" s="31">
        <v>0</v>
      </c>
      <c r="G100" s="212">
        <v>3</v>
      </c>
      <c r="H100" s="31">
        <v>5.5167340934166996E-4</v>
      </c>
      <c r="I100" s="212">
        <v>0</v>
      </c>
      <c r="J100" s="31">
        <v>0</v>
      </c>
      <c r="K100" s="212">
        <v>0</v>
      </c>
      <c r="L100" s="31">
        <v>0</v>
      </c>
      <c r="M100" s="212">
        <v>0</v>
      </c>
      <c r="N100" s="31">
        <v>0</v>
      </c>
      <c r="O100" s="212">
        <v>0</v>
      </c>
      <c r="P100" s="31">
        <v>0</v>
      </c>
      <c r="Q100" s="212">
        <v>0</v>
      </c>
      <c r="R100" s="31">
        <v>0</v>
      </c>
      <c r="S100" s="212">
        <v>2</v>
      </c>
      <c r="T100" s="31">
        <v>5.0403225806451601E-4</v>
      </c>
      <c r="U100" s="212">
        <v>0</v>
      </c>
      <c r="V100" s="31">
        <v>0</v>
      </c>
      <c r="W100" s="212">
        <v>0</v>
      </c>
      <c r="X100" s="31">
        <v>0</v>
      </c>
      <c r="Y100" s="212">
        <v>0</v>
      </c>
      <c r="Z100" s="31">
        <v>0</v>
      </c>
      <c r="AA100" s="212">
        <v>0</v>
      </c>
      <c r="AB100" s="31">
        <v>0</v>
      </c>
      <c r="AC100" s="212">
        <v>1</v>
      </c>
      <c r="AD100" s="31">
        <v>4.5454545454545497E-2</v>
      </c>
      <c r="AE100" s="212">
        <v>3</v>
      </c>
      <c r="AF100" s="31">
        <v>3.97825222119082E-4</v>
      </c>
      <c r="AG100" s="212">
        <v>0</v>
      </c>
      <c r="AH100" s="31">
        <v>0</v>
      </c>
      <c r="AI100" s="212">
        <v>1</v>
      </c>
      <c r="AJ100" s="31">
        <v>4.0983606557377103E-3</v>
      </c>
      <c r="AK100" s="212">
        <v>2</v>
      </c>
      <c r="AL100" s="31">
        <v>6.3411540900443902E-4</v>
      </c>
      <c r="AM100" s="212">
        <v>0</v>
      </c>
      <c r="AN100" s="31">
        <v>0</v>
      </c>
      <c r="AO100" s="212">
        <v>0</v>
      </c>
      <c r="AP100" s="31">
        <v>0</v>
      </c>
      <c r="AQ100" s="212">
        <v>2</v>
      </c>
      <c r="AR100" s="212">
        <v>0</v>
      </c>
      <c r="AS100" s="72">
        <v>0</v>
      </c>
      <c r="AT100" s="212">
        <v>2</v>
      </c>
      <c r="AU100" s="72">
        <v>5.4010261949770497E-4</v>
      </c>
      <c r="AV100" s="212">
        <v>0</v>
      </c>
      <c r="AW100" s="72">
        <v>0</v>
      </c>
      <c r="AX100" s="212">
        <v>0</v>
      </c>
      <c r="AY100" s="72">
        <v>0</v>
      </c>
      <c r="AZ100" s="212">
        <v>0</v>
      </c>
      <c r="BA100" s="72">
        <v>0</v>
      </c>
      <c r="BB100" s="212">
        <v>0</v>
      </c>
      <c r="BC100" s="72">
        <v>0</v>
      </c>
      <c r="BD100" s="212">
        <v>0</v>
      </c>
      <c r="BE100" s="72">
        <v>0</v>
      </c>
      <c r="BF100" s="212">
        <v>2</v>
      </c>
      <c r="BG100" s="72">
        <v>6.8306010928961705E-4</v>
      </c>
      <c r="BH100" s="212">
        <v>0</v>
      </c>
      <c r="BI100" s="72">
        <v>0</v>
      </c>
      <c r="BJ100" s="212">
        <v>0</v>
      </c>
      <c r="BK100" s="72">
        <v>0</v>
      </c>
      <c r="BL100" s="212">
        <v>2</v>
      </c>
      <c r="BM100" s="72">
        <v>3.6370249136206598E-4</v>
      </c>
      <c r="BN100" s="212">
        <v>0</v>
      </c>
      <c r="BO100" s="72">
        <v>0</v>
      </c>
      <c r="BP100" s="212">
        <v>2</v>
      </c>
      <c r="BQ100" s="72">
        <v>9.1827364554637303E-4</v>
      </c>
      <c r="BR100" s="212">
        <v>0</v>
      </c>
      <c r="BS100" s="72">
        <v>0</v>
      </c>
      <c r="BT100" s="212">
        <v>0</v>
      </c>
      <c r="BU100" s="72">
        <v>0</v>
      </c>
      <c r="BV100" s="212">
        <v>1</v>
      </c>
      <c r="BW100" s="212">
        <v>0</v>
      </c>
      <c r="BX100" s="72">
        <v>0</v>
      </c>
      <c r="BY100" s="212">
        <v>1</v>
      </c>
      <c r="BZ100" s="72">
        <v>2.5380710659898501E-3</v>
      </c>
      <c r="CA100" s="212">
        <v>0</v>
      </c>
      <c r="CB100" s="72">
        <v>0</v>
      </c>
      <c r="CC100" s="212">
        <v>0</v>
      </c>
      <c r="CD100" s="72">
        <v>0</v>
      </c>
      <c r="CE100" s="212">
        <v>0</v>
      </c>
      <c r="CF100" s="72">
        <v>0</v>
      </c>
      <c r="CG100" s="212">
        <v>0</v>
      </c>
      <c r="CH100" s="72">
        <v>0</v>
      </c>
      <c r="CI100" s="212">
        <v>0</v>
      </c>
      <c r="CJ100" s="72">
        <v>0</v>
      </c>
      <c r="CK100" s="212">
        <v>0</v>
      </c>
      <c r="CL100" s="72">
        <v>0</v>
      </c>
      <c r="CM100" s="212">
        <v>0</v>
      </c>
      <c r="CN100" s="72">
        <v>0</v>
      </c>
      <c r="CO100" s="212">
        <v>0</v>
      </c>
      <c r="CP100" s="72">
        <v>0</v>
      </c>
      <c r="CQ100" s="212">
        <v>1</v>
      </c>
      <c r="CR100" s="72">
        <v>5.2631578947368397E-2</v>
      </c>
      <c r="CS100" s="212">
        <v>1</v>
      </c>
      <c r="CT100" s="72">
        <v>2.5000000000000001E-3</v>
      </c>
      <c r="CU100" s="212">
        <v>0</v>
      </c>
      <c r="CV100" s="72">
        <v>0</v>
      </c>
      <c r="CW100" s="212">
        <v>1</v>
      </c>
      <c r="CX100" s="72">
        <v>4.8076923076923097E-3</v>
      </c>
      <c r="CY100" s="212">
        <v>0</v>
      </c>
      <c r="CZ100" s="72">
        <v>0</v>
      </c>
      <c r="DA100" s="212">
        <v>0</v>
      </c>
      <c r="DB100" s="72">
        <v>0</v>
      </c>
    </row>
    <row r="101" spans="2:106" x14ac:dyDescent="0.25">
      <c r="B101" s="21">
        <v>5</v>
      </c>
      <c r="C101" s="20" t="s">
        <v>20</v>
      </c>
      <c r="D101" s="212">
        <v>1216</v>
      </c>
      <c r="E101" s="212">
        <v>512</v>
      </c>
      <c r="F101" s="31">
        <v>0.24346172135045199</v>
      </c>
      <c r="G101" s="212">
        <v>704</v>
      </c>
      <c r="H101" s="31">
        <v>0.12945936005884501</v>
      </c>
      <c r="I101" s="212">
        <v>533</v>
      </c>
      <c r="J101" s="31">
        <v>0.237734165923283</v>
      </c>
      <c r="K101" s="212">
        <v>213</v>
      </c>
      <c r="L101" s="31">
        <v>0.19223826714801401</v>
      </c>
      <c r="M101" s="212">
        <v>0</v>
      </c>
      <c r="N101" s="31">
        <v>0</v>
      </c>
      <c r="O101" s="212">
        <v>8</v>
      </c>
      <c r="P101" s="31">
        <v>0.16</v>
      </c>
      <c r="Q101" s="212">
        <v>2</v>
      </c>
      <c r="R101" s="31">
        <v>4.2553191489361701E-2</v>
      </c>
      <c r="S101" s="212">
        <v>435</v>
      </c>
      <c r="T101" s="31">
        <v>0.109627016129032</v>
      </c>
      <c r="U101" s="212">
        <v>2</v>
      </c>
      <c r="V101" s="31">
        <v>1</v>
      </c>
      <c r="W101" s="212">
        <v>3</v>
      </c>
      <c r="X101" s="31">
        <v>0.75</v>
      </c>
      <c r="Y101" s="212">
        <v>7</v>
      </c>
      <c r="Z101" s="31">
        <v>0.13725490196078399</v>
      </c>
      <c r="AA101" s="212">
        <v>1</v>
      </c>
      <c r="AB101" s="31">
        <v>6.25E-2</v>
      </c>
      <c r="AC101" s="212">
        <v>12</v>
      </c>
      <c r="AD101" s="31">
        <v>0.54545454545454497</v>
      </c>
      <c r="AE101" s="212">
        <v>1216</v>
      </c>
      <c r="AF101" s="31">
        <v>0.16125182336560101</v>
      </c>
      <c r="AG101" s="212">
        <v>3</v>
      </c>
      <c r="AH101" s="31">
        <v>0.25</v>
      </c>
      <c r="AI101" s="212">
        <v>58</v>
      </c>
      <c r="AJ101" s="31">
        <v>0.23770491803278701</v>
      </c>
      <c r="AK101" s="212">
        <v>412</v>
      </c>
      <c r="AL101" s="31">
        <v>0.13062777425491401</v>
      </c>
      <c r="AM101" s="212">
        <v>677</v>
      </c>
      <c r="AN101" s="31">
        <v>0.17755048518227101</v>
      </c>
      <c r="AO101" s="212">
        <v>66</v>
      </c>
      <c r="AP101" s="31">
        <v>0.20754716981132099</v>
      </c>
      <c r="AQ101" s="212">
        <v>909</v>
      </c>
      <c r="AR101" s="212">
        <v>432</v>
      </c>
      <c r="AS101" s="72">
        <v>0.24053452115812901</v>
      </c>
      <c r="AT101" s="212">
        <v>477</v>
      </c>
      <c r="AU101" s="72">
        <v>0.128814474750203</v>
      </c>
      <c r="AV101" s="212">
        <v>450</v>
      </c>
      <c r="AW101" s="72">
        <v>0.23696682464454999</v>
      </c>
      <c r="AX101" s="212">
        <v>103</v>
      </c>
      <c r="AY101" s="72">
        <v>0.17913043478260901</v>
      </c>
      <c r="AZ101" s="212">
        <v>0</v>
      </c>
      <c r="BA101" s="72">
        <v>0</v>
      </c>
      <c r="BB101" s="212">
        <v>7</v>
      </c>
      <c r="BC101" s="72">
        <v>0.194444444444444</v>
      </c>
      <c r="BD101" s="212">
        <v>1</v>
      </c>
      <c r="BE101" s="72">
        <v>2.7777777777777801E-2</v>
      </c>
      <c r="BF101" s="212">
        <v>346</v>
      </c>
      <c r="BG101" s="72">
        <v>0.118169398907104</v>
      </c>
      <c r="BH101" s="212">
        <v>0</v>
      </c>
      <c r="BI101" s="72">
        <v>0</v>
      </c>
      <c r="BJ101" s="212">
        <v>2</v>
      </c>
      <c r="BK101" s="72">
        <v>1</v>
      </c>
      <c r="BL101" s="212">
        <v>909</v>
      </c>
      <c r="BM101" s="72">
        <v>0.16530278232405901</v>
      </c>
      <c r="BN101" s="212">
        <v>3</v>
      </c>
      <c r="BO101" s="72">
        <v>0.375</v>
      </c>
      <c r="BP101" s="212">
        <v>275</v>
      </c>
      <c r="BQ101" s="72">
        <v>0.12626262626262599</v>
      </c>
      <c r="BR101" s="212">
        <v>574</v>
      </c>
      <c r="BS101" s="72">
        <v>0.18912685337726501</v>
      </c>
      <c r="BT101" s="212">
        <v>57</v>
      </c>
      <c r="BU101" s="72">
        <v>0.205035971223022</v>
      </c>
      <c r="BV101" s="212">
        <v>78</v>
      </c>
      <c r="BW101" s="212">
        <v>0</v>
      </c>
      <c r="BX101" s="72">
        <v>0</v>
      </c>
      <c r="BY101" s="212">
        <v>78</v>
      </c>
      <c r="BZ101" s="72">
        <v>0.19796954314720799</v>
      </c>
      <c r="CA101" s="212">
        <v>0</v>
      </c>
      <c r="CB101" s="72">
        <v>0</v>
      </c>
      <c r="CC101" s="212">
        <v>47</v>
      </c>
      <c r="CD101" s="72">
        <v>0.23737373737373699</v>
      </c>
      <c r="CE101" s="212">
        <v>0</v>
      </c>
      <c r="CF101" s="72">
        <v>0</v>
      </c>
      <c r="CG101" s="212">
        <v>8</v>
      </c>
      <c r="CH101" s="72">
        <v>7.3394495412843999E-2</v>
      </c>
      <c r="CI101" s="212">
        <v>2</v>
      </c>
      <c r="CJ101" s="72">
        <v>1</v>
      </c>
      <c r="CK101" s="212">
        <v>3</v>
      </c>
      <c r="CL101" s="72">
        <v>0.75</v>
      </c>
      <c r="CM101" s="212">
        <v>7</v>
      </c>
      <c r="CN101" s="72">
        <v>0.14000000000000001</v>
      </c>
      <c r="CO101" s="212">
        <v>1</v>
      </c>
      <c r="CP101" s="72">
        <v>0.11111111111111099</v>
      </c>
      <c r="CQ101" s="212">
        <v>10</v>
      </c>
      <c r="CR101" s="72">
        <v>0.52631578947368396</v>
      </c>
      <c r="CS101" s="212">
        <v>78</v>
      </c>
      <c r="CT101" s="72">
        <v>0.19500000000000001</v>
      </c>
      <c r="CU101" s="212">
        <v>3</v>
      </c>
      <c r="CV101" s="72">
        <v>0.375</v>
      </c>
      <c r="CW101" s="212">
        <v>49</v>
      </c>
      <c r="CX101" s="72">
        <v>0.23557692307692299</v>
      </c>
      <c r="CY101" s="212">
        <v>24</v>
      </c>
      <c r="CZ101" s="72">
        <v>0.154838709677419</v>
      </c>
      <c r="DA101" s="212">
        <v>2</v>
      </c>
      <c r="DB101" s="72">
        <v>6.8965517241379296E-2</v>
      </c>
    </row>
    <row r="102" spans="2:106" x14ac:dyDescent="0.25">
      <c r="B102" s="21">
        <v>81</v>
      </c>
      <c r="C102" s="20" t="s">
        <v>21</v>
      </c>
      <c r="D102" s="212">
        <v>72</v>
      </c>
      <c r="E102" s="212">
        <v>9</v>
      </c>
      <c r="F102" s="31">
        <v>4.2796005706134104E-3</v>
      </c>
      <c r="G102" s="212">
        <v>63</v>
      </c>
      <c r="H102" s="31">
        <v>1.1585141596175101E-2</v>
      </c>
      <c r="I102" s="212">
        <v>12</v>
      </c>
      <c r="J102" s="31">
        <v>5.3523639607493297E-3</v>
      </c>
      <c r="K102" s="212">
        <v>23</v>
      </c>
      <c r="L102" s="31">
        <v>2.07581227436823E-2</v>
      </c>
      <c r="M102" s="212">
        <v>0</v>
      </c>
      <c r="N102" s="31">
        <v>0</v>
      </c>
      <c r="O102" s="212">
        <v>0</v>
      </c>
      <c r="P102" s="31">
        <v>0</v>
      </c>
      <c r="Q102" s="212">
        <v>0</v>
      </c>
      <c r="R102" s="31">
        <v>0</v>
      </c>
      <c r="S102" s="212">
        <v>37</v>
      </c>
      <c r="T102" s="31">
        <v>9.3245967741935505E-3</v>
      </c>
      <c r="U102" s="212">
        <v>0</v>
      </c>
      <c r="V102" s="31">
        <v>0</v>
      </c>
      <c r="W102" s="212">
        <v>0</v>
      </c>
      <c r="X102" s="31">
        <v>0</v>
      </c>
      <c r="Y102" s="212">
        <v>0</v>
      </c>
      <c r="Z102" s="31">
        <v>0</v>
      </c>
      <c r="AA102" s="212">
        <v>0</v>
      </c>
      <c r="AB102" s="31">
        <v>0</v>
      </c>
      <c r="AC102" s="212">
        <v>0</v>
      </c>
      <c r="AD102" s="31">
        <v>0</v>
      </c>
      <c r="AE102" s="212">
        <v>72</v>
      </c>
      <c r="AF102" s="31">
        <v>9.5478053308579794E-3</v>
      </c>
      <c r="AG102" s="212">
        <v>0</v>
      </c>
      <c r="AH102" s="31">
        <v>0</v>
      </c>
      <c r="AI102" s="212">
        <v>0</v>
      </c>
      <c r="AJ102" s="31">
        <v>0</v>
      </c>
      <c r="AK102" s="212">
        <v>45</v>
      </c>
      <c r="AL102" s="31">
        <v>1.4267596702599901E-2</v>
      </c>
      <c r="AM102" s="212">
        <v>26</v>
      </c>
      <c r="AN102" s="31">
        <v>6.8187778651980103E-3</v>
      </c>
      <c r="AO102" s="212">
        <v>1</v>
      </c>
      <c r="AP102" s="31">
        <v>3.1446540880503099E-3</v>
      </c>
      <c r="AQ102" s="212">
        <v>52</v>
      </c>
      <c r="AR102" s="212">
        <v>9</v>
      </c>
      <c r="AS102" s="72">
        <v>5.0111358574610196E-3</v>
      </c>
      <c r="AT102" s="212">
        <v>43</v>
      </c>
      <c r="AU102" s="72">
        <v>1.16122063192006E-2</v>
      </c>
      <c r="AV102" s="212">
        <v>12</v>
      </c>
      <c r="AW102" s="72">
        <v>6.3191153238546603E-3</v>
      </c>
      <c r="AX102" s="212">
        <v>12</v>
      </c>
      <c r="AY102" s="72">
        <v>2.0869565217391299E-2</v>
      </c>
      <c r="AZ102" s="212">
        <v>0</v>
      </c>
      <c r="BA102" s="72">
        <v>0</v>
      </c>
      <c r="BB102" s="212">
        <v>0</v>
      </c>
      <c r="BC102" s="72">
        <v>0</v>
      </c>
      <c r="BD102" s="212">
        <v>0</v>
      </c>
      <c r="BE102" s="72">
        <v>0</v>
      </c>
      <c r="BF102" s="212">
        <v>28</v>
      </c>
      <c r="BG102" s="72">
        <v>9.5628415300546502E-3</v>
      </c>
      <c r="BH102" s="212">
        <v>0</v>
      </c>
      <c r="BI102" s="72">
        <v>0</v>
      </c>
      <c r="BJ102" s="212">
        <v>0</v>
      </c>
      <c r="BK102" s="72">
        <v>0</v>
      </c>
      <c r="BL102" s="212">
        <v>52</v>
      </c>
      <c r="BM102" s="72">
        <v>9.4562647754137096E-3</v>
      </c>
      <c r="BN102" s="212">
        <v>0</v>
      </c>
      <c r="BO102" s="72">
        <v>0</v>
      </c>
      <c r="BP102" s="212">
        <v>33</v>
      </c>
      <c r="BQ102" s="72">
        <v>1.5151515151515201E-2</v>
      </c>
      <c r="BR102" s="212">
        <v>18</v>
      </c>
      <c r="BS102" s="72">
        <v>5.9308072487644203E-3</v>
      </c>
      <c r="BT102" s="212">
        <v>1</v>
      </c>
      <c r="BU102" s="72">
        <v>3.5971223021582701E-3</v>
      </c>
      <c r="BV102" s="212">
        <v>2</v>
      </c>
      <c r="BW102" s="212">
        <v>0</v>
      </c>
      <c r="BX102" s="72">
        <v>0</v>
      </c>
      <c r="BY102" s="212">
        <v>2</v>
      </c>
      <c r="BZ102" s="72">
        <v>5.0761421319797002E-3</v>
      </c>
      <c r="CA102" s="212">
        <v>0</v>
      </c>
      <c r="CB102" s="72">
        <v>0</v>
      </c>
      <c r="CC102" s="212">
        <v>2</v>
      </c>
      <c r="CD102" s="72">
        <v>1.01010101010101E-2</v>
      </c>
      <c r="CE102" s="212">
        <v>0</v>
      </c>
      <c r="CF102" s="72">
        <v>0</v>
      </c>
      <c r="CG102" s="212">
        <v>0</v>
      </c>
      <c r="CH102" s="72">
        <v>0</v>
      </c>
      <c r="CI102" s="212">
        <v>0</v>
      </c>
      <c r="CJ102" s="72">
        <v>0</v>
      </c>
      <c r="CK102" s="212">
        <v>0</v>
      </c>
      <c r="CL102" s="72">
        <v>0</v>
      </c>
      <c r="CM102" s="212">
        <v>0</v>
      </c>
      <c r="CN102" s="72">
        <v>0</v>
      </c>
      <c r="CO102" s="212">
        <v>0</v>
      </c>
      <c r="CP102" s="72">
        <v>0</v>
      </c>
      <c r="CQ102" s="212">
        <v>0</v>
      </c>
      <c r="CR102" s="72">
        <v>0</v>
      </c>
      <c r="CS102" s="212">
        <v>2</v>
      </c>
      <c r="CT102" s="72">
        <v>5.0000000000000001E-3</v>
      </c>
      <c r="CU102" s="212">
        <v>0</v>
      </c>
      <c r="CV102" s="72">
        <v>0</v>
      </c>
      <c r="CW102" s="212">
        <v>0</v>
      </c>
      <c r="CX102" s="72">
        <v>0</v>
      </c>
      <c r="CY102" s="212">
        <v>2</v>
      </c>
      <c r="CZ102" s="72">
        <v>1.2903225806451601E-2</v>
      </c>
      <c r="DA102" s="212">
        <v>0</v>
      </c>
      <c r="DB102" s="72">
        <v>0</v>
      </c>
    </row>
    <row r="103" spans="2:106" x14ac:dyDescent="0.25">
      <c r="B103" s="21">
        <v>8</v>
      </c>
      <c r="C103" s="20" t="s">
        <v>23</v>
      </c>
      <c r="D103" s="212">
        <v>107</v>
      </c>
      <c r="E103" s="212">
        <v>61</v>
      </c>
      <c r="F103" s="31">
        <v>2.9006181645268699E-2</v>
      </c>
      <c r="G103" s="212">
        <v>46</v>
      </c>
      <c r="H103" s="31">
        <v>8.4589922765722705E-3</v>
      </c>
      <c r="I103" s="212">
        <v>62</v>
      </c>
      <c r="J103" s="31">
        <v>2.7653880463871499E-2</v>
      </c>
      <c r="K103" s="212">
        <v>17</v>
      </c>
      <c r="L103" s="31">
        <v>1.53429602888087E-2</v>
      </c>
      <c r="M103" s="212">
        <v>0</v>
      </c>
      <c r="N103" s="31">
        <v>0</v>
      </c>
      <c r="O103" s="212">
        <v>0</v>
      </c>
      <c r="P103" s="31">
        <v>0</v>
      </c>
      <c r="Q103" s="212">
        <v>4</v>
      </c>
      <c r="R103" s="31">
        <v>8.5106382978723402E-2</v>
      </c>
      <c r="S103" s="212">
        <v>24</v>
      </c>
      <c r="T103" s="31">
        <v>6.0483870967741899E-3</v>
      </c>
      <c r="U103" s="212">
        <v>0</v>
      </c>
      <c r="V103" s="31">
        <v>0</v>
      </c>
      <c r="W103" s="212">
        <v>0</v>
      </c>
      <c r="X103" s="31">
        <v>0</v>
      </c>
      <c r="Y103" s="212">
        <v>0</v>
      </c>
      <c r="Z103" s="31">
        <v>0</v>
      </c>
      <c r="AA103" s="212">
        <v>0</v>
      </c>
      <c r="AB103" s="31">
        <v>0</v>
      </c>
      <c r="AC103" s="212">
        <v>0</v>
      </c>
      <c r="AD103" s="31">
        <v>0</v>
      </c>
      <c r="AE103" s="212">
        <v>107</v>
      </c>
      <c r="AF103" s="31">
        <v>1.41890995889139E-2</v>
      </c>
      <c r="AG103" s="212">
        <v>0</v>
      </c>
      <c r="AH103" s="31">
        <v>0</v>
      </c>
      <c r="AI103" s="212">
        <v>1</v>
      </c>
      <c r="AJ103" s="31">
        <v>4.0983606557377103E-3</v>
      </c>
      <c r="AK103" s="212">
        <v>29</v>
      </c>
      <c r="AL103" s="31">
        <v>9.1946734305643606E-3</v>
      </c>
      <c r="AM103" s="212">
        <v>65</v>
      </c>
      <c r="AN103" s="31">
        <v>1.7046944662995001E-2</v>
      </c>
      <c r="AO103" s="212">
        <v>12</v>
      </c>
      <c r="AP103" s="31">
        <v>3.77358490566038E-2</v>
      </c>
      <c r="AQ103" s="212">
        <v>85</v>
      </c>
      <c r="AR103" s="212">
        <v>47</v>
      </c>
      <c r="AS103" s="72">
        <v>2.61692650334076E-2</v>
      </c>
      <c r="AT103" s="212">
        <v>38</v>
      </c>
      <c r="AU103" s="72">
        <v>1.0261949770456399E-2</v>
      </c>
      <c r="AV103" s="212">
        <v>48</v>
      </c>
      <c r="AW103" s="72">
        <v>2.5276461295418599E-2</v>
      </c>
      <c r="AX103" s="212">
        <v>12</v>
      </c>
      <c r="AY103" s="72">
        <v>2.0869565217391299E-2</v>
      </c>
      <c r="AZ103" s="212">
        <v>0</v>
      </c>
      <c r="BA103" s="72">
        <v>0</v>
      </c>
      <c r="BB103" s="212">
        <v>0</v>
      </c>
      <c r="BC103" s="72">
        <v>0</v>
      </c>
      <c r="BD103" s="212">
        <v>3</v>
      </c>
      <c r="BE103" s="72">
        <v>8.3333333333333301E-2</v>
      </c>
      <c r="BF103" s="212">
        <v>22</v>
      </c>
      <c r="BG103" s="72">
        <v>7.5136612021857903E-3</v>
      </c>
      <c r="BH103" s="212">
        <v>0</v>
      </c>
      <c r="BI103" s="72">
        <v>0</v>
      </c>
      <c r="BJ103" s="212">
        <v>0</v>
      </c>
      <c r="BK103" s="72">
        <v>0</v>
      </c>
      <c r="BL103" s="212">
        <v>85</v>
      </c>
      <c r="BM103" s="72">
        <v>1.54573558828878E-2</v>
      </c>
      <c r="BN103" s="212">
        <v>0</v>
      </c>
      <c r="BO103" s="72">
        <v>0</v>
      </c>
      <c r="BP103" s="212">
        <v>23</v>
      </c>
      <c r="BQ103" s="72">
        <v>1.0560146923783299E-2</v>
      </c>
      <c r="BR103" s="212">
        <v>52</v>
      </c>
      <c r="BS103" s="72">
        <v>1.7133443163097201E-2</v>
      </c>
      <c r="BT103" s="212">
        <v>10</v>
      </c>
      <c r="BU103" s="72">
        <v>3.5971223021582698E-2</v>
      </c>
      <c r="BV103" s="212">
        <v>4</v>
      </c>
      <c r="BW103" s="212">
        <v>0</v>
      </c>
      <c r="BX103" s="72">
        <v>0</v>
      </c>
      <c r="BY103" s="212">
        <v>4</v>
      </c>
      <c r="BZ103" s="72">
        <v>1.01522842639594E-2</v>
      </c>
      <c r="CA103" s="212">
        <v>0</v>
      </c>
      <c r="CB103" s="72">
        <v>0</v>
      </c>
      <c r="CC103" s="212">
        <v>3</v>
      </c>
      <c r="CD103" s="72">
        <v>1.5151515151515201E-2</v>
      </c>
      <c r="CE103" s="212">
        <v>0</v>
      </c>
      <c r="CF103" s="72">
        <v>0</v>
      </c>
      <c r="CG103" s="212">
        <v>1</v>
      </c>
      <c r="CH103" s="72">
        <v>9.1743119266055103E-3</v>
      </c>
      <c r="CI103" s="212">
        <v>0</v>
      </c>
      <c r="CJ103" s="72">
        <v>0</v>
      </c>
      <c r="CK103" s="212">
        <v>0</v>
      </c>
      <c r="CL103" s="72">
        <v>0</v>
      </c>
      <c r="CM103" s="212">
        <v>0</v>
      </c>
      <c r="CN103" s="72">
        <v>0</v>
      </c>
      <c r="CO103" s="212">
        <v>0</v>
      </c>
      <c r="CP103" s="72">
        <v>0</v>
      </c>
      <c r="CQ103" s="212">
        <v>0</v>
      </c>
      <c r="CR103" s="72">
        <v>0</v>
      </c>
      <c r="CS103" s="212">
        <v>4</v>
      </c>
      <c r="CT103" s="72">
        <v>0.01</v>
      </c>
      <c r="CU103" s="212">
        <v>0</v>
      </c>
      <c r="CV103" s="72">
        <v>0</v>
      </c>
      <c r="CW103" s="212">
        <v>1</v>
      </c>
      <c r="CX103" s="72">
        <v>4.8076923076923097E-3</v>
      </c>
      <c r="CY103" s="212">
        <v>3</v>
      </c>
      <c r="CZ103" s="72">
        <v>1.9354838709677399E-2</v>
      </c>
      <c r="DA103" s="212">
        <v>0</v>
      </c>
      <c r="DB103" s="72">
        <v>0</v>
      </c>
    </row>
    <row r="104" spans="2:106" x14ac:dyDescent="0.25">
      <c r="B104" s="21">
        <v>11</v>
      </c>
      <c r="C104" s="20" t="s">
        <v>24</v>
      </c>
      <c r="D104" s="212">
        <v>885</v>
      </c>
      <c r="E104" s="212">
        <v>106</v>
      </c>
      <c r="F104" s="31">
        <v>5.0404184498335697E-2</v>
      </c>
      <c r="G104" s="212">
        <v>779</v>
      </c>
      <c r="H104" s="31">
        <v>0.143251195292387</v>
      </c>
      <c r="I104" s="212">
        <v>131</v>
      </c>
      <c r="J104" s="31">
        <v>5.8429973238180201E-2</v>
      </c>
      <c r="K104" s="212">
        <v>103</v>
      </c>
      <c r="L104" s="31">
        <v>9.2960288808664304E-2</v>
      </c>
      <c r="M104" s="212">
        <v>11</v>
      </c>
      <c r="N104" s="31">
        <v>0.35483870967741898</v>
      </c>
      <c r="O104" s="212">
        <v>10</v>
      </c>
      <c r="P104" s="31">
        <v>0.2</v>
      </c>
      <c r="Q104" s="212">
        <v>9</v>
      </c>
      <c r="R104" s="31">
        <v>0.19148936170212799</v>
      </c>
      <c r="S104" s="212">
        <v>619</v>
      </c>
      <c r="T104" s="31">
        <v>0.155997983870968</v>
      </c>
      <c r="U104" s="212">
        <v>0</v>
      </c>
      <c r="V104" s="31">
        <v>0</v>
      </c>
      <c r="W104" s="212">
        <v>0</v>
      </c>
      <c r="X104" s="31">
        <v>0</v>
      </c>
      <c r="Y104" s="212">
        <v>0</v>
      </c>
      <c r="Z104" s="31">
        <v>0</v>
      </c>
      <c r="AA104" s="212">
        <v>1</v>
      </c>
      <c r="AB104" s="31">
        <v>6.25E-2</v>
      </c>
      <c r="AC104" s="212">
        <v>1</v>
      </c>
      <c r="AD104" s="31">
        <v>4.5454545454545497E-2</v>
      </c>
      <c r="AE104" s="212">
        <v>885</v>
      </c>
      <c r="AF104" s="31">
        <v>0.117358440525129</v>
      </c>
      <c r="AG104" s="212">
        <v>3</v>
      </c>
      <c r="AH104" s="31">
        <v>0.25</v>
      </c>
      <c r="AI104" s="212">
        <v>14</v>
      </c>
      <c r="AJ104" s="31">
        <v>5.7377049180327898E-2</v>
      </c>
      <c r="AK104" s="212">
        <v>351</v>
      </c>
      <c r="AL104" s="31">
        <v>0.111287254280279</v>
      </c>
      <c r="AM104" s="212">
        <v>496</v>
      </c>
      <c r="AN104" s="31">
        <v>0.13008130081300801</v>
      </c>
      <c r="AO104" s="212">
        <v>21</v>
      </c>
      <c r="AP104" s="31">
        <v>6.6037735849056603E-2</v>
      </c>
      <c r="AQ104" s="212">
        <v>584</v>
      </c>
      <c r="AR104" s="212">
        <v>83</v>
      </c>
      <c r="AS104" s="72">
        <v>4.6213808463251703E-2</v>
      </c>
      <c r="AT104" s="212">
        <v>501</v>
      </c>
      <c r="AU104" s="72">
        <v>0.135295706184175</v>
      </c>
      <c r="AV104" s="212">
        <v>101</v>
      </c>
      <c r="AW104" s="72">
        <v>5.31858873091101E-2</v>
      </c>
      <c r="AX104" s="212">
        <v>38</v>
      </c>
      <c r="AY104" s="72">
        <v>6.6086956521739099E-2</v>
      </c>
      <c r="AZ104" s="212">
        <v>9</v>
      </c>
      <c r="BA104" s="72">
        <v>0.47368421052631599</v>
      </c>
      <c r="BB104" s="212">
        <v>5</v>
      </c>
      <c r="BC104" s="72">
        <v>0.13888888888888901</v>
      </c>
      <c r="BD104" s="212">
        <v>7</v>
      </c>
      <c r="BE104" s="72">
        <v>0.194444444444444</v>
      </c>
      <c r="BF104" s="212">
        <v>424</v>
      </c>
      <c r="BG104" s="72">
        <v>0.14480874316939901</v>
      </c>
      <c r="BH104" s="212">
        <v>0</v>
      </c>
      <c r="BI104" s="72">
        <v>0</v>
      </c>
      <c r="BJ104" s="212">
        <v>0</v>
      </c>
      <c r="BK104" s="72">
        <v>0</v>
      </c>
      <c r="BL104" s="212">
        <v>584</v>
      </c>
      <c r="BM104" s="72">
        <v>0.10620112747772301</v>
      </c>
      <c r="BN104" s="212">
        <v>0</v>
      </c>
      <c r="BO104" s="72">
        <v>0</v>
      </c>
      <c r="BP104" s="212">
        <v>223</v>
      </c>
      <c r="BQ104" s="72">
        <v>0.102387511478421</v>
      </c>
      <c r="BR104" s="212">
        <v>344</v>
      </c>
      <c r="BS104" s="72">
        <v>0.11334431630972</v>
      </c>
      <c r="BT104" s="212">
        <v>17</v>
      </c>
      <c r="BU104" s="72">
        <v>6.11510791366906E-2</v>
      </c>
      <c r="BV104" s="212">
        <v>22</v>
      </c>
      <c r="BW104" s="212">
        <v>1</v>
      </c>
      <c r="BX104" s="72">
        <v>0.16666666666666699</v>
      </c>
      <c r="BY104" s="212">
        <v>21</v>
      </c>
      <c r="BZ104" s="72">
        <v>5.3299492385786802E-2</v>
      </c>
      <c r="CA104" s="212">
        <v>1</v>
      </c>
      <c r="CB104" s="72">
        <v>0.2</v>
      </c>
      <c r="CC104" s="212">
        <v>16</v>
      </c>
      <c r="CD104" s="72">
        <v>8.0808080808080801E-2</v>
      </c>
      <c r="CE104" s="212">
        <v>1</v>
      </c>
      <c r="CF104" s="72">
        <v>0.25</v>
      </c>
      <c r="CG104" s="212">
        <v>3</v>
      </c>
      <c r="CH104" s="72">
        <v>2.7522935779816501E-2</v>
      </c>
      <c r="CI104" s="212">
        <v>0</v>
      </c>
      <c r="CJ104" s="72">
        <v>0</v>
      </c>
      <c r="CK104" s="212">
        <v>0</v>
      </c>
      <c r="CL104" s="72">
        <v>0</v>
      </c>
      <c r="CM104" s="212">
        <v>0</v>
      </c>
      <c r="CN104" s="72">
        <v>0</v>
      </c>
      <c r="CO104" s="212">
        <v>0</v>
      </c>
      <c r="CP104" s="72">
        <v>0</v>
      </c>
      <c r="CQ104" s="212">
        <v>1</v>
      </c>
      <c r="CR104" s="72">
        <v>5.2631578947368397E-2</v>
      </c>
      <c r="CS104" s="212">
        <v>22</v>
      </c>
      <c r="CT104" s="72">
        <v>5.5E-2</v>
      </c>
      <c r="CU104" s="212">
        <v>1</v>
      </c>
      <c r="CV104" s="72">
        <v>0.125</v>
      </c>
      <c r="CW104" s="212">
        <v>9</v>
      </c>
      <c r="CX104" s="72">
        <v>4.3269230769230803E-2</v>
      </c>
      <c r="CY104" s="212">
        <v>9</v>
      </c>
      <c r="CZ104" s="72">
        <v>5.8064516129032302E-2</v>
      </c>
      <c r="DA104" s="212">
        <v>3</v>
      </c>
      <c r="DB104" s="72">
        <v>0.10344827586206901</v>
      </c>
    </row>
    <row r="105" spans="2:106" x14ac:dyDescent="0.25">
      <c r="B105" s="21">
        <v>13</v>
      </c>
      <c r="C105" s="20" t="s">
        <v>25</v>
      </c>
      <c r="D105" s="212">
        <v>177</v>
      </c>
      <c r="E105" s="212">
        <v>81</v>
      </c>
      <c r="F105" s="31">
        <v>3.8516405135520702E-2</v>
      </c>
      <c r="G105" s="212">
        <v>96</v>
      </c>
      <c r="H105" s="31">
        <v>1.7653549098933401E-2</v>
      </c>
      <c r="I105" s="212">
        <v>85</v>
      </c>
      <c r="J105" s="31">
        <v>3.7912578055307802E-2</v>
      </c>
      <c r="K105" s="212">
        <v>33</v>
      </c>
      <c r="L105" s="31">
        <v>2.9783393501805099E-2</v>
      </c>
      <c r="M105" s="212">
        <v>0</v>
      </c>
      <c r="N105" s="31">
        <v>0</v>
      </c>
      <c r="O105" s="212">
        <v>0</v>
      </c>
      <c r="P105" s="31">
        <v>0</v>
      </c>
      <c r="Q105" s="212">
        <v>11</v>
      </c>
      <c r="R105" s="31">
        <v>0.23404255319148901</v>
      </c>
      <c r="S105" s="212">
        <v>46</v>
      </c>
      <c r="T105" s="31">
        <v>1.1592741935483901E-2</v>
      </c>
      <c r="U105" s="212">
        <v>0</v>
      </c>
      <c r="V105" s="31">
        <v>0</v>
      </c>
      <c r="W105" s="212">
        <v>0</v>
      </c>
      <c r="X105" s="31">
        <v>0</v>
      </c>
      <c r="Y105" s="212">
        <v>0</v>
      </c>
      <c r="Z105" s="31">
        <v>0</v>
      </c>
      <c r="AA105" s="212">
        <v>2</v>
      </c>
      <c r="AB105" s="31">
        <v>0.125</v>
      </c>
      <c r="AC105" s="212">
        <v>0</v>
      </c>
      <c r="AD105" s="31">
        <v>0</v>
      </c>
      <c r="AE105" s="212">
        <v>177</v>
      </c>
      <c r="AF105" s="31">
        <v>2.3471688105025899E-2</v>
      </c>
      <c r="AG105" s="212">
        <v>1</v>
      </c>
      <c r="AH105" s="31">
        <v>8.3333333333333301E-2</v>
      </c>
      <c r="AI105" s="212">
        <v>7</v>
      </c>
      <c r="AJ105" s="31">
        <v>2.86885245901639E-2</v>
      </c>
      <c r="AK105" s="212">
        <v>66</v>
      </c>
      <c r="AL105" s="31">
        <v>2.0925808497146502E-2</v>
      </c>
      <c r="AM105" s="212">
        <v>96</v>
      </c>
      <c r="AN105" s="31">
        <v>2.5177025963808001E-2</v>
      </c>
      <c r="AO105" s="212">
        <v>7</v>
      </c>
      <c r="AP105" s="31">
        <v>2.20125786163522E-2</v>
      </c>
      <c r="AQ105" s="212">
        <v>130</v>
      </c>
      <c r="AR105" s="212">
        <v>66</v>
      </c>
      <c r="AS105" s="72">
        <v>3.6748329621380797E-2</v>
      </c>
      <c r="AT105" s="212">
        <v>64</v>
      </c>
      <c r="AU105" s="72">
        <v>1.72832838239265E-2</v>
      </c>
      <c r="AV105" s="212">
        <v>69</v>
      </c>
      <c r="AW105" s="72">
        <v>3.6334913112164302E-2</v>
      </c>
      <c r="AX105" s="212">
        <v>22</v>
      </c>
      <c r="AY105" s="72">
        <v>3.8260869565217397E-2</v>
      </c>
      <c r="AZ105" s="212">
        <v>0</v>
      </c>
      <c r="BA105" s="72">
        <v>0</v>
      </c>
      <c r="BB105" s="212">
        <v>0</v>
      </c>
      <c r="BC105" s="72">
        <v>0</v>
      </c>
      <c r="BD105" s="212">
        <v>9</v>
      </c>
      <c r="BE105" s="72">
        <v>0.25</v>
      </c>
      <c r="BF105" s="212">
        <v>28</v>
      </c>
      <c r="BG105" s="72">
        <v>9.5628415300546502E-3</v>
      </c>
      <c r="BH105" s="212">
        <v>2</v>
      </c>
      <c r="BI105" s="72">
        <v>0.5</v>
      </c>
      <c r="BJ105" s="212">
        <v>0</v>
      </c>
      <c r="BK105" s="72">
        <v>0</v>
      </c>
      <c r="BL105" s="212">
        <v>130</v>
      </c>
      <c r="BM105" s="72">
        <v>2.3640661938534299E-2</v>
      </c>
      <c r="BN105" s="212">
        <v>2</v>
      </c>
      <c r="BO105" s="72">
        <v>0.25</v>
      </c>
      <c r="BP105" s="212">
        <v>49</v>
      </c>
      <c r="BQ105" s="72">
        <v>2.2497704315886099E-2</v>
      </c>
      <c r="BR105" s="212">
        <v>72</v>
      </c>
      <c r="BS105" s="72">
        <v>2.3723228995057698E-2</v>
      </c>
      <c r="BT105" s="212">
        <v>7</v>
      </c>
      <c r="BU105" s="72">
        <v>2.5179856115107899E-2</v>
      </c>
      <c r="BV105" s="212">
        <v>7</v>
      </c>
      <c r="BW105" s="212">
        <v>0</v>
      </c>
      <c r="BX105" s="72">
        <v>0</v>
      </c>
      <c r="BY105" s="212">
        <v>7</v>
      </c>
      <c r="BZ105" s="72">
        <v>1.7766497461928901E-2</v>
      </c>
      <c r="CA105" s="212">
        <v>0</v>
      </c>
      <c r="CB105" s="72">
        <v>0</v>
      </c>
      <c r="CC105" s="212">
        <v>3</v>
      </c>
      <c r="CD105" s="72">
        <v>1.5151515151515201E-2</v>
      </c>
      <c r="CE105" s="212">
        <v>0</v>
      </c>
      <c r="CF105" s="72">
        <v>0</v>
      </c>
      <c r="CG105" s="212">
        <v>4</v>
      </c>
      <c r="CH105" s="72">
        <v>3.6697247706422E-2</v>
      </c>
      <c r="CI105" s="212">
        <v>0</v>
      </c>
      <c r="CJ105" s="72">
        <v>0</v>
      </c>
      <c r="CK105" s="212">
        <v>0</v>
      </c>
      <c r="CL105" s="72">
        <v>0</v>
      </c>
      <c r="CM105" s="212">
        <v>0</v>
      </c>
      <c r="CN105" s="72">
        <v>0</v>
      </c>
      <c r="CO105" s="212">
        <v>0</v>
      </c>
      <c r="CP105" s="72">
        <v>0</v>
      </c>
      <c r="CQ105" s="212">
        <v>0</v>
      </c>
      <c r="CR105" s="72">
        <v>0</v>
      </c>
      <c r="CS105" s="212">
        <v>7</v>
      </c>
      <c r="CT105" s="72">
        <v>1.7500000000000002E-2</v>
      </c>
      <c r="CU105" s="212">
        <v>1</v>
      </c>
      <c r="CV105" s="72">
        <v>0.125</v>
      </c>
      <c r="CW105" s="212">
        <v>5</v>
      </c>
      <c r="CX105" s="72">
        <v>2.4038461538461502E-2</v>
      </c>
      <c r="CY105" s="212">
        <v>0</v>
      </c>
      <c r="CZ105" s="72">
        <v>0</v>
      </c>
      <c r="DA105" s="212">
        <v>1</v>
      </c>
      <c r="DB105" s="72">
        <v>3.4482758620689703E-2</v>
      </c>
    </row>
    <row r="106" spans="2:106" x14ac:dyDescent="0.25">
      <c r="B106" s="21">
        <v>15</v>
      </c>
      <c r="C106" s="20" t="s">
        <v>26</v>
      </c>
      <c r="D106" s="212">
        <v>111</v>
      </c>
      <c r="E106" s="212">
        <v>34</v>
      </c>
      <c r="F106" s="31">
        <v>1.61673799334284E-2</v>
      </c>
      <c r="G106" s="212">
        <v>77</v>
      </c>
      <c r="H106" s="31">
        <v>1.41596175064362E-2</v>
      </c>
      <c r="I106" s="212">
        <v>39</v>
      </c>
      <c r="J106" s="31">
        <v>1.73951828724353E-2</v>
      </c>
      <c r="K106" s="212">
        <v>19</v>
      </c>
      <c r="L106" s="31">
        <v>1.71480144404332E-2</v>
      </c>
      <c r="M106" s="212">
        <v>0</v>
      </c>
      <c r="N106" s="31">
        <v>0</v>
      </c>
      <c r="O106" s="212">
        <v>0</v>
      </c>
      <c r="P106" s="31">
        <v>0</v>
      </c>
      <c r="Q106" s="212">
        <v>0</v>
      </c>
      <c r="R106" s="31">
        <v>0</v>
      </c>
      <c r="S106" s="212">
        <v>53</v>
      </c>
      <c r="T106" s="31">
        <v>1.33568548387097E-2</v>
      </c>
      <c r="U106" s="212">
        <v>0</v>
      </c>
      <c r="V106" s="31">
        <v>0</v>
      </c>
      <c r="W106" s="212">
        <v>0</v>
      </c>
      <c r="X106" s="31">
        <v>0</v>
      </c>
      <c r="Y106" s="212">
        <v>0</v>
      </c>
      <c r="Z106" s="31">
        <v>0</v>
      </c>
      <c r="AA106" s="212">
        <v>0</v>
      </c>
      <c r="AB106" s="31">
        <v>0</v>
      </c>
      <c r="AC106" s="212">
        <v>0</v>
      </c>
      <c r="AD106" s="31">
        <v>0</v>
      </c>
      <c r="AE106" s="212">
        <v>111</v>
      </c>
      <c r="AF106" s="31">
        <v>1.4719533218406E-2</v>
      </c>
      <c r="AG106" s="212">
        <v>0</v>
      </c>
      <c r="AH106" s="31">
        <v>0</v>
      </c>
      <c r="AI106" s="212">
        <v>2</v>
      </c>
      <c r="AJ106" s="31">
        <v>8.1967213114754103E-3</v>
      </c>
      <c r="AK106" s="212">
        <v>44</v>
      </c>
      <c r="AL106" s="31">
        <v>1.39505389980977E-2</v>
      </c>
      <c r="AM106" s="212">
        <v>59</v>
      </c>
      <c r="AN106" s="31">
        <v>1.5473380540257001E-2</v>
      </c>
      <c r="AO106" s="212">
        <v>6</v>
      </c>
      <c r="AP106" s="31">
        <v>1.88679245283019E-2</v>
      </c>
      <c r="AQ106" s="212">
        <v>87</v>
      </c>
      <c r="AR106" s="212">
        <v>32</v>
      </c>
      <c r="AS106" s="72">
        <v>1.7817371937639201E-2</v>
      </c>
      <c r="AT106" s="212">
        <v>55</v>
      </c>
      <c r="AU106" s="72">
        <v>1.4852822036186901E-2</v>
      </c>
      <c r="AV106" s="212">
        <v>35</v>
      </c>
      <c r="AW106" s="72">
        <v>1.8430753027909402E-2</v>
      </c>
      <c r="AX106" s="212">
        <v>10</v>
      </c>
      <c r="AY106" s="72">
        <v>1.7391304347826101E-2</v>
      </c>
      <c r="AZ106" s="212">
        <v>0</v>
      </c>
      <c r="BA106" s="72">
        <v>0</v>
      </c>
      <c r="BB106" s="212">
        <v>0</v>
      </c>
      <c r="BC106" s="72">
        <v>0</v>
      </c>
      <c r="BD106" s="212">
        <v>0</v>
      </c>
      <c r="BE106" s="72">
        <v>0</v>
      </c>
      <c r="BF106" s="212">
        <v>42</v>
      </c>
      <c r="BG106" s="72">
        <v>1.4344262295082E-2</v>
      </c>
      <c r="BH106" s="212">
        <v>0</v>
      </c>
      <c r="BI106" s="72">
        <v>0</v>
      </c>
      <c r="BJ106" s="212">
        <v>0</v>
      </c>
      <c r="BK106" s="72">
        <v>0</v>
      </c>
      <c r="BL106" s="212">
        <v>87</v>
      </c>
      <c r="BM106" s="72">
        <v>1.5821058374249901E-2</v>
      </c>
      <c r="BN106" s="212">
        <v>0</v>
      </c>
      <c r="BO106" s="72">
        <v>0</v>
      </c>
      <c r="BP106" s="212">
        <v>31</v>
      </c>
      <c r="BQ106" s="72">
        <v>1.42332415059688E-2</v>
      </c>
      <c r="BR106" s="212">
        <v>50</v>
      </c>
      <c r="BS106" s="72">
        <v>1.6474464579901201E-2</v>
      </c>
      <c r="BT106" s="212">
        <v>6</v>
      </c>
      <c r="BU106" s="72">
        <v>2.15827338129496E-2</v>
      </c>
      <c r="BV106" s="212">
        <v>6</v>
      </c>
      <c r="BW106" s="212">
        <v>0</v>
      </c>
      <c r="BX106" s="72">
        <v>0</v>
      </c>
      <c r="BY106" s="212">
        <v>6</v>
      </c>
      <c r="BZ106" s="72">
        <v>1.5228426395939101E-2</v>
      </c>
      <c r="CA106" s="212">
        <v>0</v>
      </c>
      <c r="CB106" s="72">
        <v>0</v>
      </c>
      <c r="CC106" s="212">
        <v>4</v>
      </c>
      <c r="CD106" s="72">
        <v>2.02020202020202E-2</v>
      </c>
      <c r="CE106" s="212">
        <v>0</v>
      </c>
      <c r="CF106" s="72">
        <v>0</v>
      </c>
      <c r="CG106" s="212">
        <v>2</v>
      </c>
      <c r="CH106" s="72">
        <v>1.8348623853211E-2</v>
      </c>
      <c r="CI106" s="212">
        <v>0</v>
      </c>
      <c r="CJ106" s="72">
        <v>0</v>
      </c>
      <c r="CK106" s="212">
        <v>0</v>
      </c>
      <c r="CL106" s="72">
        <v>0</v>
      </c>
      <c r="CM106" s="212">
        <v>0</v>
      </c>
      <c r="CN106" s="72">
        <v>0</v>
      </c>
      <c r="CO106" s="212">
        <v>0</v>
      </c>
      <c r="CP106" s="72">
        <v>0</v>
      </c>
      <c r="CQ106" s="212">
        <v>0</v>
      </c>
      <c r="CR106" s="72">
        <v>0</v>
      </c>
      <c r="CS106" s="212">
        <v>6</v>
      </c>
      <c r="CT106" s="72">
        <v>1.4999999999999999E-2</v>
      </c>
      <c r="CU106" s="212">
        <v>0</v>
      </c>
      <c r="CV106" s="72">
        <v>0</v>
      </c>
      <c r="CW106" s="212">
        <v>1</v>
      </c>
      <c r="CX106" s="72">
        <v>4.8076923076923097E-3</v>
      </c>
      <c r="CY106" s="212">
        <v>5</v>
      </c>
      <c r="CZ106" s="72">
        <v>3.2258064516128997E-2</v>
      </c>
      <c r="DA106" s="212">
        <v>0</v>
      </c>
      <c r="DB106" s="72">
        <v>0</v>
      </c>
    </row>
    <row r="107" spans="2:106" x14ac:dyDescent="0.25">
      <c r="B107" s="21">
        <v>17</v>
      </c>
      <c r="C107" s="20" t="s">
        <v>27</v>
      </c>
      <c r="D107" s="212">
        <v>109</v>
      </c>
      <c r="E107" s="212">
        <v>25</v>
      </c>
      <c r="F107" s="31">
        <v>1.1887779362815E-2</v>
      </c>
      <c r="G107" s="212">
        <v>84</v>
      </c>
      <c r="H107" s="31">
        <v>1.5446855461566799E-2</v>
      </c>
      <c r="I107" s="212">
        <v>27</v>
      </c>
      <c r="J107" s="31">
        <v>1.2042818911686E-2</v>
      </c>
      <c r="K107" s="212">
        <v>21</v>
      </c>
      <c r="L107" s="31">
        <v>1.8953068592057799E-2</v>
      </c>
      <c r="M107" s="212">
        <v>1</v>
      </c>
      <c r="N107" s="31">
        <v>3.2258064516128997E-2</v>
      </c>
      <c r="O107" s="212">
        <v>1</v>
      </c>
      <c r="P107" s="31">
        <v>0.02</v>
      </c>
      <c r="Q107" s="212">
        <v>0</v>
      </c>
      <c r="R107" s="31">
        <v>0</v>
      </c>
      <c r="S107" s="212">
        <v>56</v>
      </c>
      <c r="T107" s="31">
        <v>1.41129032258065E-2</v>
      </c>
      <c r="U107" s="212">
        <v>0</v>
      </c>
      <c r="V107" s="31">
        <v>0</v>
      </c>
      <c r="W107" s="212">
        <v>0</v>
      </c>
      <c r="X107" s="31">
        <v>0</v>
      </c>
      <c r="Y107" s="212">
        <v>2</v>
      </c>
      <c r="Z107" s="31">
        <v>3.9215686274509803E-2</v>
      </c>
      <c r="AA107" s="212">
        <v>1</v>
      </c>
      <c r="AB107" s="31">
        <v>6.25E-2</v>
      </c>
      <c r="AC107" s="212">
        <v>0</v>
      </c>
      <c r="AD107" s="31">
        <v>0</v>
      </c>
      <c r="AE107" s="212">
        <v>109</v>
      </c>
      <c r="AF107" s="31">
        <v>1.445431640366E-2</v>
      </c>
      <c r="AG107" s="212">
        <v>0</v>
      </c>
      <c r="AH107" s="31">
        <v>0</v>
      </c>
      <c r="AI107" s="212">
        <v>5</v>
      </c>
      <c r="AJ107" s="31">
        <v>2.0491803278688499E-2</v>
      </c>
      <c r="AK107" s="212">
        <v>56</v>
      </c>
      <c r="AL107" s="31">
        <v>1.77552314521243E-2</v>
      </c>
      <c r="AM107" s="212">
        <v>38</v>
      </c>
      <c r="AN107" s="31">
        <v>9.96590611067401E-3</v>
      </c>
      <c r="AO107" s="212">
        <v>10</v>
      </c>
      <c r="AP107" s="31">
        <v>3.1446540880503103E-2</v>
      </c>
      <c r="AQ107" s="212">
        <v>88</v>
      </c>
      <c r="AR107" s="212">
        <v>22</v>
      </c>
      <c r="AS107" s="72">
        <v>1.2249443207126899E-2</v>
      </c>
      <c r="AT107" s="212">
        <v>66</v>
      </c>
      <c r="AU107" s="72">
        <v>1.7823386443424301E-2</v>
      </c>
      <c r="AV107" s="212">
        <v>24</v>
      </c>
      <c r="AW107" s="72">
        <v>1.26382306477093E-2</v>
      </c>
      <c r="AX107" s="212">
        <v>17</v>
      </c>
      <c r="AY107" s="72">
        <v>2.9565217391304299E-2</v>
      </c>
      <c r="AZ107" s="212">
        <v>1</v>
      </c>
      <c r="BA107" s="72">
        <v>5.2631578947368397E-2</v>
      </c>
      <c r="BB107" s="212">
        <v>1</v>
      </c>
      <c r="BC107" s="72">
        <v>2.7777777777777801E-2</v>
      </c>
      <c r="BD107" s="212">
        <v>0</v>
      </c>
      <c r="BE107" s="72">
        <v>0</v>
      </c>
      <c r="BF107" s="212">
        <v>45</v>
      </c>
      <c r="BG107" s="72">
        <v>1.53688524590164E-2</v>
      </c>
      <c r="BH107" s="212">
        <v>0</v>
      </c>
      <c r="BI107" s="72">
        <v>0</v>
      </c>
      <c r="BJ107" s="212">
        <v>0</v>
      </c>
      <c r="BK107" s="72">
        <v>0</v>
      </c>
      <c r="BL107" s="212">
        <v>88</v>
      </c>
      <c r="BM107" s="72">
        <v>1.6002909619930901E-2</v>
      </c>
      <c r="BN107" s="212">
        <v>0</v>
      </c>
      <c r="BO107" s="72">
        <v>0</v>
      </c>
      <c r="BP107" s="212">
        <v>46</v>
      </c>
      <c r="BQ107" s="72">
        <v>2.1120293847566599E-2</v>
      </c>
      <c r="BR107" s="212">
        <v>34</v>
      </c>
      <c r="BS107" s="72">
        <v>1.1202635914332799E-2</v>
      </c>
      <c r="BT107" s="212">
        <v>8</v>
      </c>
      <c r="BU107" s="72">
        <v>2.8776978417266199E-2</v>
      </c>
      <c r="BV107" s="212">
        <v>6</v>
      </c>
      <c r="BW107" s="212">
        <v>0</v>
      </c>
      <c r="BX107" s="72">
        <v>0</v>
      </c>
      <c r="BY107" s="212">
        <v>6</v>
      </c>
      <c r="BZ107" s="72">
        <v>1.5228426395939101E-2</v>
      </c>
      <c r="CA107" s="212">
        <v>0</v>
      </c>
      <c r="CB107" s="72">
        <v>0</v>
      </c>
      <c r="CC107" s="212">
        <v>2</v>
      </c>
      <c r="CD107" s="72">
        <v>1.01010101010101E-2</v>
      </c>
      <c r="CE107" s="212">
        <v>0</v>
      </c>
      <c r="CF107" s="72">
        <v>0</v>
      </c>
      <c r="CG107" s="212">
        <v>1</v>
      </c>
      <c r="CH107" s="72">
        <v>9.1743119266055103E-3</v>
      </c>
      <c r="CI107" s="212">
        <v>0</v>
      </c>
      <c r="CJ107" s="72">
        <v>0</v>
      </c>
      <c r="CK107" s="212">
        <v>0</v>
      </c>
      <c r="CL107" s="72">
        <v>0</v>
      </c>
      <c r="CM107" s="212">
        <v>2</v>
      </c>
      <c r="CN107" s="72">
        <v>0.04</v>
      </c>
      <c r="CO107" s="212">
        <v>1</v>
      </c>
      <c r="CP107" s="72">
        <v>0.11111111111111099</v>
      </c>
      <c r="CQ107" s="212">
        <v>0</v>
      </c>
      <c r="CR107" s="72">
        <v>0</v>
      </c>
      <c r="CS107" s="212">
        <v>6</v>
      </c>
      <c r="CT107" s="72">
        <v>1.4999999999999999E-2</v>
      </c>
      <c r="CU107" s="212">
        <v>0</v>
      </c>
      <c r="CV107" s="72">
        <v>0</v>
      </c>
      <c r="CW107" s="212">
        <v>4</v>
      </c>
      <c r="CX107" s="72">
        <v>1.9230769230769201E-2</v>
      </c>
      <c r="CY107" s="212">
        <v>2</v>
      </c>
      <c r="CZ107" s="72">
        <v>1.2903225806451601E-2</v>
      </c>
      <c r="DA107" s="212">
        <v>0</v>
      </c>
      <c r="DB107" s="72">
        <v>0</v>
      </c>
    </row>
    <row r="108" spans="2:106" x14ac:dyDescent="0.25">
      <c r="B108" s="21">
        <v>18</v>
      </c>
      <c r="C108" s="20" t="s">
        <v>28</v>
      </c>
      <c r="D108" s="212">
        <v>288</v>
      </c>
      <c r="E108" s="212">
        <v>23</v>
      </c>
      <c r="F108" s="31">
        <v>1.0936757013789799E-2</v>
      </c>
      <c r="G108" s="212">
        <v>265</v>
      </c>
      <c r="H108" s="31">
        <v>4.8731151158514202E-2</v>
      </c>
      <c r="I108" s="212">
        <v>25</v>
      </c>
      <c r="J108" s="31">
        <v>1.11507582515611E-2</v>
      </c>
      <c r="K108" s="212">
        <v>4</v>
      </c>
      <c r="L108" s="31">
        <v>3.6101083032491002E-3</v>
      </c>
      <c r="M108" s="212">
        <v>0</v>
      </c>
      <c r="N108" s="31">
        <v>0</v>
      </c>
      <c r="O108" s="212">
        <v>0</v>
      </c>
      <c r="P108" s="31">
        <v>0</v>
      </c>
      <c r="Q108" s="212">
        <v>0</v>
      </c>
      <c r="R108" s="31">
        <v>0</v>
      </c>
      <c r="S108" s="212">
        <v>256</v>
      </c>
      <c r="T108" s="31">
        <v>6.4516129032258104E-2</v>
      </c>
      <c r="U108" s="212">
        <v>0</v>
      </c>
      <c r="V108" s="31">
        <v>0</v>
      </c>
      <c r="W108" s="212">
        <v>0</v>
      </c>
      <c r="X108" s="31">
        <v>0</v>
      </c>
      <c r="Y108" s="212">
        <v>2</v>
      </c>
      <c r="Z108" s="31">
        <v>3.9215686274509803E-2</v>
      </c>
      <c r="AA108" s="212">
        <v>0</v>
      </c>
      <c r="AB108" s="31">
        <v>0</v>
      </c>
      <c r="AC108" s="212">
        <v>1</v>
      </c>
      <c r="AD108" s="31">
        <v>4.5454545454545497E-2</v>
      </c>
      <c r="AE108" s="212">
        <v>288</v>
      </c>
      <c r="AF108" s="31">
        <v>3.8191221323431897E-2</v>
      </c>
      <c r="AG108" s="212">
        <v>0</v>
      </c>
      <c r="AH108" s="31">
        <v>0</v>
      </c>
      <c r="AI108" s="212">
        <v>9</v>
      </c>
      <c r="AJ108" s="31">
        <v>3.6885245901639302E-2</v>
      </c>
      <c r="AK108" s="212">
        <v>167</v>
      </c>
      <c r="AL108" s="31">
        <v>5.2948636651870599E-2</v>
      </c>
      <c r="AM108" s="212">
        <v>108</v>
      </c>
      <c r="AN108" s="31">
        <v>2.8324154209284001E-2</v>
      </c>
      <c r="AO108" s="212">
        <v>4</v>
      </c>
      <c r="AP108" s="31">
        <v>1.25786163522013E-2</v>
      </c>
      <c r="AQ108" s="212">
        <v>226</v>
      </c>
      <c r="AR108" s="212">
        <v>18</v>
      </c>
      <c r="AS108" s="72">
        <v>1.00222717149221E-2</v>
      </c>
      <c r="AT108" s="212">
        <v>208</v>
      </c>
      <c r="AU108" s="72">
        <v>5.6170672427761303E-2</v>
      </c>
      <c r="AV108" s="212">
        <v>19</v>
      </c>
      <c r="AW108" s="72">
        <v>1.0005265929436499E-2</v>
      </c>
      <c r="AX108" s="212">
        <v>3</v>
      </c>
      <c r="AY108" s="72">
        <v>5.21739130434783E-3</v>
      </c>
      <c r="AZ108" s="212">
        <v>0</v>
      </c>
      <c r="BA108" s="72">
        <v>0</v>
      </c>
      <c r="BB108" s="212">
        <v>0</v>
      </c>
      <c r="BC108" s="72">
        <v>0</v>
      </c>
      <c r="BD108" s="212">
        <v>0</v>
      </c>
      <c r="BE108" s="72">
        <v>0</v>
      </c>
      <c r="BF108" s="212">
        <v>204</v>
      </c>
      <c r="BG108" s="72">
        <v>6.9672131147541005E-2</v>
      </c>
      <c r="BH108" s="212">
        <v>0</v>
      </c>
      <c r="BI108" s="72">
        <v>0</v>
      </c>
      <c r="BJ108" s="212">
        <v>0</v>
      </c>
      <c r="BK108" s="72">
        <v>0</v>
      </c>
      <c r="BL108" s="212">
        <v>226</v>
      </c>
      <c r="BM108" s="72">
        <v>4.1098381523913402E-2</v>
      </c>
      <c r="BN108" s="212">
        <v>0</v>
      </c>
      <c r="BO108" s="72">
        <v>0</v>
      </c>
      <c r="BP108" s="212">
        <v>134</v>
      </c>
      <c r="BQ108" s="72">
        <v>6.1524334251606999E-2</v>
      </c>
      <c r="BR108" s="212">
        <v>88</v>
      </c>
      <c r="BS108" s="72">
        <v>2.8995057660626E-2</v>
      </c>
      <c r="BT108" s="212">
        <v>4</v>
      </c>
      <c r="BU108" s="72">
        <v>1.4388489208633099E-2</v>
      </c>
      <c r="BV108" s="212">
        <v>11</v>
      </c>
      <c r="BW108" s="212">
        <v>0</v>
      </c>
      <c r="BX108" s="72">
        <v>0</v>
      </c>
      <c r="BY108" s="212">
        <v>11</v>
      </c>
      <c r="BZ108" s="72">
        <v>2.7918781725888301E-2</v>
      </c>
      <c r="CA108" s="212">
        <v>0</v>
      </c>
      <c r="CB108" s="72">
        <v>0</v>
      </c>
      <c r="CC108" s="212">
        <v>0</v>
      </c>
      <c r="CD108" s="72">
        <v>0</v>
      </c>
      <c r="CE108" s="212">
        <v>0</v>
      </c>
      <c r="CF108" s="72">
        <v>0</v>
      </c>
      <c r="CG108" s="212">
        <v>9</v>
      </c>
      <c r="CH108" s="72">
        <v>8.2568807339449504E-2</v>
      </c>
      <c r="CI108" s="212">
        <v>0</v>
      </c>
      <c r="CJ108" s="72">
        <v>0</v>
      </c>
      <c r="CK108" s="212">
        <v>0</v>
      </c>
      <c r="CL108" s="72">
        <v>0</v>
      </c>
      <c r="CM108" s="212">
        <v>2</v>
      </c>
      <c r="CN108" s="72">
        <v>0.04</v>
      </c>
      <c r="CO108" s="212">
        <v>0</v>
      </c>
      <c r="CP108" s="72">
        <v>0</v>
      </c>
      <c r="CQ108" s="212">
        <v>0</v>
      </c>
      <c r="CR108" s="72">
        <v>0</v>
      </c>
      <c r="CS108" s="212">
        <v>11</v>
      </c>
      <c r="CT108" s="72">
        <v>2.75E-2</v>
      </c>
      <c r="CU108" s="212">
        <v>0</v>
      </c>
      <c r="CV108" s="72">
        <v>0</v>
      </c>
      <c r="CW108" s="212">
        <v>7</v>
      </c>
      <c r="CX108" s="72">
        <v>3.3653846153846201E-2</v>
      </c>
      <c r="CY108" s="212">
        <v>3</v>
      </c>
      <c r="CZ108" s="72">
        <v>1.9354838709677399E-2</v>
      </c>
      <c r="DA108" s="212">
        <v>1</v>
      </c>
      <c r="DB108" s="72">
        <v>3.4482758620689703E-2</v>
      </c>
    </row>
    <row r="109" spans="2:106" x14ac:dyDescent="0.25">
      <c r="B109" s="21">
        <v>85</v>
      </c>
      <c r="C109" s="20" t="s">
        <v>29</v>
      </c>
      <c r="D109" s="212">
        <v>165</v>
      </c>
      <c r="E109" s="212">
        <v>25</v>
      </c>
      <c r="F109" s="31">
        <v>1.1887779362815E-2</v>
      </c>
      <c r="G109" s="212">
        <v>140</v>
      </c>
      <c r="H109" s="31">
        <v>2.57447591026113E-2</v>
      </c>
      <c r="I109" s="212">
        <v>35</v>
      </c>
      <c r="J109" s="31">
        <v>1.5611061552185499E-2</v>
      </c>
      <c r="K109" s="212">
        <v>16</v>
      </c>
      <c r="L109" s="31">
        <v>1.4440433212996401E-2</v>
      </c>
      <c r="M109" s="212">
        <v>0</v>
      </c>
      <c r="N109" s="31">
        <v>0</v>
      </c>
      <c r="O109" s="212">
        <v>0</v>
      </c>
      <c r="P109" s="31">
        <v>0</v>
      </c>
      <c r="Q109" s="212">
        <v>0</v>
      </c>
      <c r="R109" s="31">
        <v>0</v>
      </c>
      <c r="S109" s="212">
        <v>114</v>
      </c>
      <c r="T109" s="31">
        <v>2.8729838709677401E-2</v>
      </c>
      <c r="U109" s="212">
        <v>0</v>
      </c>
      <c r="V109" s="31">
        <v>0</v>
      </c>
      <c r="W109" s="212">
        <v>0</v>
      </c>
      <c r="X109" s="31">
        <v>0</v>
      </c>
      <c r="Y109" s="212">
        <v>0</v>
      </c>
      <c r="Z109" s="31">
        <v>0</v>
      </c>
      <c r="AA109" s="212">
        <v>0</v>
      </c>
      <c r="AB109" s="31">
        <v>0</v>
      </c>
      <c r="AC109" s="212">
        <v>0</v>
      </c>
      <c r="AD109" s="31">
        <v>0</v>
      </c>
      <c r="AE109" s="212">
        <v>165</v>
      </c>
      <c r="AF109" s="31">
        <v>2.1880387216549502E-2</v>
      </c>
      <c r="AG109" s="212">
        <v>0</v>
      </c>
      <c r="AH109" s="31">
        <v>0</v>
      </c>
      <c r="AI109" s="212">
        <v>2</v>
      </c>
      <c r="AJ109" s="31">
        <v>8.1967213114754103E-3</v>
      </c>
      <c r="AK109" s="212">
        <v>77</v>
      </c>
      <c r="AL109" s="31">
        <v>2.4413443246670899E-2</v>
      </c>
      <c r="AM109" s="212">
        <v>83</v>
      </c>
      <c r="AN109" s="31">
        <v>2.1767637031209E-2</v>
      </c>
      <c r="AO109" s="212">
        <v>3</v>
      </c>
      <c r="AP109" s="31">
        <v>9.4339622641509396E-3</v>
      </c>
      <c r="AQ109" s="212">
        <v>140</v>
      </c>
      <c r="AR109" s="212">
        <v>24</v>
      </c>
      <c r="AS109" s="72">
        <v>1.3363028953229401E-2</v>
      </c>
      <c r="AT109" s="212">
        <v>116</v>
      </c>
      <c r="AU109" s="72">
        <v>3.1325951930866902E-2</v>
      </c>
      <c r="AV109" s="212">
        <v>32</v>
      </c>
      <c r="AW109" s="72">
        <v>1.6850974196945801E-2</v>
      </c>
      <c r="AX109" s="212">
        <v>10</v>
      </c>
      <c r="AY109" s="72">
        <v>1.7391304347826101E-2</v>
      </c>
      <c r="AZ109" s="212">
        <v>0</v>
      </c>
      <c r="BA109" s="72">
        <v>0</v>
      </c>
      <c r="BB109" s="212">
        <v>0</v>
      </c>
      <c r="BC109" s="72">
        <v>0</v>
      </c>
      <c r="BD109" s="212">
        <v>0</v>
      </c>
      <c r="BE109" s="72">
        <v>0</v>
      </c>
      <c r="BF109" s="212">
        <v>98</v>
      </c>
      <c r="BG109" s="72">
        <v>3.3469945355191301E-2</v>
      </c>
      <c r="BH109" s="212">
        <v>0</v>
      </c>
      <c r="BI109" s="72">
        <v>0</v>
      </c>
      <c r="BJ109" s="212">
        <v>0</v>
      </c>
      <c r="BK109" s="72">
        <v>0</v>
      </c>
      <c r="BL109" s="212">
        <v>140</v>
      </c>
      <c r="BM109" s="72">
        <v>2.5459174395344598E-2</v>
      </c>
      <c r="BN109" s="212">
        <v>0</v>
      </c>
      <c r="BO109" s="72">
        <v>0</v>
      </c>
      <c r="BP109" s="212">
        <v>63</v>
      </c>
      <c r="BQ109" s="72">
        <v>2.89256198347107E-2</v>
      </c>
      <c r="BR109" s="212">
        <v>74</v>
      </c>
      <c r="BS109" s="72">
        <v>2.4382207578253701E-2</v>
      </c>
      <c r="BT109" s="212">
        <v>3</v>
      </c>
      <c r="BU109" s="72">
        <v>1.07913669064748E-2</v>
      </c>
      <c r="BV109" s="212">
        <v>5</v>
      </c>
      <c r="BW109" s="212">
        <v>0</v>
      </c>
      <c r="BX109" s="72">
        <v>0</v>
      </c>
      <c r="BY109" s="212">
        <v>5</v>
      </c>
      <c r="BZ109" s="72">
        <v>1.26903553299492E-2</v>
      </c>
      <c r="CA109" s="212">
        <v>0</v>
      </c>
      <c r="CB109" s="72">
        <v>0</v>
      </c>
      <c r="CC109" s="212">
        <v>2</v>
      </c>
      <c r="CD109" s="72">
        <v>1.01010101010101E-2</v>
      </c>
      <c r="CE109" s="212">
        <v>0</v>
      </c>
      <c r="CF109" s="72">
        <v>0</v>
      </c>
      <c r="CG109" s="212">
        <v>3</v>
      </c>
      <c r="CH109" s="72">
        <v>2.7522935779816501E-2</v>
      </c>
      <c r="CI109" s="212">
        <v>0</v>
      </c>
      <c r="CJ109" s="72">
        <v>0</v>
      </c>
      <c r="CK109" s="212">
        <v>0</v>
      </c>
      <c r="CL109" s="72">
        <v>0</v>
      </c>
      <c r="CM109" s="212">
        <v>0</v>
      </c>
      <c r="CN109" s="72">
        <v>0</v>
      </c>
      <c r="CO109" s="212">
        <v>0</v>
      </c>
      <c r="CP109" s="72">
        <v>0</v>
      </c>
      <c r="CQ109" s="212">
        <v>0</v>
      </c>
      <c r="CR109" s="72">
        <v>0</v>
      </c>
      <c r="CS109" s="212">
        <v>5</v>
      </c>
      <c r="CT109" s="72">
        <v>1.2500000000000001E-2</v>
      </c>
      <c r="CU109" s="212">
        <v>0</v>
      </c>
      <c r="CV109" s="72">
        <v>0</v>
      </c>
      <c r="CW109" s="212">
        <v>2</v>
      </c>
      <c r="CX109" s="72">
        <v>9.6153846153846194E-3</v>
      </c>
      <c r="CY109" s="212">
        <v>3</v>
      </c>
      <c r="CZ109" s="72">
        <v>1.9354838709677399E-2</v>
      </c>
      <c r="DA109" s="212">
        <v>0</v>
      </c>
      <c r="DB109" s="72">
        <v>0</v>
      </c>
    </row>
    <row r="110" spans="2:106" x14ac:dyDescent="0.25">
      <c r="B110" s="21">
        <v>19</v>
      </c>
      <c r="C110" s="20" t="s">
        <v>30</v>
      </c>
      <c r="D110" s="212">
        <v>223</v>
      </c>
      <c r="E110" s="212">
        <v>48</v>
      </c>
      <c r="F110" s="31">
        <v>2.2824536376604899E-2</v>
      </c>
      <c r="G110" s="212">
        <v>175</v>
      </c>
      <c r="H110" s="31">
        <v>3.2180948878264101E-2</v>
      </c>
      <c r="I110" s="212">
        <v>50</v>
      </c>
      <c r="J110" s="31">
        <v>2.2301516503122201E-2</v>
      </c>
      <c r="K110" s="212">
        <v>50</v>
      </c>
      <c r="L110" s="31">
        <v>4.5126353790613701E-2</v>
      </c>
      <c r="M110" s="212">
        <v>0</v>
      </c>
      <c r="N110" s="31">
        <v>0</v>
      </c>
      <c r="O110" s="212">
        <v>0</v>
      </c>
      <c r="P110" s="31">
        <v>0</v>
      </c>
      <c r="Q110" s="212">
        <v>0</v>
      </c>
      <c r="R110" s="31">
        <v>0</v>
      </c>
      <c r="S110" s="212">
        <v>107</v>
      </c>
      <c r="T110" s="31">
        <v>2.6965725806451599E-2</v>
      </c>
      <c r="U110" s="212">
        <v>0</v>
      </c>
      <c r="V110" s="31">
        <v>0</v>
      </c>
      <c r="W110" s="212">
        <v>0</v>
      </c>
      <c r="X110" s="31">
        <v>0</v>
      </c>
      <c r="Y110" s="212">
        <v>13</v>
      </c>
      <c r="Z110" s="31">
        <v>0.25490196078431399</v>
      </c>
      <c r="AA110" s="212">
        <v>3</v>
      </c>
      <c r="AB110" s="31">
        <v>0.1875</v>
      </c>
      <c r="AC110" s="212">
        <v>0</v>
      </c>
      <c r="AD110" s="31">
        <v>0</v>
      </c>
      <c r="AE110" s="212">
        <v>223</v>
      </c>
      <c r="AF110" s="31">
        <v>2.9571674844185099E-2</v>
      </c>
      <c r="AG110" s="212">
        <v>0</v>
      </c>
      <c r="AH110" s="31">
        <v>0</v>
      </c>
      <c r="AI110" s="212">
        <v>25</v>
      </c>
      <c r="AJ110" s="31">
        <v>0.102459016393443</v>
      </c>
      <c r="AK110" s="212">
        <v>103</v>
      </c>
      <c r="AL110" s="31">
        <v>3.2656943563728599E-2</v>
      </c>
      <c r="AM110" s="212">
        <v>81</v>
      </c>
      <c r="AN110" s="31">
        <v>2.1243115656963001E-2</v>
      </c>
      <c r="AO110" s="212">
        <v>14</v>
      </c>
      <c r="AP110" s="31">
        <v>4.40251572327044E-2</v>
      </c>
      <c r="AQ110" s="212">
        <v>155</v>
      </c>
      <c r="AR110" s="212">
        <v>46</v>
      </c>
      <c r="AS110" s="72">
        <v>2.5612472160356298E-2</v>
      </c>
      <c r="AT110" s="212">
        <v>109</v>
      </c>
      <c r="AU110" s="72">
        <v>2.9435592762624901E-2</v>
      </c>
      <c r="AV110" s="212">
        <v>48</v>
      </c>
      <c r="AW110" s="72">
        <v>2.5276461295418599E-2</v>
      </c>
      <c r="AX110" s="212">
        <v>30</v>
      </c>
      <c r="AY110" s="72">
        <v>5.21739130434783E-2</v>
      </c>
      <c r="AZ110" s="212">
        <v>0</v>
      </c>
      <c r="BA110" s="72">
        <v>0</v>
      </c>
      <c r="BB110" s="212">
        <v>0</v>
      </c>
      <c r="BC110" s="72">
        <v>0</v>
      </c>
      <c r="BD110" s="212">
        <v>0</v>
      </c>
      <c r="BE110" s="72">
        <v>0</v>
      </c>
      <c r="BF110" s="212">
        <v>77</v>
      </c>
      <c r="BG110" s="72">
        <v>2.6297814207650299E-2</v>
      </c>
      <c r="BH110" s="212">
        <v>0</v>
      </c>
      <c r="BI110" s="72">
        <v>0</v>
      </c>
      <c r="BJ110" s="212">
        <v>0</v>
      </c>
      <c r="BK110" s="72">
        <v>0</v>
      </c>
      <c r="BL110" s="212">
        <v>155</v>
      </c>
      <c r="BM110" s="72">
        <v>2.8186943080560099E-2</v>
      </c>
      <c r="BN110" s="212">
        <v>0</v>
      </c>
      <c r="BO110" s="72">
        <v>0</v>
      </c>
      <c r="BP110" s="212">
        <v>68</v>
      </c>
      <c r="BQ110" s="72">
        <v>3.1221303948576699E-2</v>
      </c>
      <c r="BR110" s="212">
        <v>73</v>
      </c>
      <c r="BS110" s="72">
        <v>2.40527182866557E-2</v>
      </c>
      <c r="BT110" s="212">
        <v>14</v>
      </c>
      <c r="BU110" s="72">
        <v>5.0359712230215799E-2</v>
      </c>
      <c r="BV110" s="212">
        <v>30</v>
      </c>
      <c r="BW110" s="212">
        <v>0</v>
      </c>
      <c r="BX110" s="72">
        <v>0</v>
      </c>
      <c r="BY110" s="212">
        <v>30</v>
      </c>
      <c r="BZ110" s="72">
        <v>7.6142131979695396E-2</v>
      </c>
      <c r="CA110" s="212">
        <v>0</v>
      </c>
      <c r="CB110" s="72">
        <v>0</v>
      </c>
      <c r="CC110" s="212">
        <v>7</v>
      </c>
      <c r="CD110" s="72">
        <v>3.5353535353535401E-2</v>
      </c>
      <c r="CE110" s="212">
        <v>0</v>
      </c>
      <c r="CF110" s="72">
        <v>0</v>
      </c>
      <c r="CG110" s="212">
        <v>9</v>
      </c>
      <c r="CH110" s="72">
        <v>8.2568807339449504E-2</v>
      </c>
      <c r="CI110" s="212">
        <v>0</v>
      </c>
      <c r="CJ110" s="72">
        <v>0</v>
      </c>
      <c r="CK110" s="212">
        <v>0</v>
      </c>
      <c r="CL110" s="72">
        <v>0</v>
      </c>
      <c r="CM110" s="212">
        <v>12</v>
      </c>
      <c r="CN110" s="72">
        <v>0.24</v>
      </c>
      <c r="CO110" s="212">
        <v>2</v>
      </c>
      <c r="CP110" s="72">
        <v>0.22222222222222199</v>
      </c>
      <c r="CQ110" s="212">
        <v>0</v>
      </c>
      <c r="CR110" s="72">
        <v>0</v>
      </c>
      <c r="CS110" s="212">
        <v>30</v>
      </c>
      <c r="CT110" s="72">
        <v>7.4999999999999997E-2</v>
      </c>
      <c r="CU110" s="212">
        <v>0</v>
      </c>
      <c r="CV110" s="72">
        <v>0</v>
      </c>
      <c r="CW110" s="212">
        <v>22</v>
      </c>
      <c r="CX110" s="72">
        <v>0.105769230769231</v>
      </c>
      <c r="CY110" s="212">
        <v>8</v>
      </c>
      <c r="CZ110" s="72">
        <v>5.16129032258065E-2</v>
      </c>
      <c r="DA110" s="212">
        <v>0</v>
      </c>
      <c r="DB110" s="72">
        <v>0</v>
      </c>
    </row>
    <row r="111" spans="2:106" x14ac:dyDescent="0.25">
      <c r="B111" s="21">
        <v>20</v>
      </c>
      <c r="C111" s="20" t="s">
        <v>31</v>
      </c>
      <c r="D111" s="212">
        <v>414</v>
      </c>
      <c r="E111" s="212">
        <v>287</v>
      </c>
      <c r="F111" s="31">
        <v>0.136471707085116</v>
      </c>
      <c r="G111" s="212">
        <v>127</v>
      </c>
      <c r="H111" s="31">
        <v>2.3354174328797401E-2</v>
      </c>
      <c r="I111" s="212">
        <v>292</v>
      </c>
      <c r="J111" s="31">
        <v>0.13024085637823399</v>
      </c>
      <c r="K111" s="212">
        <v>59</v>
      </c>
      <c r="L111" s="31">
        <v>5.3249097472924202E-2</v>
      </c>
      <c r="M111" s="212">
        <v>2</v>
      </c>
      <c r="N111" s="31">
        <v>6.4516129032258104E-2</v>
      </c>
      <c r="O111" s="212">
        <v>0</v>
      </c>
      <c r="P111" s="31">
        <v>0</v>
      </c>
      <c r="Q111" s="212">
        <v>1</v>
      </c>
      <c r="R111" s="31">
        <v>2.1276595744680899E-2</v>
      </c>
      <c r="S111" s="212">
        <v>59</v>
      </c>
      <c r="T111" s="31">
        <v>1.48689516129032E-2</v>
      </c>
      <c r="U111" s="212">
        <v>0</v>
      </c>
      <c r="V111" s="31">
        <v>0</v>
      </c>
      <c r="W111" s="212">
        <v>0</v>
      </c>
      <c r="X111" s="31">
        <v>0</v>
      </c>
      <c r="Y111" s="212">
        <v>1</v>
      </c>
      <c r="Z111" s="31">
        <v>1.9607843137254902E-2</v>
      </c>
      <c r="AA111" s="212">
        <v>0</v>
      </c>
      <c r="AB111" s="31">
        <v>0</v>
      </c>
      <c r="AC111" s="212">
        <v>0</v>
      </c>
      <c r="AD111" s="31">
        <v>0</v>
      </c>
      <c r="AE111" s="212">
        <v>414</v>
      </c>
      <c r="AF111" s="31">
        <v>5.4899880652433397E-2</v>
      </c>
      <c r="AG111" s="212">
        <v>0</v>
      </c>
      <c r="AH111" s="31">
        <v>0</v>
      </c>
      <c r="AI111" s="212">
        <v>5</v>
      </c>
      <c r="AJ111" s="31">
        <v>2.0491803278688499E-2</v>
      </c>
      <c r="AK111" s="212">
        <v>95</v>
      </c>
      <c r="AL111" s="31">
        <v>3.0120481927710802E-2</v>
      </c>
      <c r="AM111" s="212">
        <v>273</v>
      </c>
      <c r="AN111" s="31">
        <v>7.1597167584579097E-2</v>
      </c>
      <c r="AO111" s="212">
        <v>41</v>
      </c>
      <c r="AP111" s="31">
        <v>0.128930817610063</v>
      </c>
      <c r="AQ111" s="212">
        <v>343</v>
      </c>
      <c r="AR111" s="212">
        <v>252</v>
      </c>
      <c r="AS111" s="72">
        <v>0.140311804008909</v>
      </c>
      <c r="AT111" s="212">
        <v>91</v>
      </c>
      <c r="AU111" s="72">
        <v>2.4574669187145601E-2</v>
      </c>
      <c r="AV111" s="212">
        <v>255</v>
      </c>
      <c r="AW111" s="72">
        <v>0.13428120063191201</v>
      </c>
      <c r="AX111" s="212">
        <v>41</v>
      </c>
      <c r="AY111" s="72">
        <v>7.1304347826086995E-2</v>
      </c>
      <c r="AZ111" s="212">
        <v>1</v>
      </c>
      <c r="BA111" s="72">
        <v>5.2631578947368397E-2</v>
      </c>
      <c r="BB111" s="212">
        <v>0</v>
      </c>
      <c r="BC111" s="72">
        <v>0</v>
      </c>
      <c r="BD111" s="212">
        <v>1</v>
      </c>
      <c r="BE111" s="72">
        <v>2.7777777777777801E-2</v>
      </c>
      <c r="BF111" s="212">
        <v>45</v>
      </c>
      <c r="BG111" s="72">
        <v>1.53688524590164E-2</v>
      </c>
      <c r="BH111" s="212">
        <v>0</v>
      </c>
      <c r="BI111" s="72">
        <v>0</v>
      </c>
      <c r="BJ111" s="212">
        <v>0</v>
      </c>
      <c r="BK111" s="72">
        <v>0</v>
      </c>
      <c r="BL111" s="212">
        <v>343</v>
      </c>
      <c r="BM111" s="72">
        <v>6.2374977268594298E-2</v>
      </c>
      <c r="BN111" s="212">
        <v>0</v>
      </c>
      <c r="BO111" s="72">
        <v>0</v>
      </c>
      <c r="BP111" s="212">
        <v>71</v>
      </c>
      <c r="BQ111" s="72">
        <v>3.2598714416896199E-2</v>
      </c>
      <c r="BR111" s="212">
        <v>234</v>
      </c>
      <c r="BS111" s="72">
        <v>7.7100494233937403E-2</v>
      </c>
      <c r="BT111" s="212">
        <v>38</v>
      </c>
      <c r="BU111" s="72">
        <v>0.13669064748201401</v>
      </c>
      <c r="BV111" s="212">
        <v>13</v>
      </c>
      <c r="BW111" s="212">
        <v>1</v>
      </c>
      <c r="BX111" s="72">
        <v>0.16666666666666699</v>
      </c>
      <c r="BY111" s="212">
        <v>12</v>
      </c>
      <c r="BZ111" s="72">
        <v>3.0456852791878201E-2</v>
      </c>
      <c r="CA111" s="212">
        <v>1</v>
      </c>
      <c r="CB111" s="72">
        <v>0.2</v>
      </c>
      <c r="CC111" s="212">
        <v>8</v>
      </c>
      <c r="CD111" s="72">
        <v>4.0404040404040401E-2</v>
      </c>
      <c r="CE111" s="212">
        <v>1</v>
      </c>
      <c r="CF111" s="72">
        <v>0.25</v>
      </c>
      <c r="CG111" s="212">
        <v>2</v>
      </c>
      <c r="CH111" s="72">
        <v>1.8348623853211E-2</v>
      </c>
      <c r="CI111" s="212">
        <v>0</v>
      </c>
      <c r="CJ111" s="72">
        <v>0</v>
      </c>
      <c r="CK111" s="212">
        <v>0</v>
      </c>
      <c r="CL111" s="72">
        <v>0</v>
      </c>
      <c r="CM111" s="212">
        <v>1</v>
      </c>
      <c r="CN111" s="72">
        <v>0.02</v>
      </c>
      <c r="CO111" s="212">
        <v>0</v>
      </c>
      <c r="CP111" s="72">
        <v>0</v>
      </c>
      <c r="CQ111" s="212">
        <v>0</v>
      </c>
      <c r="CR111" s="72">
        <v>0</v>
      </c>
      <c r="CS111" s="212">
        <v>13</v>
      </c>
      <c r="CT111" s="72">
        <v>3.2500000000000001E-2</v>
      </c>
      <c r="CU111" s="212">
        <v>0</v>
      </c>
      <c r="CV111" s="72">
        <v>0</v>
      </c>
      <c r="CW111" s="212">
        <v>5</v>
      </c>
      <c r="CX111" s="72">
        <v>2.4038461538461502E-2</v>
      </c>
      <c r="CY111" s="212">
        <v>7</v>
      </c>
      <c r="CZ111" s="72">
        <v>4.5161290322580601E-2</v>
      </c>
      <c r="DA111" s="212">
        <v>1</v>
      </c>
      <c r="DB111" s="72">
        <v>3.4482758620689703E-2</v>
      </c>
    </row>
    <row r="112" spans="2:106" x14ac:dyDescent="0.25">
      <c r="B112" s="21">
        <v>27</v>
      </c>
      <c r="C112" s="20" t="s">
        <v>32</v>
      </c>
      <c r="D112" s="212">
        <v>119</v>
      </c>
      <c r="E112" s="212">
        <v>23</v>
      </c>
      <c r="F112" s="31">
        <v>1.0936757013789799E-2</v>
      </c>
      <c r="G112" s="212">
        <v>96</v>
      </c>
      <c r="H112" s="31">
        <v>1.7653549098933401E-2</v>
      </c>
      <c r="I112" s="212">
        <v>20</v>
      </c>
      <c r="J112" s="31">
        <v>8.9206066012488903E-3</v>
      </c>
      <c r="K112" s="212">
        <v>65</v>
      </c>
      <c r="L112" s="31">
        <v>5.86642599277978E-2</v>
      </c>
      <c r="M112" s="212">
        <v>0</v>
      </c>
      <c r="N112" s="31">
        <v>0</v>
      </c>
      <c r="O112" s="212">
        <v>8</v>
      </c>
      <c r="P112" s="31">
        <v>0.16</v>
      </c>
      <c r="Q112" s="212">
        <v>0</v>
      </c>
      <c r="R112" s="31">
        <v>0</v>
      </c>
      <c r="S112" s="212">
        <v>26</v>
      </c>
      <c r="T112" s="31">
        <v>6.5524193548387099E-3</v>
      </c>
      <c r="U112" s="212">
        <v>0</v>
      </c>
      <c r="V112" s="31">
        <v>0</v>
      </c>
      <c r="W112" s="212">
        <v>0</v>
      </c>
      <c r="X112" s="31">
        <v>0</v>
      </c>
      <c r="Y112" s="212">
        <v>0</v>
      </c>
      <c r="Z112" s="31">
        <v>0</v>
      </c>
      <c r="AA112" s="212">
        <v>0</v>
      </c>
      <c r="AB112" s="31">
        <v>0</v>
      </c>
      <c r="AC112" s="212">
        <v>0</v>
      </c>
      <c r="AD112" s="31">
        <v>0</v>
      </c>
      <c r="AE112" s="212">
        <v>119</v>
      </c>
      <c r="AF112" s="31">
        <v>1.5780400477390301E-2</v>
      </c>
      <c r="AG112" s="212">
        <v>1</v>
      </c>
      <c r="AH112" s="31">
        <v>8.3333333333333301E-2</v>
      </c>
      <c r="AI112" s="212">
        <v>12</v>
      </c>
      <c r="AJ112" s="31">
        <v>4.91803278688525E-2</v>
      </c>
      <c r="AK112" s="212">
        <v>71</v>
      </c>
      <c r="AL112" s="31">
        <v>2.2511097019657599E-2</v>
      </c>
      <c r="AM112" s="212">
        <v>29</v>
      </c>
      <c r="AN112" s="31">
        <v>7.6055599265670102E-3</v>
      </c>
      <c r="AO112" s="212">
        <v>6</v>
      </c>
      <c r="AP112" s="31">
        <v>1.88679245283019E-2</v>
      </c>
      <c r="AQ112" s="212">
        <v>51</v>
      </c>
      <c r="AR112" s="212">
        <v>21</v>
      </c>
      <c r="AS112" s="72">
        <v>1.16926503340757E-2</v>
      </c>
      <c r="AT112" s="212">
        <v>30</v>
      </c>
      <c r="AU112" s="72">
        <v>8.1015392924655705E-3</v>
      </c>
      <c r="AV112" s="212">
        <v>17</v>
      </c>
      <c r="AW112" s="72">
        <v>8.9520800421274294E-3</v>
      </c>
      <c r="AX112" s="212">
        <v>10</v>
      </c>
      <c r="AY112" s="72">
        <v>1.7391304347826101E-2</v>
      </c>
      <c r="AZ112" s="212">
        <v>0</v>
      </c>
      <c r="BA112" s="72">
        <v>0</v>
      </c>
      <c r="BB112" s="212">
        <v>8</v>
      </c>
      <c r="BC112" s="72">
        <v>0.22222222222222199</v>
      </c>
      <c r="BD112" s="212">
        <v>0</v>
      </c>
      <c r="BE112" s="72">
        <v>0</v>
      </c>
      <c r="BF112" s="212">
        <v>16</v>
      </c>
      <c r="BG112" s="72">
        <v>5.4644808743169399E-3</v>
      </c>
      <c r="BH112" s="212">
        <v>0</v>
      </c>
      <c r="BI112" s="72">
        <v>0</v>
      </c>
      <c r="BJ112" s="212">
        <v>0</v>
      </c>
      <c r="BK112" s="72">
        <v>0</v>
      </c>
      <c r="BL112" s="212">
        <v>51</v>
      </c>
      <c r="BM112" s="72">
        <v>9.27441352973268E-3</v>
      </c>
      <c r="BN112" s="212">
        <v>0</v>
      </c>
      <c r="BO112" s="72">
        <v>0</v>
      </c>
      <c r="BP112" s="212">
        <v>23</v>
      </c>
      <c r="BQ112" s="72">
        <v>1.0560146923783299E-2</v>
      </c>
      <c r="BR112" s="212">
        <v>23</v>
      </c>
      <c r="BS112" s="72">
        <v>7.57825370675453E-3</v>
      </c>
      <c r="BT112" s="212">
        <v>5</v>
      </c>
      <c r="BU112" s="72">
        <v>1.7985611510791401E-2</v>
      </c>
      <c r="BV112" s="212">
        <v>26</v>
      </c>
      <c r="BW112" s="212">
        <v>0</v>
      </c>
      <c r="BX112" s="72">
        <v>0</v>
      </c>
      <c r="BY112" s="212">
        <v>26</v>
      </c>
      <c r="BZ112" s="72">
        <v>6.5989847715736002E-2</v>
      </c>
      <c r="CA112" s="212">
        <v>0</v>
      </c>
      <c r="CB112" s="72">
        <v>0</v>
      </c>
      <c r="CC112" s="212">
        <v>24</v>
      </c>
      <c r="CD112" s="72">
        <v>0.12121212121212099</v>
      </c>
      <c r="CE112" s="212">
        <v>0</v>
      </c>
      <c r="CF112" s="72">
        <v>0</v>
      </c>
      <c r="CG112" s="212">
        <v>2</v>
      </c>
      <c r="CH112" s="72">
        <v>1.8348623853211E-2</v>
      </c>
      <c r="CI112" s="212">
        <v>0</v>
      </c>
      <c r="CJ112" s="72">
        <v>0</v>
      </c>
      <c r="CK112" s="212">
        <v>0</v>
      </c>
      <c r="CL112" s="72">
        <v>0</v>
      </c>
      <c r="CM112" s="212">
        <v>0</v>
      </c>
      <c r="CN112" s="72">
        <v>0</v>
      </c>
      <c r="CO112" s="212">
        <v>0</v>
      </c>
      <c r="CP112" s="72">
        <v>0</v>
      </c>
      <c r="CQ112" s="212">
        <v>0</v>
      </c>
      <c r="CR112" s="72">
        <v>0</v>
      </c>
      <c r="CS112" s="212">
        <v>26</v>
      </c>
      <c r="CT112" s="72">
        <v>6.5000000000000002E-2</v>
      </c>
      <c r="CU112" s="212">
        <v>1</v>
      </c>
      <c r="CV112" s="72">
        <v>0.125</v>
      </c>
      <c r="CW112" s="212">
        <v>8</v>
      </c>
      <c r="CX112" s="72">
        <v>3.8461538461538498E-2</v>
      </c>
      <c r="CY112" s="212">
        <v>16</v>
      </c>
      <c r="CZ112" s="72">
        <v>0.103225806451613</v>
      </c>
      <c r="DA112" s="212">
        <v>1</v>
      </c>
      <c r="DB112" s="72">
        <v>3.4482758620689703E-2</v>
      </c>
    </row>
    <row r="113" spans="2:106" x14ac:dyDescent="0.25">
      <c r="B113" s="21">
        <v>23</v>
      </c>
      <c r="C113" s="20" t="s">
        <v>33</v>
      </c>
      <c r="D113" s="212">
        <v>214</v>
      </c>
      <c r="E113" s="212">
        <v>181</v>
      </c>
      <c r="F113" s="31">
        <v>8.6067522586780798E-2</v>
      </c>
      <c r="G113" s="212">
        <v>33</v>
      </c>
      <c r="H113" s="31">
        <v>6.0684075027583701E-3</v>
      </c>
      <c r="I113" s="212">
        <v>185</v>
      </c>
      <c r="J113" s="31">
        <v>8.2515611061552196E-2</v>
      </c>
      <c r="K113" s="212">
        <v>14</v>
      </c>
      <c r="L113" s="31">
        <v>1.26353790613718E-2</v>
      </c>
      <c r="M113" s="212">
        <v>0</v>
      </c>
      <c r="N113" s="31">
        <v>0</v>
      </c>
      <c r="O113" s="212">
        <v>0</v>
      </c>
      <c r="P113" s="31">
        <v>0</v>
      </c>
      <c r="Q113" s="212">
        <v>1</v>
      </c>
      <c r="R113" s="31">
        <v>2.1276595744680899E-2</v>
      </c>
      <c r="S113" s="212">
        <v>13</v>
      </c>
      <c r="T113" s="31">
        <v>3.2762096774193602E-3</v>
      </c>
      <c r="U113" s="212">
        <v>0</v>
      </c>
      <c r="V113" s="31">
        <v>0</v>
      </c>
      <c r="W113" s="212">
        <v>0</v>
      </c>
      <c r="X113" s="31">
        <v>0</v>
      </c>
      <c r="Y113" s="212">
        <v>1</v>
      </c>
      <c r="Z113" s="31">
        <v>1.9607843137254902E-2</v>
      </c>
      <c r="AA113" s="212">
        <v>0</v>
      </c>
      <c r="AB113" s="31">
        <v>0</v>
      </c>
      <c r="AC113" s="212">
        <v>0</v>
      </c>
      <c r="AD113" s="31">
        <v>0</v>
      </c>
      <c r="AE113" s="212">
        <v>214</v>
      </c>
      <c r="AF113" s="31">
        <v>2.8378199177827901E-2</v>
      </c>
      <c r="AG113" s="212">
        <v>0</v>
      </c>
      <c r="AH113" s="31">
        <v>0</v>
      </c>
      <c r="AI113" s="212">
        <v>3</v>
      </c>
      <c r="AJ113" s="31">
        <v>1.2295081967213101E-2</v>
      </c>
      <c r="AK113" s="212">
        <v>47</v>
      </c>
      <c r="AL113" s="31">
        <v>1.49017121116043E-2</v>
      </c>
      <c r="AM113" s="212">
        <v>149</v>
      </c>
      <c r="AN113" s="31">
        <v>3.9076842381326998E-2</v>
      </c>
      <c r="AO113" s="212">
        <v>15</v>
      </c>
      <c r="AP113" s="31">
        <v>4.71698113207547E-2</v>
      </c>
      <c r="AQ113" s="212">
        <v>182</v>
      </c>
      <c r="AR113" s="212">
        <v>160</v>
      </c>
      <c r="AS113" s="72">
        <v>8.9086859688196005E-2</v>
      </c>
      <c r="AT113" s="212">
        <v>22</v>
      </c>
      <c r="AU113" s="72">
        <v>5.9411288144747502E-3</v>
      </c>
      <c r="AV113" s="212">
        <v>163</v>
      </c>
      <c r="AW113" s="72">
        <v>8.5834649815692499E-2</v>
      </c>
      <c r="AX113" s="212">
        <v>9</v>
      </c>
      <c r="AY113" s="72">
        <v>1.56521739130435E-2</v>
      </c>
      <c r="AZ113" s="212">
        <v>0</v>
      </c>
      <c r="BA113" s="72">
        <v>0</v>
      </c>
      <c r="BB113" s="212">
        <v>0</v>
      </c>
      <c r="BC113" s="72">
        <v>0</v>
      </c>
      <c r="BD113" s="212">
        <v>0</v>
      </c>
      <c r="BE113" s="72">
        <v>0</v>
      </c>
      <c r="BF113" s="212">
        <v>10</v>
      </c>
      <c r="BG113" s="72">
        <v>3.4153005464480899E-3</v>
      </c>
      <c r="BH113" s="212">
        <v>0</v>
      </c>
      <c r="BI113" s="72">
        <v>0</v>
      </c>
      <c r="BJ113" s="212">
        <v>0</v>
      </c>
      <c r="BK113" s="72">
        <v>0</v>
      </c>
      <c r="BL113" s="212">
        <v>182</v>
      </c>
      <c r="BM113" s="72">
        <v>3.3096926713947997E-2</v>
      </c>
      <c r="BN113" s="212">
        <v>0</v>
      </c>
      <c r="BO113" s="72">
        <v>0</v>
      </c>
      <c r="BP113" s="212">
        <v>37</v>
      </c>
      <c r="BQ113" s="72">
        <v>1.69880624426079E-2</v>
      </c>
      <c r="BR113" s="212">
        <v>131</v>
      </c>
      <c r="BS113" s="72">
        <v>4.3163097199341E-2</v>
      </c>
      <c r="BT113" s="212">
        <v>14</v>
      </c>
      <c r="BU113" s="72">
        <v>5.0359712230215799E-2</v>
      </c>
      <c r="BV113" s="212">
        <v>6</v>
      </c>
      <c r="BW113" s="212">
        <v>0</v>
      </c>
      <c r="BX113" s="72">
        <v>0</v>
      </c>
      <c r="BY113" s="212">
        <v>6</v>
      </c>
      <c r="BZ113" s="72">
        <v>1.5228426395939101E-2</v>
      </c>
      <c r="CA113" s="212">
        <v>0</v>
      </c>
      <c r="CB113" s="72">
        <v>0</v>
      </c>
      <c r="CC113" s="212">
        <v>4</v>
      </c>
      <c r="CD113" s="72">
        <v>2.02020202020202E-2</v>
      </c>
      <c r="CE113" s="212">
        <v>0</v>
      </c>
      <c r="CF113" s="72">
        <v>0</v>
      </c>
      <c r="CG113" s="212">
        <v>1</v>
      </c>
      <c r="CH113" s="72">
        <v>9.1743119266055103E-3</v>
      </c>
      <c r="CI113" s="212">
        <v>0</v>
      </c>
      <c r="CJ113" s="72">
        <v>0</v>
      </c>
      <c r="CK113" s="212">
        <v>0</v>
      </c>
      <c r="CL113" s="72">
        <v>0</v>
      </c>
      <c r="CM113" s="212">
        <v>1</v>
      </c>
      <c r="CN113" s="72">
        <v>0.02</v>
      </c>
      <c r="CO113" s="212">
        <v>0</v>
      </c>
      <c r="CP113" s="72">
        <v>0</v>
      </c>
      <c r="CQ113" s="212">
        <v>0</v>
      </c>
      <c r="CR113" s="72">
        <v>0</v>
      </c>
      <c r="CS113" s="212">
        <v>6</v>
      </c>
      <c r="CT113" s="72">
        <v>1.4999999999999999E-2</v>
      </c>
      <c r="CU113" s="212">
        <v>0</v>
      </c>
      <c r="CV113" s="72">
        <v>0</v>
      </c>
      <c r="CW113" s="212">
        <v>3</v>
      </c>
      <c r="CX113" s="72">
        <v>1.44230769230769E-2</v>
      </c>
      <c r="CY113" s="212">
        <v>3</v>
      </c>
      <c r="CZ113" s="72">
        <v>1.9354838709677399E-2</v>
      </c>
      <c r="DA113" s="212">
        <v>0</v>
      </c>
      <c r="DB113" s="72">
        <v>0</v>
      </c>
    </row>
    <row r="114" spans="2:106" x14ac:dyDescent="0.25">
      <c r="B114" s="21">
        <v>25</v>
      </c>
      <c r="C114" s="20" t="s">
        <v>34</v>
      </c>
      <c r="D114" s="212">
        <v>326</v>
      </c>
      <c r="E114" s="212">
        <v>29</v>
      </c>
      <c r="F114" s="31">
        <v>1.37898240608654E-2</v>
      </c>
      <c r="G114" s="212">
        <v>297</v>
      </c>
      <c r="H114" s="31">
        <v>5.4615667524825301E-2</v>
      </c>
      <c r="I114" s="212">
        <v>40</v>
      </c>
      <c r="J114" s="31">
        <v>1.7841213202497801E-2</v>
      </c>
      <c r="K114" s="212">
        <v>40</v>
      </c>
      <c r="L114" s="31">
        <v>3.6101083032491002E-2</v>
      </c>
      <c r="M114" s="212">
        <v>2</v>
      </c>
      <c r="N114" s="31">
        <v>6.4516129032258104E-2</v>
      </c>
      <c r="O114" s="212">
        <v>0</v>
      </c>
      <c r="P114" s="31">
        <v>0</v>
      </c>
      <c r="Q114" s="212">
        <v>0</v>
      </c>
      <c r="R114" s="31">
        <v>0</v>
      </c>
      <c r="S114" s="212">
        <v>244</v>
      </c>
      <c r="T114" s="31">
        <v>6.1491935483871003E-2</v>
      </c>
      <c r="U114" s="212">
        <v>0</v>
      </c>
      <c r="V114" s="31">
        <v>0</v>
      </c>
      <c r="W114" s="212">
        <v>0</v>
      </c>
      <c r="X114" s="31">
        <v>0</v>
      </c>
      <c r="Y114" s="212">
        <v>0</v>
      </c>
      <c r="Z114" s="31">
        <v>0</v>
      </c>
      <c r="AA114" s="212">
        <v>0</v>
      </c>
      <c r="AB114" s="31">
        <v>0</v>
      </c>
      <c r="AC114" s="212">
        <v>0</v>
      </c>
      <c r="AD114" s="31">
        <v>0</v>
      </c>
      <c r="AE114" s="212">
        <v>326</v>
      </c>
      <c r="AF114" s="31">
        <v>4.3230340803606999E-2</v>
      </c>
      <c r="AG114" s="212">
        <v>0</v>
      </c>
      <c r="AH114" s="31">
        <v>0</v>
      </c>
      <c r="AI114" s="212">
        <v>7</v>
      </c>
      <c r="AJ114" s="31">
        <v>2.86885245901639E-2</v>
      </c>
      <c r="AK114" s="212">
        <v>135</v>
      </c>
      <c r="AL114" s="31">
        <v>4.2802790107799603E-2</v>
      </c>
      <c r="AM114" s="212">
        <v>179</v>
      </c>
      <c r="AN114" s="31">
        <v>4.6944662995016997E-2</v>
      </c>
      <c r="AO114" s="212">
        <v>5</v>
      </c>
      <c r="AP114" s="31">
        <v>1.57232704402516E-2</v>
      </c>
      <c r="AQ114" s="212">
        <v>236</v>
      </c>
      <c r="AR114" s="212">
        <v>24</v>
      </c>
      <c r="AS114" s="72">
        <v>1.3363028953229401E-2</v>
      </c>
      <c r="AT114" s="212">
        <v>212</v>
      </c>
      <c r="AU114" s="72">
        <v>5.7250877666756697E-2</v>
      </c>
      <c r="AV114" s="212">
        <v>31</v>
      </c>
      <c r="AW114" s="72">
        <v>1.6324381253291199E-2</v>
      </c>
      <c r="AX114" s="212">
        <v>16</v>
      </c>
      <c r="AY114" s="72">
        <v>2.7826086956521699E-2</v>
      </c>
      <c r="AZ114" s="212">
        <v>1</v>
      </c>
      <c r="BA114" s="72">
        <v>5.2631578947368397E-2</v>
      </c>
      <c r="BB114" s="212">
        <v>0</v>
      </c>
      <c r="BC114" s="72">
        <v>0</v>
      </c>
      <c r="BD114" s="212">
        <v>0</v>
      </c>
      <c r="BE114" s="72">
        <v>0</v>
      </c>
      <c r="BF114" s="212">
        <v>188</v>
      </c>
      <c r="BG114" s="72">
        <v>6.4207650273224004E-2</v>
      </c>
      <c r="BH114" s="212">
        <v>0</v>
      </c>
      <c r="BI114" s="72">
        <v>0</v>
      </c>
      <c r="BJ114" s="212">
        <v>0</v>
      </c>
      <c r="BK114" s="72">
        <v>0</v>
      </c>
      <c r="BL114" s="212">
        <v>236</v>
      </c>
      <c r="BM114" s="72">
        <v>4.2916893980723798E-2</v>
      </c>
      <c r="BN114" s="212">
        <v>0</v>
      </c>
      <c r="BO114" s="72">
        <v>0</v>
      </c>
      <c r="BP114" s="212">
        <v>96</v>
      </c>
      <c r="BQ114" s="72">
        <v>4.4077134986225897E-2</v>
      </c>
      <c r="BR114" s="212">
        <v>135</v>
      </c>
      <c r="BS114" s="72">
        <v>4.4481054365733103E-2</v>
      </c>
      <c r="BT114" s="212">
        <v>5</v>
      </c>
      <c r="BU114" s="72">
        <v>1.7985611510791401E-2</v>
      </c>
      <c r="BV114" s="212">
        <v>12</v>
      </c>
      <c r="BW114" s="212">
        <v>0</v>
      </c>
      <c r="BX114" s="72">
        <v>0</v>
      </c>
      <c r="BY114" s="212">
        <v>12</v>
      </c>
      <c r="BZ114" s="72">
        <v>3.0456852791878201E-2</v>
      </c>
      <c r="CA114" s="212">
        <v>0</v>
      </c>
      <c r="CB114" s="72">
        <v>0</v>
      </c>
      <c r="CC114" s="212">
        <v>8</v>
      </c>
      <c r="CD114" s="72">
        <v>4.0404040404040401E-2</v>
      </c>
      <c r="CE114" s="212">
        <v>0</v>
      </c>
      <c r="CF114" s="72">
        <v>0</v>
      </c>
      <c r="CG114" s="212">
        <v>4</v>
      </c>
      <c r="CH114" s="72">
        <v>3.6697247706422E-2</v>
      </c>
      <c r="CI114" s="212">
        <v>0</v>
      </c>
      <c r="CJ114" s="72">
        <v>0</v>
      </c>
      <c r="CK114" s="212">
        <v>0</v>
      </c>
      <c r="CL114" s="72">
        <v>0</v>
      </c>
      <c r="CM114" s="212">
        <v>0</v>
      </c>
      <c r="CN114" s="72">
        <v>0</v>
      </c>
      <c r="CO114" s="212">
        <v>0</v>
      </c>
      <c r="CP114" s="72">
        <v>0</v>
      </c>
      <c r="CQ114" s="212">
        <v>0</v>
      </c>
      <c r="CR114" s="72">
        <v>0</v>
      </c>
      <c r="CS114" s="212">
        <v>12</v>
      </c>
      <c r="CT114" s="72">
        <v>0.03</v>
      </c>
      <c r="CU114" s="212">
        <v>0</v>
      </c>
      <c r="CV114" s="72">
        <v>0</v>
      </c>
      <c r="CW114" s="212">
        <v>6</v>
      </c>
      <c r="CX114" s="72">
        <v>2.8846153846153799E-2</v>
      </c>
      <c r="CY114" s="212">
        <v>5</v>
      </c>
      <c r="CZ114" s="72">
        <v>3.2258064516128997E-2</v>
      </c>
      <c r="DA114" s="212">
        <v>1</v>
      </c>
      <c r="DB114" s="72">
        <v>3.4482758620689703E-2</v>
      </c>
    </row>
    <row r="115" spans="2:106" x14ac:dyDescent="0.25">
      <c r="B115" s="21">
        <v>94</v>
      </c>
      <c r="C115" s="20" t="s">
        <v>35</v>
      </c>
      <c r="D115" s="212">
        <v>12</v>
      </c>
      <c r="E115" s="212">
        <v>0</v>
      </c>
      <c r="F115" s="31">
        <v>0</v>
      </c>
      <c r="G115" s="212">
        <v>12</v>
      </c>
      <c r="H115" s="31">
        <v>2.2066936373666799E-3</v>
      </c>
      <c r="I115" s="212">
        <v>0</v>
      </c>
      <c r="J115" s="31">
        <v>0</v>
      </c>
      <c r="K115" s="212">
        <v>0</v>
      </c>
      <c r="L115" s="31">
        <v>0</v>
      </c>
      <c r="M115" s="212">
        <v>0</v>
      </c>
      <c r="N115" s="31">
        <v>0</v>
      </c>
      <c r="O115" s="212">
        <v>0</v>
      </c>
      <c r="P115" s="31">
        <v>0</v>
      </c>
      <c r="Q115" s="212">
        <v>0</v>
      </c>
      <c r="R115" s="31">
        <v>0</v>
      </c>
      <c r="S115" s="212">
        <v>12</v>
      </c>
      <c r="T115" s="31">
        <v>3.0241935483871002E-3</v>
      </c>
      <c r="U115" s="212">
        <v>0</v>
      </c>
      <c r="V115" s="31">
        <v>0</v>
      </c>
      <c r="W115" s="212">
        <v>0</v>
      </c>
      <c r="X115" s="31">
        <v>0</v>
      </c>
      <c r="Y115" s="212">
        <v>0</v>
      </c>
      <c r="Z115" s="31">
        <v>0</v>
      </c>
      <c r="AA115" s="212">
        <v>0</v>
      </c>
      <c r="AB115" s="31">
        <v>0</v>
      </c>
      <c r="AC115" s="212">
        <v>0</v>
      </c>
      <c r="AD115" s="31">
        <v>0</v>
      </c>
      <c r="AE115" s="212">
        <v>12</v>
      </c>
      <c r="AF115" s="31">
        <v>1.59130088847633E-3</v>
      </c>
      <c r="AG115" s="212">
        <v>0</v>
      </c>
      <c r="AH115" s="31">
        <v>0</v>
      </c>
      <c r="AI115" s="212">
        <v>0</v>
      </c>
      <c r="AJ115" s="31">
        <v>0</v>
      </c>
      <c r="AK115" s="212">
        <v>7</v>
      </c>
      <c r="AL115" s="31">
        <v>2.2194039315155401E-3</v>
      </c>
      <c r="AM115" s="212">
        <v>5</v>
      </c>
      <c r="AN115" s="31">
        <v>1.311303435615E-3</v>
      </c>
      <c r="AO115" s="212">
        <v>0</v>
      </c>
      <c r="AP115" s="31">
        <v>0</v>
      </c>
      <c r="AQ115" s="212">
        <v>11</v>
      </c>
      <c r="AR115" s="212">
        <v>0</v>
      </c>
      <c r="AS115" s="72">
        <v>0</v>
      </c>
      <c r="AT115" s="212">
        <v>11</v>
      </c>
      <c r="AU115" s="72">
        <v>2.9705644072373799E-3</v>
      </c>
      <c r="AV115" s="212">
        <v>0</v>
      </c>
      <c r="AW115" s="72">
        <v>0</v>
      </c>
      <c r="AX115" s="212">
        <v>0</v>
      </c>
      <c r="AY115" s="72">
        <v>0</v>
      </c>
      <c r="AZ115" s="212">
        <v>0</v>
      </c>
      <c r="BA115" s="72">
        <v>0</v>
      </c>
      <c r="BB115" s="212">
        <v>0</v>
      </c>
      <c r="BC115" s="72">
        <v>0</v>
      </c>
      <c r="BD115" s="212">
        <v>0</v>
      </c>
      <c r="BE115" s="72">
        <v>0</v>
      </c>
      <c r="BF115" s="212">
        <v>11</v>
      </c>
      <c r="BG115" s="72">
        <v>3.7568306010928999E-3</v>
      </c>
      <c r="BH115" s="212">
        <v>0</v>
      </c>
      <c r="BI115" s="72">
        <v>0</v>
      </c>
      <c r="BJ115" s="212">
        <v>0</v>
      </c>
      <c r="BK115" s="72">
        <v>0</v>
      </c>
      <c r="BL115" s="212">
        <v>11</v>
      </c>
      <c r="BM115" s="72">
        <v>2.00036370249136E-3</v>
      </c>
      <c r="BN115" s="212">
        <v>0</v>
      </c>
      <c r="BO115" s="72">
        <v>0</v>
      </c>
      <c r="BP115" s="212">
        <v>7</v>
      </c>
      <c r="BQ115" s="72">
        <v>3.2139577594122999E-3</v>
      </c>
      <c r="BR115" s="212">
        <v>4</v>
      </c>
      <c r="BS115" s="72">
        <v>1.31795716639209E-3</v>
      </c>
      <c r="BT115" s="212">
        <v>0</v>
      </c>
      <c r="BU115" s="72">
        <v>0</v>
      </c>
      <c r="BV115" s="212">
        <v>0</v>
      </c>
      <c r="BW115" s="212">
        <v>0</v>
      </c>
      <c r="BX115" s="72">
        <v>0</v>
      </c>
      <c r="BY115" s="212">
        <v>0</v>
      </c>
      <c r="BZ115" s="72">
        <v>0</v>
      </c>
      <c r="CA115" s="212">
        <v>0</v>
      </c>
      <c r="CB115" s="72">
        <v>0</v>
      </c>
      <c r="CC115" s="212">
        <v>0</v>
      </c>
      <c r="CD115" s="72">
        <v>0</v>
      </c>
      <c r="CE115" s="212">
        <v>0</v>
      </c>
      <c r="CF115" s="72">
        <v>0</v>
      </c>
      <c r="CG115" s="212">
        <v>0</v>
      </c>
      <c r="CH115" s="72">
        <v>0</v>
      </c>
      <c r="CI115" s="212">
        <v>0</v>
      </c>
      <c r="CJ115" s="72">
        <v>0</v>
      </c>
      <c r="CK115" s="212">
        <v>0</v>
      </c>
      <c r="CL115" s="72">
        <v>0</v>
      </c>
      <c r="CM115" s="212">
        <v>0</v>
      </c>
      <c r="CN115" s="72">
        <v>0</v>
      </c>
      <c r="CO115" s="212">
        <v>0</v>
      </c>
      <c r="CP115" s="72">
        <v>0</v>
      </c>
      <c r="CQ115" s="212">
        <v>0</v>
      </c>
      <c r="CR115" s="72">
        <v>0</v>
      </c>
      <c r="CS115" s="212">
        <v>0</v>
      </c>
      <c r="CT115" s="72">
        <v>0</v>
      </c>
      <c r="CU115" s="212">
        <v>0</v>
      </c>
      <c r="CV115" s="72">
        <v>0</v>
      </c>
      <c r="CW115" s="212">
        <v>0</v>
      </c>
      <c r="CX115" s="72">
        <v>0</v>
      </c>
      <c r="CY115" s="212">
        <v>0</v>
      </c>
      <c r="CZ115" s="72">
        <v>0</v>
      </c>
      <c r="DA115" s="212">
        <v>0</v>
      </c>
      <c r="DB115" s="72">
        <v>0</v>
      </c>
    </row>
    <row r="116" spans="2:106" x14ac:dyDescent="0.25">
      <c r="B116" s="21">
        <v>95</v>
      </c>
      <c r="C116" s="20" t="s">
        <v>36</v>
      </c>
      <c r="D116" s="212">
        <v>64</v>
      </c>
      <c r="E116" s="212">
        <v>1</v>
      </c>
      <c r="F116" s="31">
        <v>4.7551117451260101E-4</v>
      </c>
      <c r="G116" s="212">
        <v>63</v>
      </c>
      <c r="H116" s="31">
        <v>1.1585141596175101E-2</v>
      </c>
      <c r="I116" s="212">
        <v>1</v>
      </c>
      <c r="J116" s="31">
        <v>4.4603033006244399E-4</v>
      </c>
      <c r="K116" s="212">
        <v>1</v>
      </c>
      <c r="L116" s="31">
        <v>9.0252707581227397E-4</v>
      </c>
      <c r="M116" s="212">
        <v>0</v>
      </c>
      <c r="N116" s="31">
        <v>0</v>
      </c>
      <c r="O116" s="212">
        <v>0</v>
      </c>
      <c r="P116" s="31">
        <v>0</v>
      </c>
      <c r="Q116" s="212">
        <v>0</v>
      </c>
      <c r="R116" s="31">
        <v>0</v>
      </c>
      <c r="S116" s="212">
        <v>61</v>
      </c>
      <c r="T116" s="31">
        <v>1.5372983870967701E-2</v>
      </c>
      <c r="U116" s="212">
        <v>0</v>
      </c>
      <c r="V116" s="31">
        <v>0</v>
      </c>
      <c r="W116" s="212">
        <v>0</v>
      </c>
      <c r="X116" s="31">
        <v>0</v>
      </c>
      <c r="Y116" s="212">
        <v>0</v>
      </c>
      <c r="Z116" s="31">
        <v>0</v>
      </c>
      <c r="AA116" s="212">
        <v>0</v>
      </c>
      <c r="AB116" s="31">
        <v>0</v>
      </c>
      <c r="AC116" s="212">
        <v>1</v>
      </c>
      <c r="AD116" s="31">
        <v>4.5454545454545497E-2</v>
      </c>
      <c r="AE116" s="212">
        <v>64</v>
      </c>
      <c r="AF116" s="31">
        <v>8.4869380718737598E-3</v>
      </c>
      <c r="AG116" s="212">
        <v>1</v>
      </c>
      <c r="AH116" s="31">
        <v>8.3333333333333301E-2</v>
      </c>
      <c r="AI116" s="212">
        <v>4</v>
      </c>
      <c r="AJ116" s="31">
        <v>1.63934426229508E-2</v>
      </c>
      <c r="AK116" s="212">
        <v>37</v>
      </c>
      <c r="AL116" s="31">
        <v>1.1731135066582099E-2</v>
      </c>
      <c r="AM116" s="212">
        <v>22</v>
      </c>
      <c r="AN116" s="31">
        <v>5.7697351167060101E-3</v>
      </c>
      <c r="AO116" s="212">
        <v>0</v>
      </c>
      <c r="AP116" s="31">
        <v>0</v>
      </c>
      <c r="AQ116" s="212">
        <v>43</v>
      </c>
      <c r="AR116" s="212">
        <v>0</v>
      </c>
      <c r="AS116" s="72">
        <v>0</v>
      </c>
      <c r="AT116" s="212">
        <v>43</v>
      </c>
      <c r="AU116" s="72">
        <v>1.16122063192006E-2</v>
      </c>
      <c r="AV116" s="212">
        <v>0</v>
      </c>
      <c r="AW116" s="72">
        <v>0</v>
      </c>
      <c r="AX116" s="212">
        <v>1</v>
      </c>
      <c r="AY116" s="72">
        <v>1.7391304347826101E-3</v>
      </c>
      <c r="AZ116" s="212">
        <v>0</v>
      </c>
      <c r="BA116" s="72">
        <v>0</v>
      </c>
      <c r="BB116" s="212">
        <v>0</v>
      </c>
      <c r="BC116" s="72">
        <v>0</v>
      </c>
      <c r="BD116" s="212">
        <v>0</v>
      </c>
      <c r="BE116" s="72">
        <v>0</v>
      </c>
      <c r="BF116" s="212">
        <v>42</v>
      </c>
      <c r="BG116" s="72">
        <v>1.4344262295082E-2</v>
      </c>
      <c r="BH116" s="212">
        <v>0</v>
      </c>
      <c r="BI116" s="72">
        <v>0</v>
      </c>
      <c r="BJ116" s="212">
        <v>0</v>
      </c>
      <c r="BK116" s="72">
        <v>0</v>
      </c>
      <c r="BL116" s="212">
        <v>43</v>
      </c>
      <c r="BM116" s="72">
        <v>7.8196035642844192E-3</v>
      </c>
      <c r="BN116" s="212">
        <v>0</v>
      </c>
      <c r="BO116" s="72">
        <v>0</v>
      </c>
      <c r="BP116" s="212">
        <v>27</v>
      </c>
      <c r="BQ116" s="72">
        <v>1.2396694214876E-2</v>
      </c>
      <c r="BR116" s="212">
        <v>16</v>
      </c>
      <c r="BS116" s="72">
        <v>5.2718286655683696E-3</v>
      </c>
      <c r="BT116" s="212">
        <v>0</v>
      </c>
      <c r="BU116" s="72">
        <v>0</v>
      </c>
      <c r="BV116" s="212">
        <v>6</v>
      </c>
      <c r="BW116" s="212">
        <v>0</v>
      </c>
      <c r="BX116" s="72">
        <v>0</v>
      </c>
      <c r="BY116" s="212">
        <v>6</v>
      </c>
      <c r="BZ116" s="72">
        <v>1.5228426395939101E-2</v>
      </c>
      <c r="CA116" s="212">
        <v>0</v>
      </c>
      <c r="CB116" s="72">
        <v>0</v>
      </c>
      <c r="CC116" s="212">
        <v>0</v>
      </c>
      <c r="CD116" s="72">
        <v>0</v>
      </c>
      <c r="CE116" s="212">
        <v>0</v>
      </c>
      <c r="CF116" s="72">
        <v>0</v>
      </c>
      <c r="CG116" s="212">
        <v>5</v>
      </c>
      <c r="CH116" s="72">
        <v>4.5871559633027498E-2</v>
      </c>
      <c r="CI116" s="212">
        <v>0</v>
      </c>
      <c r="CJ116" s="72">
        <v>0</v>
      </c>
      <c r="CK116" s="212">
        <v>0</v>
      </c>
      <c r="CL116" s="72">
        <v>0</v>
      </c>
      <c r="CM116" s="212">
        <v>0</v>
      </c>
      <c r="CN116" s="72">
        <v>0</v>
      </c>
      <c r="CO116" s="212">
        <v>0</v>
      </c>
      <c r="CP116" s="72">
        <v>0</v>
      </c>
      <c r="CQ116" s="212">
        <v>1</v>
      </c>
      <c r="CR116" s="72">
        <v>5.2631578947368397E-2</v>
      </c>
      <c r="CS116" s="212">
        <v>6</v>
      </c>
      <c r="CT116" s="72">
        <v>1.4999999999999999E-2</v>
      </c>
      <c r="CU116" s="212">
        <v>1</v>
      </c>
      <c r="CV116" s="72">
        <v>0.125</v>
      </c>
      <c r="CW116" s="212">
        <v>4</v>
      </c>
      <c r="CX116" s="72">
        <v>1.9230769230769201E-2</v>
      </c>
      <c r="CY116" s="212">
        <v>1</v>
      </c>
      <c r="CZ116" s="72">
        <v>6.4516129032258099E-3</v>
      </c>
      <c r="DA116" s="212">
        <v>0</v>
      </c>
      <c r="DB116" s="72">
        <v>0</v>
      </c>
    </row>
    <row r="117" spans="2:106" x14ac:dyDescent="0.25">
      <c r="B117" s="21">
        <v>41</v>
      </c>
      <c r="C117" s="20" t="s">
        <v>37</v>
      </c>
      <c r="D117" s="212">
        <v>304</v>
      </c>
      <c r="E117" s="212">
        <v>18</v>
      </c>
      <c r="F117" s="31">
        <v>8.5592011412268208E-3</v>
      </c>
      <c r="G117" s="212">
        <v>286</v>
      </c>
      <c r="H117" s="31">
        <v>5.2592865023905797E-2</v>
      </c>
      <c r="I117" s="212">
        <v>22</v>
      </c>
      <c r="J117" s="31">
        <v>9.8126672613737705E-3</v>
      </c>
      <c r="K117" s="212">
        <v>10</v>
      </c>
      <c r="L117" s="31">
        <v>9.0252707581227401E-3</v>
      </c>
      <c r="M117" s="212">
        <v>0</v>
      </c>
      <c r="N117" s="31">
        <v>0</v>
      </c>
      <c r="O117" s="212">
        <v>0</v>
      </c>
      <c r="P117" s="31">
        <v>0</v>
      </c>
      <c r="Q117" s="212">
        <v>0</v>
      </c>
      <c r="R117" s="31">
        <v>0</v>
      </c>
      <c r="S117" s="212">
        <v>269</v>
      </c>
      <c r="T117" s="31">
        <v>6.7792338709677394E-2</v>
      </c>
      <c r="U117" s="212">
        <v>0</v>
      </c>
      <c r="V117" s="31">
        <v>0</v>
      </c>
      <c r="W117" s="212">
        <v>0</v>
      </c>
      <c r="X117" s="31">
        <v>0</v>
      </c>
      <c r="Y117" s="212">
        <v>2</v>
      </c>
      <c r="Z117" s="31">
        <v>3.9215686274509803E-2</v>
      </c>
      <c r="AA117" s="212">
        <v>0</v>
      </c>
      <c r="AB117" s="31">
        <v>0</v>
      </c>
      <c r="AC117" s="212">
        <v>1</v>
      </c>
      <c r="AD117" s="31">
        <v>4.5454545454545497E-2</v>
      </c>
      <c r="AE117" s="212">
        <v>304</v>
      </c>
      <c r="AF117" s="31">
        <v>4.0312955841400301E-2</v>
      </c>
      <c r="AG117" s="212">
        <v>0</v>
      </c>
      <c r="AH117" s="31">
        <v>0</v>
      </c>
      <c r="AI117" s="212">
        <v>9</v>
      </c>
      <c r="AJ117" s="31">
        <v>3.6885245901639302E-2</v>
      </c>
      <c r="AK117" s="212">
        <v>143</v>
      </c>
      <c r="AL117" s="31">
        <v>4.5339251743817401E-2</v>
      </c>
      <c r="AM117" s="212">
        <v>145</v>
      </c>
      <c r="AN117" s="31">
        <v>3.8027799632835001E-2</v>
      </c>
      <c r="AO117" s="212">
        <v>7</v>
      </c>
      <c r="AP117" s="31">
        <v>2.20125786163522E-2</v>
      </c>
      <c r="AQ117" s="212">
        <v>224</v>
      </c>
      <c r="AR117" s="212">
        <v>15</v>
      </c>
      <c r="AS117" s="72">
        <v>8.3518930957683802E-3</v>
      </c>
      <c r="AT117" s="212">
        <v>209</v>
      </c>
      <c r="AU117" s="72">
        <v>5.64407237375101E-2</v>
      </c>
      <c r="AV117" s="212">
        <v>16</v>
      </c>
      <c r="AW117" s="72">
        <v>8.4254870984728798E-3</v>
      </c>
      <c r="AX117" s="212">
        <v>3</v>
      </c>
      <c r="AY117" s="72">
        <v>5.21739130434783E-3</v>
      </c>
      <c r="AZ117" s="212">
        <v>0</v>
      </c>
      <c r="BA117" s="72">
        <v>0</v>
      </c>
      <c r="BB117" s="212">
        <v>0</v>
      </c>
      <c r="BC117" s="72">
        <v>0</v>
      </c>
      <c r="BD117" s="212">
        <v>0</v>
      </c>
      <c r="BE117" s="72">
        <v>0</v>
      </c>
      <c r="BF117" s="212">
        <v>205</v>
      </c>
      <c r="BG117" s="72">
        <v>7.0013661202185801E-2</v>
      </c>
      <c r="BH117" s="212">
        <v>0</v>
      </c>
      <c r="BI117" s="72">
        <v>0</v>
      </c>
      <c r="BJ117" s="212">
        <v>0</v>
      </c>
      <c r="BK117" s="72">
        <v>0</v>
      </c>
      <c r="BL117" s="212">
        <v>224</v>
      </c>
      <c r="BM117" s="72">
        <v>4.0734679032551402E-2</v>
      </c>
      <c r="BN117" s="212">
        <v>0</v>
      </c>
      <c r="BO117" s="72">
        <v>0</v>
      </c>
      <c r="BP117" s="212">
        <v>105</v>
      </c>
      <c r="BQ117" s="72">
        <v>4.8209366391184602E-2</v>
      </c>
      <c r="BR117" s="212">
        <v>112</v>
      </c>
      <c r="BS117" s="72">
        <v>3.69028006589786E-2</v>
      </c>
      <c r="BT117" s="212">
        <v>7</v>
      </c>
      <c r="BU117" s="72">
        <v>2.5179856115107899E-2</v>
      </c>
      <c r="BV117" s="212">
        <v>22</v>
      </c>
      <c r="BW117" s="212">
        <v>1</v>
      </c>
      <c r="BX117" s="72">
        <v>0.16666666666666699</v>
      </c>
      <c r="BY117" s="212">
        <v>21</v>
      </c>
      <c r="BZ117" s="72">
        <v>5.3299492385786802E-2</v>
      </c>
      <c r="CA117" s="212">
        <v>2</v>
      </c>
      <c r="CB117" s="72">
        <v>0.4</v>
      </c>
      <c r="CC117" s="212">
        <v>3</v>
      </c>
      <c r="CD117" s="72">
        <v>1.5151515151515201E-2</v>
      </c>
      <c r="CE117" s="212">
        <v>0</v>
      </c>
      <c r="CF117" s="72">
        <v>0</v>
      </c>
      <c r="CG117" s="212">
        <v>14</v>
      </c>
      <c r="CH117" s="72">
        <v>0.12844036697247699</v>
      </c>
      <c r="CI117" s="212">
        <v>0</v>
      </c>
      <c r="CJ117" s="72">
        <v>0</v>
      </c>
      <c r="CK117" s="212">
        <v>0</v>
      </c>
      <c r="CL117" s="72">
        <v>0</v>
      </c>
      <c r="CM117" s="212">
        <v>2</v>
      </c>
      <c r="CN117" s="72">
        <v>0.04</v>
      </c>
      <c r="CO117" s="212">
        <v>0</v>
      </c>
      <c r="CP117" s="72">
        <v>0</v>
      </c>
      <c r="CQ117" s="212">
        <v>1</v>
      </c>
      <c r="CR117" s="72">
        <v>5.2631578947368397E-2</v>
      </c>
      <c r="CS117" s="212">
        <v>22</v>
      </c>
      <c r="CT117" s="72">
        <v>5.5E-2</v>
      </c>
      <c r="CU117" s="212">
        <v>0</v>
      </c>
      <c r="CV117" s="72">
        <v>0</v>
      </c>
      <c r="CW117" s="212">
        <v>9</v>
      </c>
      <c r="CX117" s="72">
        <v>4.3269230769230803E-2</v>
      </c>
      <c r="CY117" s="212">
        <v>7</v>
      </c>
      <c r="CZ117" s="72">
        <v>4.5161290322580601E-2</v>
      </c>
      <c r="DA117" s="212">
        <v>6</v>
      </c>
      <c r="DB117" s="72">
        <v>0.20689655172413801</v>
      </c>
    </row>
    <row r="118" spans="2:106" x14ac:dyDescent="0.25">
      <c r="B118" s="21">
        <v>44</v>
      </c>
      <c r="C118" s="20" t="s">
        <v>38</v>
      </c>
      <c r="D118" s="212">
        <v>61</v>
      </c>
      <c r="E118" s="212">
        <v>38</v>
      </c>
      <c r="F118" s="31">
        <v>1.80694246314788E-2</v>
      </c>
      <c r="G118" s="212">
        <v>23</v>
      </c>
      <c r="H118" s="31">
        <v>4.2294961382861301E-3</v>
      </c>
      <c r="I118" s="212">
        <v>38</v>
      </c>
      <c r="J118" s="31">
        <v>1.6949152542372899E-2</v>
      </c>
      <c r="K118" s="212">
        <v>11</v>
      </c>
      <c r="L118" s="31">
        <v>9.9277978339350204E-3</v>
      </c>
      <c r="M118" s="212">
        <v>0</v>
      </c>
      <c r="N118" s="31">
        <v>0</v>
      </c>
      <c r="O118" s="212">
        <v>0</v>
      </c>
      <c r="P118" s="31">
        <v>0</v>
      </c>
      <c r="Q118" s="212">
        <v>0</v>
      </c>
      <c r="R118" s="31">
        <v>0</v>
      </c>
      <c r="S118" s="212">
        <v>12</v>
      </c>
      <c r="T118" s="31">
        <v>3.0241935483871002E-3</v>
      </c>
      <c r="U118" s="212">
        <v>0</v>
      </c>
      <c r="V118" s="31">
        <v>0</v>
      </c>
      <c r="W118" s="212">
        <v>0</v>
      </c>
      <c r="X118" s="31">
        <v>0</v>
      </c>
      <c r="Y118" s="212">
        <v>0</v>
      </c>
      <c r="Z118" s="31">
        <v>0</v>
      </c>
      <c r="AA118" s="212">
        <v>0</v>
      </c>
      <c r="AB118" s="31">
        <v>0</v>
      </c>
      <c r="AC118" s="212">
        <v>0</v>
      </c>
      <c r="AD118" s="31">
        <v>0</v>
      </c>
      <c r="AE118" s="212">
        <v>61</v>
      </c>
      <c r="AF118" s="31">
        <v>8.0891128497546701E-3</v>
      </c>
      <c r="AG118" s="212">
        <v>0</v>
      </c>
      <c r="AH118" s="31">
        <v>0</v>
      </c>
      <c r="AI118" s="212">
        <v>0</v>
      </c>
      <c r="AJ118" s="31">
        <v>0</v>
      </c>
      <c r="AK118" s="212">
        <v>25</v>
      </c>
      <c r="AL118" s="31">
        <v>7.9264426125554809E-3</v>
      </c>
      <c r="AM118" s="212">
        <v>32</v>
      </c>
      <c r="AN118" s="31">
        <v>8.3923419879360101E-3</v>
      </c>
      <c r="AO118" s="212">
        <v>4</v>
      </c>
      <c r="AP118" s="31">
        <v>1.25786163522013E-2</v>
      </c>
      <c r="AQ118" s="212">
        <v>46</v>
      </c>
      <c r="AR118" s="212">
        <v>30</v>
      </c>
      <c r="AS118" s="72">
        <v>1.6703786191536799E-2</v>
      </c>
      <c r="AT118" s="212">
        <v>16</v>
      </c>
      <c r="AU118" s="72">
        <v>4.3208209559816397E-3</v>
      </c>
      <c r="AV118" s="212">
        <v>30</v>
      </c>
      <c r="AW118" s="72">
        <v>1.5797788309636698E-2</v>
      </c>
      <c r="AX118" s="212">
        <v>6</v>
      </c>
      <c r="AY118" s="72">
        <v>1.04347826086957E-2</v>
      </c>
      <c r="AZ118" s="212">
        <v>0</v>
      </c>
      <c r="BA118" s="72">
        <v>0</v>
      </c>
      <c r="BB118" s="212">
        <v>0</v>
      </c>
      <c r="BC118" s="72">
        <v>0</v>
      </c>
      <c r="BD118" s="212">
        <v>0</v>
      </c>
      <c r="BE118" s="72">
        <v>0</v>
      </c>
      <c r="BF118" s="212">
        <v>10</v>
      </c>
      <c r="BG118" s="72">
        <v>3.4153005464480899E-3</v>
      </c>
      <c r="BH118" s="212">
        <v>0</v>
      </c>
      <c r="BI118" s="72">
        <v>0</v>
      </c>
      <c r="BJ118" s="212">
        <v>0</v>
      </c>
      <c r="BK118" s="72">
        <v>0</v>
      </c>
      <c r="BL118" s="212">
        <v>46</v>
      </c>
      <c r="BM118" s="72">
        <v>8.3651573013275096E-3</v>
      </c>
      <c r="BN118" s="212">
        <v>0</v>
      </c>
      <c r="BO118" s="72">
        <v>0</v>
      </c>
      <c r="BP118" s="212">
        <v>18</v>
      </c>
      <c r="BQ118" s="72">
        <v>8.2644628099173608E-3</v>
      </c>
      <c r="BR118" s="212">
        <v>24</v>
      </c>
      <c r="BS118" s="72">
        <v>7.9077429983525505E-3</v>
      </c>
      <c r="BT118" s="212">
        <v>4</v>
      </c>
      <c r="BU118" s="72">
        <v>1.4388489208633099E-2</v>
      </c>
      <c r="BV118" s="212">
        <v>3</v>
      </c>
      <c r="BW118" s="212">
        <v>0</v>
      </c>
      <c r="BX118" s="72">
        <v>0</v>
      </c>
      <c r="BY118" s="212">
        <v>3</v>
      </c>
      <c r="BZ118" s="72">
        <v>7.61421319796954E-3</v>
      </c>
      <c r="CA118" s="212">
        <v>0</v>
      </c>
      <c r="CB118" s="72">
        <v>0</v>
      </c>
      <c r="CC118" s="212">
        <v>2</v>
      </c>
      <c r="CD118" s="72">
        <v>1.01010101010101E-2</v>
      </c>
      <c r="CE118" s="212">
        <v>0</v>
      </c>
      <c r="CF118" s="72">
        <v>0</v>
      </c>
      <c r="CG118" s="212">
        <v>1</v>
      </c>
      <c r="CH118" s="72">
        <v>9.1743119266055103E-3</v>
      </c>
      <c r="CI118" s="212">
        <v>0</v>
      </c>
      <c r="CJ118" s="72">
        <v>0</v>
      </c>
      <c r="CK118" s="212">
        <v>0</v>
      </c>
      <c r="CL118" s="72">
        <v>0</v>
      </c>
      <c r="CM118" s="212">
        <v>0</v>
      </c>
      <c r="CN118" s="72">
        <v>0</v>
      </c>
      <c r="CO118" s="212">
        <v>0</v>
      </c>
      <c r="CP118" s="72">
        <v>0</v>
      </c>
      <c r="CQ118" s="212">
        <v>0</v>
      </c>
      <c r="CR118" s="72">
        <v>0</v>
      </c>
      <c r="CS118" s="212">
        <v>3</v>
      </c>
      <c r="CT118" s="72">
        <v>7.4999999999999997E-3</v>
      </c>
      <c r="CU118" s="212">
        <v>0</v>
      </c>
      <c r="CV118" s="72">
        <v>0</v>
      </c>
      <c r="CW118" s="212">
        <v>0</v>
      </c>
      <c r="CX118" s="72">
        <v>0</v>
      </c>
      <c r="CY118" s="212">
        <v>3</v>
      </c>
      <c r="CZ118" s="72">
        <v>1.9354838709677399E-2</v>
      </c>
      <c r="DA118" s="212">
        <v>0</v>
      </c>
      <c r="DB118" s="72">
        <v>0</v>
      </c>
    </row>
    <row r="119" spans="2:106" x14ac:dyDescent="0.25">
      <c r="B119" s="21">
        <v>47</v>
      </c>
      <c r="C119" s="20" t="s">
        <v>39</v>
      </c>
      <c r="D119" s="212">
        <v>137</v>
      </c>
      <c r="E119" s="212">
        <v>103</v>
      </c>
      <c r="F119" s="31">
        <v>4.89776509747979E-2</v>
      </c>
      <c r="G119" s="212">
        <v>34</v>
      </c>
      <c r="H119" s="31">
        <v>6.2522986392055903E-3</v>
      </c>
      <c r="I119" s="212">
        <v>104</v>
      </c>
      <c r="J119" s="31">
        <v>4.63871543264942E-2</v>
      </c>
      <c r="K119" s="212">
        <v>12</v>
      </c>
      <c r="L119" s="31">
        <v>1.0830324909747301E-2</v>
      </c>
      <c r="M119" s="212">
        <v>0</v>
      </c>
      <c r="N119" s="31">
        <v>0</v>
      </c>
      <c r="O119" s="212">
        <v>0</v>
      </c>
      <c r="P119" s="31">
        <v>0</v>
      </c>
      <c r="Q119" s="212">
        <v>0</v>
      </c>
      <c r="R119" s="31">
        <v>0</v>
      </c>
      <c r="S119" s="212">
        <v>21</v>
      </c>
      <c r="T119" s="31">
        <v>5.2923387096774199E-3</v>
      </c>
      <c r="U119" s="212">
        <v>0</v>
      </c>
      <c r="V119" s="31">
        <v>0</v>
      </c>
      <c r="W119" s="212">
        <v>0</v>
      </c>
      <c r="X119" s="31">
        <v>0</v>
      </c>
      <c r="Y119" s="212">
        <v>0</v>
      </c>
      <c r="Z119" s="31">
        <v>0</v>
      </c>
      <c r="AA119" s="212">
        <v>0</v>
      </c>
      <c r="AB119" s="31">
        <v>0</v>
      </c>
      <c r="AC119" s="212">
        <v>0</v>
      </c>
      <c r="AD119" s="31">
        <v>0</v>
      </c>
      <c r="AE119" s="212">
        <v>137</v>
      </c>
      <c r="AF119" s="31">
        <v>1.8167351810104801E-2</v>
      </c>
      <c r="AG119" s="212">
        <v>0</v>
      </c>
      <c r="AH119" s="31">
        <v>0</v>
      </c>
      <c r="AI119" s="212">
        <v>2</v>
      </c>
      <c r="AJ119" s="31">
        <v>8.1967213114754103E-3</v>
      </c>
      <c r="AK119" s="212">
        <v>33</v>
      </c>
      <c r="AL119" s="31">
        <v>1.0462904248573201E-2</v>
      </c>
      <c r="AM119" s="212">
        <v>86</v>
      </c>
      <c r="AN119" s="31">
        <v>2.2554419092578E-2</v>
      </c>
      <c r="AO119" s="212">
        <v>16</v>
      </c>
      <c r="AP119" s="31">
        <v>5.0314465408804999E-2</v>
      </c>
      <c r="AQ119" s="212">
        <v>125</v>
      </c>
      <c r="AR119" s="212">
        <v>96</v>
      </c>
      <c r="AS119" s="72">
        <v>5.3452115812917603E-2</v>
      </c>
      <c r="AT119" s="212">
        <v>29</v>
      </c>
      <c r="AU119" s="72">
        <v>7.8314879827167203E-3</v>
      </c>
      <c r="AV119" s="212">
        <v>97</v>
      </c>
      <c r="AW119" s="72">
        <v>5.1079515534491797E-2</v>
      </c>
      <c r="AX119" s="212">
        <v>10</v>
      </c>
      <c r="AY119" s="72">
        <v>1.7391304347826101E-2</v>
      </c>
      <c r="AZ119" s="212">
        <v>0</v>
      </c>
      <c r="BA119" s="72">
        <v>0</v>
      </c>
      <c r="BB119" s="212">
        <v>0</v>
      </c>
      <c r="BC119" s="72">
        <v>0</v>
      </c>
      <c r="BD119" s="212">
        <v>0</v>
      </c>
      <c r="BE119" s="72">
        <v>0</v>
      </c>
      <c r="BF119" s="212">
        <v>18</v>
      </c>
      <c r="BG119" s="72">
        <v>6.1475409836065599E-3</v>
      </c>
      <c r="BH119" s="212">
        <v>0</v>
      </c>
      <c r="BI119" s="72">
        <v>0</v>
      </c>
      <c r="BJ119" s="212">
        <v>0</v>
      </c>
      <c r="BK119" s="72">
        <v>0</v>
      </c>
      <c r="BL119" s="212">
        <v>125</v>
      </c>
      <c r="BM119" s="72">
        <v>2.2731405710129101E-2</v>
      </c>
      <c r="BN119" s="212">
        <v>0</v>
      </c>
      <c r="BO119" s="72">
        <v>0</v>
      </c>
      <c r="BP119" s="212">
        <v>30</v>
      </c>
      <c r="BQ119" s="72">
        <v>1.37741046831956E-2</v>
      </c>
      <c r="BR119" s="212">
        <v>81</v>
      </c>
      <c r="BS119" s="72">
        <v>2.6688632619439899E-2</v>
      </c>
      <c r="BT119" s="212">
        <v>14</v>
      </c>
      <c r="BU119" s="72">
        <v>5.0359712230215799E-2</v>
      </c>
      <c r="BV119" s="212">
        <v>2</v>
      </c>
      <c r="BW119" s="212">
        <v>0</v>
      </c>
      <c r="BX119" s="72">
        <v>0</v>
      </c>
      <c r="BY119" s="212">
        <v>2</v>
      </c>
      <c r="BZ119" s="72">
        <v>5.0761421319797002E-3</v>
      </c>
      <c r="CA119" s="212">
        <v>0</v>
      </c>
      <c r="CB119" s="72">
        <v>0</v>
      </c>
      <c r="CC119" s="212">
        <v>1</v>
      </c>
      <c r="CD119" s="72">
        <v>5.0505050505050501E-3</v>
      </c>
      <c r="CE119" s="212">
        <v>0</v>
      </c>
      <c r="CF119" s="72">
        <v>0</v>
      </c>
      <c r="CG119" s="212">
        <v>1</v>
      </c>
      <c r="CH119" s="72">
        <v>9.1743119266055103E-3</v>
      </c>
      <c r="CI119" s="212">
        <v>0</v>
      </c>
      <c r="CJ119" s="72">
        <v>0</v>
      </c>
      <c r="CK119" s="212">
        <v>0</v>
      </c>
      <c r="CL119" s="72">
        <v>0</v>
      </c>
      <c r="CM119" s="212">
        <v>0</v>
      </c>
      <c r="CN119" s="72">
        <v>0</v>
      </c>
      <c r="CO119" s="212">
        <v>0</v>
      </c>
      <c r="CP119" s="72">
        <v>0</v>
      </c>
      <c r="CQ119" s="212">
        <v>0</v>
      </c>
      <c r="CR119" s="72">
        <v>0</v>
      </c>
      <c r="CS119" s="212">
        <v>2</v>
      </c>
      <c r="CT119" s="72">
        <v>5.0000000000000001E-3</v>
      </c>
      <c r="CU119" s="212">
        <v>0</v>
      </c>
      <c r="CV119" s="72">
        <v>0</v>
      </c>
      <c r="CW119" s="212">
        <v>2</v>
      </c>
      <c r="CX119" s="72">
        <v>9.6153846153846194E-3</v>
      </c>
      <c r="CY119" s="212">
        <v>0</v>
      </c>
      <c r="CZ119" s="72">
        <v>0</v>
      </c>
      <c r="DA119" s="212">
        <v>0</v>
      </c>
      <c r="DB119" s="72">
        <v>0</v>
      </c>
    </row>
    <row r="120" spans="2:106" x14ac:dyDescent="0.25">
      <c r="B120" s="21">
        <v>50</v>
      </c>
      <c r="C120" s="20" t="s">
        <v>40</v>
      </c>
      <c r="D120" s="212">
        <v>711</v>
      </c>
      <c r="E120" s="212">
        <v>81</v>
      </c>
      <c r="F120" s="31">
        <v>3.8516405135520702E-2</v>
      </c>
      <c r="G120" s="212">
        <v>630</v>
      </c>
      <c r="H120" s="31">
        <v>0.115851415961751</v>
      </c>
      <c r="I120" s="212">
        <v>104</v>
      </c>
      <c r="J120" s="31">
        <v>4.63871543264942E-2</v>
      </c>
      <c r="K120" s="212">
        <v>27</v>
      </c>
      <c r="L120" s="31">
        <v>2.43682310469314E-2</v>
      </c>
      <c r="M120" s="212">
        <v>0</v>
      </c>
      <c r="N120" s="31">
        <v>0</v>
      </c>
      <c r="O120" s="212">
        <v>0</v>
      </c>
      <c r="P120" s="31">
        <v>0</v>
      </c>
      <c r="Q120" s="212">
        <v>2</v>
      </c>
      <c r="R120" s="31">
        <v>4.2553191489361701E-2</v>
      </c>
      <c r="S120" s="212">
        <v>573</v>
      </c>
      <c r="T120" s="31">
        <v>0.14440524193548401</v>
      </c>
      <c r="U120" s="212">
        <v>0</v>
      </c>
      <c r="V120" s="31">
        <v>0</v>
      </c>
      <c r="W120" s="212">
        <v>0</v>
      </c>
      <c r="X120" s="31">
        <v>0</v>
      </c>
      <c r="Y120" s="212">
        <v>4</v>
      </c>
      <c r="Z120" s="31">
        <v>7.8431372549019607E-2</v>
      </c>
      <c r="AA120" s="212">
        <v>1</v>
      </c>
      <c r="AB120" s="31">
        <v>6.25E-2</v>
      </c>
      <c r="AC120" s="212">
        <v>0</v>
      </c>
      <c r="AD120" s="31">
        <v>0</v>
      </c>
      <c r="AE120" s="212">
        <v>711</v>
      </c>
      <c r="AF120" s="31">
        <v>9.4284577642222506E-2</v>
      </c>
      <c r="AG120" s="212">
        <v>0</v>
      </c>
      <c r="AH120" s="31">
        <v>0</v>
      </c>
      <c r="AI120" s="212">
        <v>10</v>
      </c>
      <c r="AJ120" s="31">
        <v>4.0983606557376998E-2</v>
      </c>
      <c r="AK120" s="212">
        <v>371</v>
      </c>
      <c r="AL120" s="31">
        <v>0.117628408370323</v>
      </c>
      <c r="AM120" s="212">
        <v>310</v>
      </c>
      <c r="AN120" s="31">
        <v>8.1300813008130093E-2</v>
      </c>
      <c r="AO120" s="212">
        <v>20</v>
      </c>
      <c r="AP120" s="31">
        <v>6.2893081761006303E-2</v>
      </c>
      <c r="AQ120" s="212">
        <v>542</v>
      </c>
      <c r="AR120" s="212">
        <v>70</v>
      </c>
      <c r="AS120" s="72">
        <v>3.8975501113585699E-2</v>
      </c>
      <c r="AT120" s="212">
        <v>472</v>
      </c>
      <c r="AU120" s="72">
        <v>0.12746421820145801</v>
      </c>
      <c r="AV120" s="212">
        <v>88</v>
      </c>
      <c r="AW120" s="72">
        <v>4.6340179041600801E-2</v>
      </c>
      <c r="AX120" s="212">
        <v>16</v>
      </c>
      <c r="AY120" s="72">
        <v>2.7826086956521699E-2</v>
      </c>
      <c r="AZ120" s="212">
        <v>0</v>
      </c>
      <c r="BA120" s="72">
        <v>0</v>
      </c>
      <c r="BB120" s="212">
        <v>0</v>
      </c>
      <c r="BC120" s="72">
        <v>0</v>
      </c>
      <c r="BD120" s="212">
        <v>2</v>
      </c>
      <c r="BE120" s="72">
        <v>5.5555555555555601E-2</v>
      </c>
      <c r="BF120" s="212">
        <v>436</v>
      </c>
      <c r="BG120" s="72">
        <v>0.148907103825137</v>
      </c>
      <c r="BH120" s="212">
        <v>0</v>
      </c>
      <c r="BI120" s="72">
        <v>0</v>
      </c>
      <c r="BJ120" s="212">
        <v>0</v>
      </c>
      <c r="BK120" s="72">
        <v>0</v>
      </c>
      <c r="BL120" s="212">
        <v>542</v>
      </c>
      <c r="BM120" s="72">
        <v>9.8563375159119795E-2</v>
      </c>
      <c r="BN120" s="212">
        <v>0</v>
      </c>
      <c r="BO120" s="72">
        <v>0</v>
      </c>
      <c r="BP120" s="212">
        <v>279</v>
      </c>
      <c r="BQ120" s="72">
        <v>0.128099173553719</v>
      </c>
      <c r="BR120" s="212">
        <v>247</v>
      </c>
      <c r="BS120" s="72">
        <v>8.1383855024711696E-2</v>
      </c>
      <c r="BT120" s="212">
        <v>16</v>
      </c>
      <c r="BU120" s="72">
        <v>5.7553956834532398E-2</v>
      </c>
      <c r="BV120" s="212">
        <v>22</v>
      </c>
      <c r="BW120" s="212">
        <v>0</v>
      </c>
      <c r="BX120" s="72">
        <v>0</v>
      </c>
      <c r="BY120" s="212">
        <v>22</v>
      </c>
      <c r="BZ120" s="72">
        <v>5.5837563451776699E-2</v>
      </c>
      <c r="CA120" s="212">
        <v>0</v>
      </c>
      <c r="CB120" s="72">
        <v>0</v>
      </c>
      <c r="CC120" s="212">
        <v>6</v>
      </c>
      <c r="CD120" s="72">
        <v>3.03030303030303E-2</v>
      </c>
      <c r="CE120" s="212">
        <v>0</v>
      </c>
      <c r="CF120" s="72">
        <v>0</v>
      </c>
      <c r="CG120" s="212">
        <v>12</v>
      </c>
      <c r="CH120" s="72">
        <v>0.11009174311926601</v>
      </c>
      <c r="CI120" s="212">
        <v>0</v>
      </c>
      <c r="CJ120" s="72">
        <v>0</v>
      </c>
      <c r="CK120" s="212">
        <v>0</v>
      </c>
      <c r="CL120" s="72">
        <v>0</v>
      </c>
      <c r="CM120" s="212">
        <v>4</v>
      </c>
      <c r="CN120" s="72">
        <v>0.08</v>
      </c>
      <c r="CO120" s="212">
        <v>0</v>
      </c>
      <c r="CP120" s="72">
        <v>0</v>
      </c>
      <c r="CQ120" s="212">
        <v>0</v>
      </c>
      <c r="CR120" s="72">
        <v>0</v>
      </c>
      <c r="CS120" s="212">
        <v>22</v>
      </c>
      <c r="CT120" s="72">
        <v>5.5E-2</v>
      </c>
      <c r="CU120" s="212">
        <v>0</v>
      </c>
      <c r="CV120" s="72">
        <v>0</v>
      </c>
      <c r="CW120" s="212">
        <v>10</v>
      </c>
      <c r="CX120" s="72">
        <v>4.80769230769231E-2</v>
      </c>
      <c r="CY120" s="212">
        <v>11</v>
      </c>
      <c r="CZ120" s="72">
        <v>7.09677419354839E-2</v>
      </c>
      <c r="DA120" s="212">
        <v>1</v>
      </c>
      <c r="DB120" s="72">
        <v>3.4482758620689703E-2</v>
      </c>
    </row>
    <row r="121" spans="2:106" x14ac:dyDescent="0.25">
      <c r="B121" s="21">
        <v>52</v>
      </c>
      <c r="C121" s="20" t="s">
        <v>41</v>
      </c>
      <c r="D121" s="212">
        <v>127</v>
      </c>
      <c r="E121" s="212">
        <v>31</v>
      </c>
      <c r="F121" s="31">
        <v>1.4740846409890601E-2</v>
      </c>
      <c r="G121" s="212">
        <v>96</v>
      </c>
      <c r="H121" s="31">
        <v>1.7653549098933401E-2</v>
      </c>
      <c r="I121" s="212">
        <v>31</v>
      </c>
      <c r="J121" s="31">
        <v>1.38269402319358E-2</v>
      </c>
      <c r="K121" s="212">
        <v>53</v>
      </c>
      <c r="L121" s="31">
        <v>4.78339350180505E-2</v>
      </c>
      <c r="M121" s="212">
        <v>0</v>
      </c>
      <c r="N121" s="31">
        <v>0</v>
      </c>
      <c r="O121" s="212">
        <v>0</v>
      </c>
      <c r="P121" s="31">
        <v>0</v>
      </c>
      <c r="Q121" s="212">
        <v>0</v>
      </c>
      <c r="R121" s="31">
        <v>0</v>
      </c>
      <c r="S121" s="212">
        <v>40</v>
      </c>
      <c r="T121" s="31">
        <v>1.00806451612903E-2</v>
      </c>
      <c r="U121" s="212">
        <v>0</v>
      </c>
      <c r="V121" s="31">
        <v>0</v>
      </c>
      <c r="W121" s="212">
        <v>0</v>
      </c>
      <c r="X121" s="31">
        <v>0</v>
      </c>
      <c r="Y121" s="212">
        <v>1</v>
      </c>
      <c r="Z121" s="31">
        <v>1.9607843137254902E-2</v>
      </c>
      <c r="AA121" s="212">
        <v>0</v>
      </c>
      <c r="AB121" s="31">
        <v>0</v>
      </c>
      <c r="AC121" s="212">
        <v>2</v>
      </c>
      <c r="AD121" s="31">
        <v>9.0909090909090898E-2</v>
      </c>
      <c r="AE121" s="212">
        <v>127</v>
      </c>
      <c r="AF121" s="31">
        <v>1.68412677363745E-2</v>
      </c>
      <c r="AG121" s="212">
        <v>0</v>
      </c>
      <c r="AH121" s="31">
        <v>0</v>
      </c>
      <c r="AI121" s="212">
        <v>5</v>
      </c>
      <c r="AJ121" s="31">
        <v>2.0491803278688499E-2</v>
      </c>
      <c r="AK121" s="212">
        <v>79</v>
      </c>
      <c r="AL121" s="31">
        <v>2.50475586556753E-2</v>
      </c>
      <c r="AM121" s="212">
        <v>43</v>
      </c>
      <c r="AN121" s="31">
        <v>1.1277209546289E-2</v>
      </c>
      <c r="AO121" s="212">
        <v>0</v>
      </c>
      <c r="AP121" s="31">
        <v>0</v>
      </c>
      <c r="AQ121" s="212">
        <v>94</v>
      </c>
      <c r="AR121" s="212">
        <v>27</v>
      </c>
      <c r="AS121" s="72">
        <v>1.50334075723831E-2</v>
      </c>
      <c r="AT121" s="212">
        <v>67</v>
      </c>
      <c r="AU121" s="72">
        <v>1.8093437753173101E-2</v>
      </c>
      <c r="AV121" s="212">
        <v>27</v>
      </c>
      <c r="AW121" s="72">
        <v>1.4218009478673001E-2</v>
      </c>
      <c r="AX121" s="212">
        <v>40</v>
      </c>
      <c r="AY121" s="72">
        <v>6.9565217391304293E-2</v>
      </c>
      <c r="AZ121" s="212">
        <v>0</v>
      </c>
      <c r="BA121" s="72">
        <v>0</v>
      </c>
      <c r="BB121" s="212">
        <v>0</v>
      </c>
      <c r="BC121" s="72">
        <v>0</v>
      </c>
      <c r="BD121" s="212">
        <v>0</v>
      </c>
      <c r="BE121" s="72">
        <v>0</v>
      </c>
      <c r="BF121" s="212">
        <v>27</v>
      </c>
      <c r="BG121" s="72">
        <v>9.2213114754098394E-3</v>
      </c>
      <c r="BH121" s="212">
        <v>0</v>
      </c>
      <c r="BI121" s="72">
        <v>0</v>
      </c>
      <c r="BJ121" s="212">
        <v>0</v>
      </c>
      <c r="BK121" s="72">
        <v>0</v>
      </c>
      <c r="BL121" s="212">
        <v>94</v>
      </c>
      <c r="BM121" s="72">
        <v>1.7094017094017099E-2</v>
      </c>
      <c r="BN121" s="212">
        <v>0</v>
      </c>
      <c r="BO121" s="72">
        <v>0</v>
      </c>
      <c r="BP121" s="212">
        <v>58</v>
      </c>
      <c r="BQ121" s="72">
        <v>2.6629935720844801E-2</v>
      </c>
      <c r="BR121" s="212">
        <v>36</v>
      </c>
      <c r="BS121" s="72">
        <v>1.1861614497528801E-2</v>
      </c>
      <c r="BT121" s="212">
        <v>0</v>
      </c>
      <c r="BU121" s="72">
        <v>0</v>
      </c>
      <c r="BV121" s="212">
        <v>6</v>
      </c>
      <c r="BW121" s="212">
        <v>0</v>
      </c>
      <c r="BX121" s="72">
        <v>0</v>
      </c>
      <c r="BY121" s="212">
        <v>6</v>
      </c>
      <c r="BZ121" s="72">
        <v>1.5228426395939101E-2</v>
      </c>
      <c r="CA121" s="212">
        <v>0</v>
      </c>
      <c r="CB121" s="72">
        <v>0</v>
      </c>
      <c r="CC121" s="212">
        <v>3</v>
      </c>
      <c r="CD121" s="72">
        <v>1.5151515151515201E-2</v>
      </c>
      <c r="CE121" s="212">
        <v>0</v>
      </c>
      <c r="CF121" s="72">
        <v>0</v>
      </c>
      <c r="CG121" s="212">
        <v>0</v>
      </c>
      <c r="CH121" s="72">
        <v>0</v>
      </c>
      <c r="CI121" s="212">
        <v>0</v>
      </c>
      <c r="CJ121" s="72">
        <v>0</v>
      </c>
      <c r="CK121" s="212">
        <v>0</v>
      </c>
      <c r="CL121" s="72">
        <v>0</v>
      </c>
      <c r="CM121" s="212">
        <v>1</v>
      </c>
      <c r="CN121" s="72">
        <v>0.02</v>
      </c>
      <c r="CO121" s="212">
        <v>0</v>
      </c>
      <c r="CP121" s="72">
        <v>0</v>
      </c>
      <c r="CQ121" s="212">
        <v>2</v>
      </c>
      <c r="CR121" s="72">
        <v>0.105263157894737</v>
      </c>
      <c r="CS121" s="212">
        <v>6</v>
      </c>
      <c r="CT121" s="72">
        <v>1.4999999999999999E-2</v>
      </c>
      <c r="CU121" s="212">
        <v>0</v>
      </c>
      <c r="CV121" s="72">
        <v>0</v>
      </c>
      <c r="CW121" s="212">
        <v>5</v>
      </c>
      <c r="CX121" s="72">
        <v>2.4038461538461502E-2</v>
      </c>
      <c r="CY121" s="212">
        <v>1</v>
      </c>
      <c r="CZ121" s="72">
        <v>6.4516129032258099E-3</v>
      </c>
      <c r="DA121" s="212">
        <v>0</v>
      </c>
      <c r="DB121" s="72">
        <v>0</v>
      </c>
    </row>
    <row r="122" spans="2:106" x14ac:dyDescent="0.25">
      <c r="B122" s="21">
        <v>54</v>
      </c>
      <c r="C122" s="20" t="s">
        <v>42</v>
      </c>
      <c r="D122" s="212">
        <v>148</v>
      </c>
      <c r="E122" s="212">
        <v>55</v>
      </c>
      <c r="F122" s="31">
        <v>2.6153114598193101E-2</v>
      </c>
      <c r="G122" s="212">
        <v>93</v>
      </c>
      <c r="H122" s="31">
        <v>1.7101875689591799E-2</v>
      </c>
      <c r="I122" s="212">
        <v>57</v>
      </c>
      <c r="J122" s="31">
        <v>2.5423728813559299E-2</v>
      </c>
      <c r="K122" s="212">
        <v>35</v>
      </c>
      <c r="L122" s="31">
        <v>3.1588447653429601E-2</v>
      </c>
      <c r="M122" s="212">
        <v>4</v>
      </c>
      <c r="N122" s="31">
        <v>0.12903225806451599</v>
      </c>
      <c r="O122" s="212">
        <v>0</v>
      </c>
      <c r="P122" s="31">
        <v>0</v>
      </c>
      <c r="Q122" s="212">
        <v>1</v>
      </c>
      <c r="R122" s="31">
        <v>2.1276595744680899E-2</v>
      </c>
      <c r="S122" s="212">
        <v>48</v>
      </c>
      <c r="T122" s="31">
        <v>1.2096774193548401E-2</v>
      </c>
      <c r="U122" s="212">
        <v>0</v>
      </c>
      <c r="V122" s="31">
        <v>0</v>
      </c>
      <c r="W122" s="212">
        <v>0</v>
      </c>
      <c r="X122" s="31">
        <v>0</v>
      </c>
      <c r="Y122" s="212">
        <v>2</v>
      </c>
      <c r="Z122" s="31">
        <v>3.9215686274509803E-2</v>
      </c>
      <c r="AA122" s="212">
        <v>0</v>
      </c>
      <c r="AB122" s="31">
        <v>0</v>
      </c>
      <c r="AC122" s="212">
        <v>1</v>
      </c>
      <c r="AD122" s="31">
        <v>4.5454545454545497E-2</v>
      </c>
      <c r="AE122" s="212">
        <v>148</v>
      </c>
      <c r="AF122" s="31">
        <v>1.9626044291208102E-2</v>
      </c>
      <c r="AG122" s="212">
        <v>0</v>
      </c>
      <c r="AH122" s="31">
        <v>0</v>
      </c>
      <c r="AI122" s="212">
        <v>12</v>
      </c>
      <c r="AJ122" s="31">
        <v>4.91803278688525E-2</v>
      </c>
      <c r="AK122" s="212">
        <v>44</v>
      </c>
      <c r="AL122" s="31">
        <v>1.39505389980977E-2</v>
      </c>
      <c r="AM122" s="212">
        <v>87</v>
      </c>
      <c r="AN122" s="31">
        <v>2.2816679779701001E-2</v>
      </c>
      <c r="AO122" s="212">
        <v>5</v>
      </c>
      <c r="AP122" s="31">
        <v>1.57232704402516E-2</v>
      </c>
      <c r="AQ122" s="212">
        <v>105</v>
      </c>
      <c r="AR122" s="212">
        <v>44</v>
      </c>
      <c r="AS122" s="72">
        <v>2.44988864142539E-2</v>
      </c>
      <c r="AT122" s="212">
        <v>61</v>
      </c>
      <c r="AU122" s="72">
        <v>1.647312989468E-2</v>
      </c>
      <c r="AV122" s="212">
        <v>45</v>
      </c>
      <c r="AW122" s="72">
        <v>2.3696682464454999E-2</v>
      </c>
      <c r="AX122" s="212">
        <v>18</v>
      </c>
      <c r="AY122" s="72">
        <v>3.1304347826087001E-2</v>
      </c>
      <c r="AZ122" s="212">
        <v>1</v>
      </c>
      <c r="BA122" s="72">
        <v>5.2631578947368397E-2</v>
      </c>
      <c r="BB122" s="212">
        <v>0</v>
      </c>
      <c r="BC122" s="72">
        <v>0</v>
      </c>
      <c r="BD122" s="212">
        <v>1</v>
      </c>
      <c r="BE122" s="72">
        <v>2.7777777777777801E-2</v>
      </c>
      <c r="BF122" s="212">
        <v>40</v>
      </c>
      <c r="BG122" s="72">
        <v>1.3661202185792301E-2</v>
      </c>
      <c r="BH122" s="212">
        <v>0</v>
      </c>
      <c r="BI122" s="72">
        <v>0</v>
      </c>
      <c r="BJ122" s="212">
        <v>0</v>
      </c>
      <c r="BK122" s="72">
        <v>0</v>
      </c>
      <c r="BL122" s="212">
        <v>105</v>
      </c>
      <c r="BM122" s="72">
        <v>1.9094380796508499E-2</v>
      </c>
      <c r="BN122" s="212">
        <v>0</v>
      </c>
      <c r="BO122" s="72">
        <v>0</v>
      </c>
      <c r="BP122" s="212">
        <v>29</v>
      </c>
      <c r="BQ122" s="72">
        <v>1.33149678604224E-2</v>
      </c>
      <c r="BR122" s="212">
        <v>72</v>
      </c>
      <c r="BS122" s="72">
        <v>2.3723228995057698E-2</v>
      </c>
      <c r="BT122" s="212">
        <v>4</v>
      </c>
      <c r="BU122" s="72">
        <v>1.4388489208633099E-2</v>
      </c>
      <c r="BV122" s="212">
        <v>20</v>
      </c>
      <c r="BW122" s="212">
        <v>1</v>
      </c>
      <c r="BX122" s="72">
        <v>0.16666666666666699</v>
      </c>
      <c r="BY122" s="212">
        <v>19</v>
      </c>
      <c r="BZ122" s="72">
        <v>4.8223350253807098E-2</v>
      </c>
      <c r="CA122" s="212">
        <v>1</v>
      </c>
      <c r="CB122" s="72">
        <v>0.2</v>
      </c>
      <c r="CC122" s="212">
        <v>13</v>
      </c>
      <c r="CD122" s="72">
        <v>6.5656565656565705E-2</v>
      </c>
      <c r="CE122" s="212">
        <v>1</v>
      </c>
      <c r="CF122" s="72">
        <v>0.25</v>
      </c>
      <c r="CG122" s="212">
        <v>2</v>
      </c>
      <c r="CH122" s="72">
        <v>1.8348623853211E-2</v>
      </c>
      <c r="CI122" s="212">
        <v>0</v>
      </c>
      <c r="CJ122" s="72">
        <v>0</v>
      </c>
      <c r="CK122" s="212">
        <v>0</v>
      </c>
      <c r="CL122" s="72">
        <v>0</v>
      </c>
      <c r="CM122" s="212">
        <v>2</v>
      </c>
      <c r="CN122" s="72">
        <v>0.04</v>
      </c>
      <c r="CO122" s="212">
        <v>0</v>
      </c>
      <c r="CP122" s="72">
        <v>0</v>
      </c>
      <c r="CQ122" s="212">
        <v>1</v>
      </c>
      <c r="CR122" s="72">
        <v>5.2631578947368397E-2</v>
      </c>
      <c r="CS122" s="212">
        <v>20</v>
      </c>
      <c r="CT122" s="72">
        <v>0.05</v>
      </c>
      <c r="CU122" s="212">
        <v>0</v>
      </c>
      <c r="CV122" s="72">
        <v>0</v>
      </c>
      <c r="CW122" s="212">
        <v>12</v>
      </c>
      <c r="CX122" s="72">
        <v>5.7692307692307702E-2</v>
      </c>
      <c r="CY122" s="212">
        <v>6</v>
      </c>
      <c r="CZ122" s="72">
        <v>3.8709677419354799E-2</v>
      </c>
      <c r="DA122" s="212">
        <v>2</v>
      </c>
      <c r="DB122" s="72">
        <v>6.8965517241379296E-2</v>
      </c>
    </row>
    <row r="123" spans="2:106" x14ac:dyDescent="0.25">
      <c r="B123" s="21">
        <v>86</v>
      </c>
      <c r="C123" s="20" t="s">
        <v>43</v>
      </c>
      <c r="D123" s="212">
        <v>131</v>
      </c>
      <c r="E123" s="212">
        <v>8</v>
      </c>
      <c r="F123" s="31">
        <v>3.8040893961008098E-3</v>
      </c>
      <c r="G123" s="212">
        <v>123</v>
      </c>
      <c r="H123" s="31">
        <v>2.26186097830085E-2</v>
      </c>
      <c r="I123" s="212">
        <v>9</v>
      </c>
      <c r="J123" s="31">
        <v>4.0142729705619998E-3</v>
      </c>
      <c r="K123" s="212">
        <v>12</v>
      </c>
      <c r="L123" s="31">
        <v>1.0830324909747301E-2</v>
      </c>
      <c r="M123" s="212">
        <v>0</v>
      </c>
      <c r="N123" s="31">
        <v>0</v>
      </c>
      <c r="O123" s="212">
        <v>0</v>
      </c>
      <c r="P123" s="31">
        <v>0</v>
      </c>
      <c r="Q123" s="212">
        <v>0</v>
      </c>
      <c r="R123" s="31">
        <v>0</v>
      </c>
      <c r="S123" s="212">
        <v>108</v>
      </c>
      <c r="T123" s="31">
        <v>2.7217741935483899E-2</v>
      </c>
      <c r="U123" s="212">
        <v>0</v>
      </c>
      <c r="V123" s="31">
        <v>0</v>
      </c>
      <c r="W123" s="212">
        <v>0</v>
      </c>
      <c r="X123" s="31">
        <v>0</v>
      </c>
      <c r="Y123" s="212">
        <v>2</v>
      </c>
      <c r="Z123" s="31">
        <v>3.9215686274509803E-2</v>
      </c>
      <c r="AA123" s="212">
        <v>0</v>
      </c>
      <c r="AB123" s="31">
        <v>0</v>
      </c>
      <c r="AC123" s="212">
        <v>0</v>
      </c>
      <c r="AD123" s="31">
        <v>0</v>
      </c>
      <c r="AE123" s="212">
        <v>131</v>
      </c>
      <c r="AF123" s="31">
        <v>1.7371701365866601E-2</v>
      </c>
      <c r="AG123" s="212">
        <v>0</v>
      </c>
      <c r="AH123" s="31">
        <v>0</v>
      </c>
      <c r="AI123" s="212">
        <v>2</v>
      </c>
      <c r="AJ123" s="31">
        <v>8.1967213114754103E-3</v>
      </c>
      <c r="AK123" s="212">
        <v>70</v>
      </c>
      <c r="AL123" s="31">
        <v>2.2194039315155401E-2</v>
      </c>
      <c r="AM123" s="212">
        <v>59</v>
      </c>
      <c r="AN123" s="31">
        <v>1.5473380540257001E-2</v>
      </c>
      <c r="AO123" s="212">
        <v>0</v>
      </c>
      <c r="AP123" s="31">
        <v>0</v>
      </c>
      <c r="AQ123" s="212">
        <v>101</v>
      </c>
      <c r="AR123" s="212">
        <v>7</v>
      </c>
      <c r="AS123" s="72">
        <v>3.89755011135857E-3</v>
      </c>
      <c r="AT123" s="212">
        <v>94</v>
      </c>
      <c r="AU123" s="72">
        <v>2.5384823116392102E-2</v>
      </c>
      <c r="AV123" s="212">
        <v>8</v>
      </c>
      <c r="AW123" s="72">
        <v>4.2127435492364399E-3</v>
      </c>
      <c r="AX123" s="212">
        <v>9</v>
      </c>
      <c r="AY123" s="72">
        <v>1.56521739130435E-2</v>
      </c>
      <c r="AZ123" s="212">
        <v>0</v>
      </c>
      <c r="BA123" s="72">
        <v>0</v>
      </c>
      <c r="BB123" s="212">
        <v>0</v>
      </c>
      <c r="BC123" s="72">
        <v>0</v>
      </c>
      <c r="BD123" s="212">
        <v>0</v>
      </c>
      <c r="BE123" s="72">
        <v>0</v>
      </c>
      <c r="BF123" s="212">
        <v>84</v>
      </c>
      <c r="BG123" s="72">
        <v>2.86885245901639E-2</v>
      </c>
      <c r="BH123" s="212">
        <v>0</v>
      </c>
      <c r="BI123" s="72">
        <v>0</v>
      </c>
      <c r="BJ123" s="212">
        <v>0</v>
      </c>
      <c r="BK123" s="72">
        <v>0</v>
      </c>
      <c r="BL123" s="212">
        <v>101</v>
      </c>
      <c r="BM123" s="72">
        <v>1.8366975813784301E-2</v>
      </c>
      <c r="BN123" s="212">
        <v>0</v>
      </c>
      <c r="BO123" s="72">
        <v>0</v>
      </c>
      <c r="BP123" s="212">
        <v>52</v>
      </c>
      <c r="BQ123" s="72">
        <v>2.38751147842057E-2</v>
      </c>
      <c r="BR123" s="212">
        <v>49</v>
      </c>
      <c r="BS123" s="72">
        <v>1.6144975288303099E-2</v>
      </c>
      <c r="BT123" s="212">
        <v>0</v>
      </c>
      <c r="BU123" s="72">
        <v>0</v>
      </c>
      <c r="BV123" s="212">
        <v>4</v>
      </c>
      <c r="BW123" s="212">
        <v>0</v>
      </c>
      <c r="BX123" s="72">
        <v>0</v>
      </c>
      <c r="BY123" s="212">
        <v>4</v>
      </c>
      <c r="BZ123" s="72">
        <v>1.01522842639594E-2</v>
      </c>
      <c r="CA123" s="212">
        <v>0</v>
      </c>
      <c r="CB123" s="72">
        <v>0</v>
      </c>
      <c r="CC123" s="212">
        <v>0</v>
      </c>
      <c r="CD123" s="72">
        <v>0</v>
      </c>
      <c r="CE123" s="212">
        <v>0</v>
      </c>
      <c r="CF123" s="72">
        <v>0</v>
      </c>
      <c r="CG123" s="212">
        <v>2</v>
      </c>
      <c r="CH123" s="72">
        <v>1.8348623853211E-2</v>
      </c>
      <c r="CI123" s="212">
        <v>0</v>
      </c>
      <c r="CJ123" s="72">
        <v>0</v>
      </c>
      <c r="CK123" s="212">
        <v>0</v>
      </c>
      <c r="CL123" s="72">
        <v>0</v>
      </c>
      <c r="CM123" s="212">
        <v>2</v>
      </c>
      <c r="CN123" s="72">
        <v>0.04</v>
      </c>
      <c r="CO123" s="212">
        <v>0</v>
      </c>
      <c r="CP123" s="72">
        <v>0</v>
      </c>
      <c r="CQ123" s="212">
        <v>0</v>
      </c>
      <c r="CR123" s="72">
        <v>0</v>
      </c>
      <c r="CS123" s="212">
        <v>4</v>
      </c>
      <c r="CT123" s="72">
        <v>0.01</v>
      </c>
      <c r="CU123" s="212">
        <v>0</v>
      </c>
      <c r="CV123" s="72">
        <v>0</v>
      </c>
      <c r="CW123" s="212">
        <v>2</v>
      </c>
      <c r="CX123" s="72">
        <v>9.6153846153846194E-3</v>
      </c>
      <c r="CY123" s="212">
        <v>2</v>
      </c>
      <c r="CZ123" s="72">
        <v>1.2903225806451601E-2</v>
      </c>
      <c r="DA123" s="212">
        <v>0</v>
      </c>
      <c r="DB123" s="72">
        <v>0</v>
      </c>
    </row>
    <row r="124" spans="2:106" x14ac:dyDescent="0.25">
      <c r="B124" s="21">
        <v>63</v>
      </c>
      <c r="C124" s="20" t="s">
        <v>44</v>
      </c>
      <c r="D124" s="212">
        <v>96</v>
      </c>
      <c r="E124" s="212">
        <v>15</v>
      </c>
      <c r="F124" s="31">
        <v>7.1326676176890202E-3</v>
      </c>
      <c r="G124" s="212">
        <v>81</v>
      </c>
      <c r="H124" s="31">
        <v>1.4895182052225101E-2</v>
      </c>
      <c r="I124" s="212">
        <v>17</v>
      </c>
      <c r="J124" s="31">
        <v>7.5825156110615501E-3</v>
      </c>
      <c r="K124" s="212">
        <v>13</v>
      </c>
      <c r="L124" s="31">
        <v>1.17328519855596E-2</v>
      </c>
      <c r="M124" s="212">
        <v>1</v>
      </c>
      <c r="N124" s="31">
        <v>3.2258064516128997E-2</v>
      </c>
      <c r="O124" s="212">
        <v>0</v>
      </c>
      <c r="P124" s="31">
        <v>0</v>
      </c>
      <c r="Q124" s="212">
        <v>0</v>
      </c>
      <c r="R124" s="31">
        <v>0</v>
      </c>
      <c r="S124" s="212">
        <v>62</v>
      </c>
      <c r="T124" s="31">
        <v>1.5625E-2</v>
      </c>
      <c r="U124" s="212">
        <v>0</v>
      </c>
      <c r="V124" s="31">
        <v>0</v>
      </c>
      <c r="W124" s="212">
        <v>1</v>
      </c>
      <c r="X124" s="31">
        <v>0.25</v>
      </c>
      <c r="Y124" s="212">
        <v>2</v>
      </c>
      <c r="Z124" s="31">
        <v>3.9215686274509803E-2</v>
      </c>
      <c r="AA124" s="212">
        <v>0</v>
      </c>
      <c r="AB124" s="31">
        <v>0</v>
      </c>
      <c r="AC124" s="212">
        <v>0</v>
      </c>
      <c r="AD124" s="31">
        <v>0</v>
      </c>
      <c r="AE124" s="212">
        <v>96</v>
      </c>
      <c r="AF124" s="31">
        <v>1.27304071078106E-2</v>
      </c>
      <c r="AG124" s="212">
        <v>0</v>
      </c>
      <c r="AH124" s="31">
        <v>0</v>
      </c>
      <c r="AI124" s="212">
        <v>5</v>
      </c>
      <c r="AJ124" s="31">
        <v>2.0491803278688499E-2</v>
      </c>
      <c r="AK124" s="212">
        <v>53</v>
      </c>
      <c r="AL124" s="31">
        <v>1.6804058338617599E-2</v>
      </c>
      <c r="AM124" s="212">
        <v>35</v>
      </c>
      <c r="AN124" s="31">
        <v>9.17912404930501E-3</v>
      </c>
      <c r="AO124" s="212">
        <v>3</v>
      </c>
      <c r="AP124" s="31">
        <v>9.4339622641509396E-3</v>
      </c>
      <c r="AQ124" s="212">
        <v>71</v>
      </c>
      <c r="AR124" s="212">
        <v>15</v>
      </c>
      <c r="AS124" s="72">
        <v>8.3518930957683802E-3</v>
      </c>
      <c r="AT124" s="212">
        <v>56</v>
      </c>
      <c r="AU124" s="72">
        <v>1.51228733459357E-2</v>
      </c>
      <c r="AV124" s="212">
        <v>16</v>
      </c>
      <c r="AW124" s="72">
        <v>8.4254870984728798E-3</v>
      </c>
      <c r="AX124" s="212">
        <v>7</v>
      </c>
      <c r="AY124" s="72">
        <v>1.2173913043478301E-2</v>
      </c>
      <c r="AZ124" s="212">
        <v>1</v>
      </c>
      <c r="BA124" s="72">
        <v>5.2631578947368397E-2</v>
      </c>
      <c r="BB124" s="212">
        <v>0</v>
      </c>
      <c r="BC124" s="72">
        <v>0</v>
      </c>
      <c r="BD124" s="212">
        <v>0</v>
      </c>
      <c r="BE124" s="72">
        <v>0</v>
      </c>
      <c r="BF124" s="212">
        <v>47</v>
      </c>
      <c r="BG124" s="72">
        <v>1.6051912568306001E-2</v>
      </c>
      <c r="BH124" s="212">
        <v>0</v>
      </c>
      <c r="BI124" s="72">
        <v>0</v>
      </c>
      <c r="BJ124" s="212">
        <v>0</v>
      </c>
      <c r="BK124" s="72">
        <v>0</v>
      </c>
      <c r="BL124" s="212">
        <v>71</v>
      </c>
      <c r="BM124" s="72">
        <v>1.2911438443353299E-2</v>
      </c>
      <c r="BN124" s="212">
        <v>0</v>
      </c>
      <c r="BO124" s="72">
        <v>0</v>
      </c>
      <c r="BP124" s="212">
        <v>40</v>
      </c>
      <c r="BQ124" s="72">
        <v>1.8365472910927501E-2</v>
      </c>
      <c r="BR124" s="212">
        <v>28</v>
      </c>
      <c r="BS124" s="72">
        <v>9.2257001647446501E-3</v>
      </c>
      <c r="BT124" s="212">
        <v>3</v>
      </c>
      <c r="BU124" s="72">
        <v>1.07913669064748E-2</v>
      </c>
      <c r="BV124" s="212">
        <v>6</v>
      </c>
      <c r="BW124" s="212">
        <v>0</v>
      </c>
      <c r="BX124" s="72">
        <v>0</v>
      </c>
      <c r="BY124" s="212">
        <v>6</v>
      </c>
      <c r="BZ124" s="72">
        <v>1.5228426395939101E-2</v>
      </c>
      <c r="CA124" s="212">
        <v>0</v>
      </c>
      <c r="CB124" s="72">
        <v>0</v>
      </c>
      <c r="CC124" s="212">
        <v>1</v>
      </c>
      <c r="CD124" s="72">
        <v>5.0505050505050501E-3</v>
      </c>
      <c r="CE124" s="212">
        <v>0</v>
      </c>
      <c r="CF124" s="72">
        <v>0</v>
      </c>
      <c r="CG124" s="212">
        <v>2</v>
      </c>
      <c r="CH124" s="72">
        <v>1.8348623853211E-2</v>
      </c>
      <c r="CI124" s="212">
        <v>0</v>
      </c>
      <c r="CJ124" s="72">
        <v>0</v>
      </c>
      <c r="CK124" s="212">
        <v>1</v>
      </c>
      <c r="CL124" s="72">
        <v>0.25</v>
      </c>
      <c r="CM124" s="212">
        <v>2</v>
      </c>
      <c r="CN124" s="72">
        <v>0.04</v>
      </c>
      <c r="CO124" s="212">
        <v>0</v>
      </c>
      <c r="CP124" s="72">
        <v>0</v>
      </c>
      <c r="CQ124" s="212">
        <v>0</v>
      </c>
      <c r="CR124" s="72">
        <v>0</v>
      </c>
      <c r="CS124" s="212">
        <v>6</v>
      </c>
      <c r="CT124" s="72">
        <v>1.4999999999999999E-2</v>
      </c>
      <c r="CU124" s="212">
        <v>0</v>
      </c>
      <c r="CV124" s="72">
        <v>0</v>
      </c>
      <c r="CW124" s="212">
        <v>4</v>
      </c>
      <c r="CX124" s="72">
        <v>1.9230769230769201E-2</v>
      </c>
      <c r="CY124" s="212">
        <v>1</v>
      </c>
      <c r="CZ124" s="72">
        <v>6.4516129032258099E-3</v>
      </c>
      <c r="DA124" s="212">
        <v>1</v>
      </c>
      <c r="DB124" s="72">
        <v>3.4482758620689703E-2</v>
      </c>
    </row>
    <row r="125" spans="2:106" x14ac:dyDescent="0.25">
      <c r="B125" s="21">
        <v>66</v>
      </c>
      <c r="C125" s="20" t="s">
        <v>45</v>
      </c>
      <c r="D125" s="212">
        <v>165</v>
      </c>
      <c r="E125" s="212">
        <v>42</v>
      </c>
      <c r="F125" s="31">
        <v>1.9971469329529201E-2</v>
      </c>
      <c r="G125" s="212">
        <v>123</v>
      </c>
      <c r="H125" s="31">
        <v>2.26186097830085E-2</v>
      </c>
      <c r="I125" s="212">
        <v>45</v>
      </c>
      <c r="J125" s="31">
        <v>2.0071364852810001E-2</v>
      </c>
      <c r="K125" s="212">
        <v>33</v>
      </c>
      <c r="L125" s="31">
        <v>2.9783393501805099E-2</v>
      </c>
      <c r="M125" s="212">
        <v>4</v>
      </c>
      <c r="N125" s="31">
        <v>0.12903225806451599</v>
      </c>
      <c r="O125" s="212">
        <v>22</v>
      </c>
      <c r="P125" s="31">
        <v>0.44</v>
      </c>
      <c r="Q125" s="212">
        <v>0</v>
      </c>
      <c r="R125" s="31">
        <v>0</v>
      </c>
      <c r="S125" s="212">
        <v>61</v>
      </c>
      <c r="T125" s="31">
        <v>1.5372983870967701E-2</v>
      </c>
      <c r="U125" s="212">
        <v>0</v>
      </c>
      <c r="V125" s="31">
        <v>0</v>
      </c>
      <c r="W125" s="212">
        <v>0</v>
      </c>
      <c r="X125" s="31">
        <v>0</v>
      </c>
      <c r="Y125" s="212">
        <v>0</v>
      </c>
      <c r="Z125" s="31">
        <v>0</v>
      </c>
      <c r="AA125" s="212">
        <v>0</v>
      </c>
      <c r="AB125" s="31">
        <v>0</v>
      </c>
      <c r="AC125" s="212">
        <v>0</v>
      </c>
      <c r="AD125" s="31">
        <v>0</v>
      </c>
      <c r="AE125" s="212">
        <v>165</v>
      </c>
      <c r="AF125" s="31">
        <v>2.1880387216549502E-2</v>
      </c>
      <c r="AG125" s="212">
        <v>0</v>
      </c>
      <c r="AH125" s="31">
        <v>0</v>
      </c>
      <c r="AI125" s="212">
        <v>3</v>
      </c>
      <c r="AJ125" s="31">
        <v>1.2295081967213101E-2</v>
      </c>
      <c r="AK125" s="212">
        <v>75</v>
      </c>
      <c r="AL125" s="31">
        <v>2.3779327837666502E-2</v>
      </c>
      <c r="AM125" s="212">
        <v>78</v>
      </c>
      <c r="AN125" s="31">
        <v>2.0456333595594001E-2</v>
      </c>
      <c r="AO125" s="212">
        <v>9</v>
      </c>
      <c r="AP125" s="31">
        <v>2.83018867924528E-2</v>
      </c>
      <c r="AQ125" s="212">
        <v>120</v>
      </c>
      <c r="AR125" s="212">
        <v>34</v>
      </c>
      <c r="AS125" s="72">
        <v>1.89309576837416E-2</v>
      </c>
      <c r="AT125" s="212">
        <v>86</v>
      </c>
      <c r="AU125" s="72">
        <v>2.32244126384013E-2</v>
      </c>
      <c r="AV125" s="212">
        <v>36</v>
      </c>
      <c r="AW125" s="72">
        <v>1.8957345971564E-2</v>
      </c>
      <c r="AX125" s="212">
        <v>19</v>
      </c>
      <c r="AY125" s="72">
        <v>3.3043478260869598E-2</v>
      </c>
      <c r="AZ125" s="212">
        <v>3</v>
      </c>
      <c r="BA125" s="72">
        <v>0.157894736842105</v>
      </c>
      <c r="BB125" s="212">
        <v>14</v>
      </c>
      <c r="BC125" s="72">
        <v>0.38888888888888901</v>
      </c>
      <c r="BD125" s="212">
        <v>0</v>
      </c>
      <c r="BE125" s="72">
        <v>0</v>
      </c>
      <c r="BF125" s="212">
        <v>48</v>
      </c>
      <c r="BG125" s="72">
        <v>1.63934426229508E-2</v>
      </c>
      <c r="BH125" s="212">
        <v>0</v>
      </c>
      <c r="BI125" s="72">
        <v>0</v>
      </c>
      <c r="BJ125" s="212">
        <v>0</v>
      </c>
      <c r="BK125" s="72">
        <v>0</v>
      </c>
      <c r="BL125" s="212">
        <v>120</v>
      </c>
      <c r="BM125" s="72">
        <v>2.1822149481724E-2</v>
      </c>
      <c r="BN125" s="212">
        <v>1</v>
      </c>
      <c r="BO125" s="72">
        <v>0.125</v>
      </c>
      <c r="BP125" s="212">
        <v>52</v>
      </c>
      <c r="BQ125" s="72">
        <v>2.38751147842057E-2</v>
      </c>
      <c r="BR125" s="212">
        <v>58</v>
      </c>
      <c r="BS125" s="72">
        <v>1.91103789126853E-2</v>
      </c>
      <c r="BT125" s="212">
        <v>9</v>
      </c>
      <c r="BU125" s="72">
        <v>3.2374100719424502E-2</v>
      </c>
      <c r="BV125" s="212">
        <v>10</v>
      </c>
      <c r="BW125" s="212">
        <v>0</v>
      </c>
      <c r="BX125" s="72">
        <v>0</v>
      </c>
      <c r="BY125" s="212">
        <v>10</v>
      </c>
      <c r="BZ125" s="72">
        <v>2.5380710659898501E-2</v>
      </c>
      <c r="CA125" s="212">
        <v>0</v>
      </c>
      <c r="CB125" s="72">
        <v>0</v>
      </c>
      <c r="CC125" s="212">
        <v>8</v>
      </c>
      <c r="CD125" s="72">
        <v>4.0404040404040401E-2</v>
      </c>
      <c r="CE125" s="212">
        <v>0</v>
      </c>
      <c r="CF125" s="72">
        <v>0</v>
      </c>
      <c r="CG125" s="212">
        <v>2</v>
      </c>
      <c r="CH125" s="72">
        <v>1.8348623853211E-2</v>
      </c>
      <c r="CI125" s="212">
        <v>0</v>
      </c>
      <c r="CJ125" s="72">
        <v>0</v>
      </c>
      <c r="CK125" s="212">
        <v>0</v>
      </c>
      <c r="CL125" s="72">
        <v>0</v>
      </c>
      <c r="CM125" s="212">
        <v>0</v>
      </c>
      <c r="CN125" s="72">
        <v>0</v>
      </c>
      <c r="CO125" s="212">
        <v>0</v>
      </c>
      <c r="CP125" s="72">
        <v>0</v>
      </c>
      <c r="CQ125" s="212">
        <v>0</v>
      </c>
      <c r="CR125" s="72">
        <v>0</v>
      </c>
      <c r="CS125" s="212">
        <v>10</v>
      </c>
      <c r="CT125" s="72">
        <v>2.5000000000000001E-2</v>
      </c>
      <c r="CU125" s="212">
        <v>0</v>
      </c>
      <c r="CV125" s="72">
        <v>0</v>
      </c>
      <c r="CW125" s="212">
        <v>2</v>
      </c>
      <c r="CX125" s="72">
        <v>9.6153846153846194E-3</v>
      </c>
      <c r="CY125" s="212">
        <v>7</v>
      </c>
      <c r="CZ125" s="72">
        <v>4.5161290322580601E-2</v>
      </c>
      <c r="DA125" s="212">
        <v>1</v>
      </c>
      <c r="DB125" s="72">
        <v>3.4482758620689703E-2</v>
      </c>
    </row>
    <row r="126" spans="2:106" x14ac:dyDescent="0.25">
      <c r="B126" s="21">
        <v>68</v>
      </c>
      <c r="C126" s="20" t="s">
        <v>46</v>
      </c>
      <c r="D126" s="212">
        <v>318</v>
      </c>
      <c r="E126" s="212">
        <v>160</v>
      </c>
      <c r="F126" s="31">
        <v>7.6081787922016197E-2</v>
      </c>
      <c r="G126" s="212">
        <v>158</v>
      </c>
      <c r="H126" s="31">
        <v>2.90547995586613E-2</v>
      </c>
      <c r="I126" s="212">
        <v>169</v>
      </c>
      <c r="J126" s="31">
        <v>7.53791257805531E-2</v>
      </c>
      <c r="K126" s="212">
        <v>56</v>
      </c>
      <c r="L126" s="31">
        <v>5.0541516245487403E-2</v>
      </c>
      <c r="M126" s="212">
        <v>3</v>
      </c>
      <c r="N126" s="31">
        <v>9.6774193548387094E-2</v>
      </c>
      <c r="O126" s="212">
        <v>0</v>
      </c>
      <c r="P126" s="31">
        <v>0</v>
      </c>
      <c r="Q126" s="212">
        <v>1</v>
      </c>
      <c r="R126" s="31">
        <v>2.1276595744680899E-2</v>
      </c>
      <c r="S126" s="212">
        <v>88</v>
      </c>
      <c r="T126" s="31">
        <v>2.21774193548387E-2</v>
      </c>
      <c r="U126" s="212">
        <v>0</v>
      </c>
      <c r="V126" s="31">
        <v>0</v>
      </c>
      <c r="W126" s="212">
        <v>0</v>
      </c>
      <c r="X126" s="31">
        <v>0</v>
      </c>
      <c r="Y126" s="212">
        <v>0</v>
      </c>
      <c r="Z126" s="31">
        <v>0</v>
      </c>
      <c r="AA126" s="212">
        <v>1</v>
      </c>
      <c r="AB126" s="31">
        <v>6.25E-2</v>
      </c>
      <c r="AC126" s="212">
        <v>0</v>
      </c>
      <c r="AD126" s="31">
        <v>0</v>
      </c>
      <c r="AE126" s="212">
        <v>318</v>
      </c>
      <c r="AF126" s="31">
        <v>4.21694735446227E-2</v>
      </c>
      <c r="AG126" s="212">
        <v>1</v>
      </c>
      <c r="AH126" s="31">
        <v>8.3333333333333301E-2</v>
      </c>
      <c r="AI126" s="212">
        <v>5</v>
      </c>
      <c r="AJ126" s="31">
        <v>2.0491803278688499E-2</v>
      </c>
      <c r="AK126" s="212">
        <v>85</v>
      </c>
      <c r="AL126" s="31">
        <v>2.69499048826886E-2</v>
      </c>
      <c r="AM126" s="212">
        <v>207</v>
      </c>
      <c r="AN126" s="31">
        <v>5.4287962234461098E-2</v>
      </c>
      <c r="AO126" s="212">
        <v>20</v>
      </c>
      <c r="AP126" s="31">
        <v>6.2893081761006303E-2</v>
      </c>
      <c r="AQ126" s="212">
        <v>256</v>
      </c>
      <c r="AR126" s="212">
        <v>145</v>
      </c>
      <c r="AS126" s="72">
        <v>8.0734966592427598E-2</v>
      </c>
      <c r="AT126" s="212">
        <v>111</v>
      </c>
      <c r="AU126" s="72">
        <v>2.9975695382122601E-2</v>
      </c>
      <c r="AV126" s="212">
        <v>151</v>
      </c>
      <c r="AW126" s="72">
        <v>7.9515534491837805E-2</v>
      </c>
      <c r="AX126" s="212">
        <v>36</v>
      </c>
      <c r="AY126" s="72">
        <v>6.2608695652173904E-2</v>
      </c>
      <c r="AZ126" s="212">
        <v>2</v>
      </c>
      <c r="BA126" s="72">
        <v>0.105263157894737</v>
      </c>
      <c r="BB126" s="212">
        <v>0</v>
      </c>
      <c r="BC126" s="72">
        <v>0</v>
      </c>
      <c r="BD126" s="212">
        <v>0</v>
      </c>
      <c r="BE126" s="72">
        <v>0</v>
      </c>
      <c r="BF126" s="212">
        <v>67</v>
      </c>
      <c r="BG126" s="72">
        <v>2.2882513661202201E-2</v>
      </c>
      <c r="BH126" s="212">
        <v>0</v>
      </c>
      <c r="BI126" s="72">
        <v>0</v>
      </c>
      <c r="BJ126" s="212">
        <v>0</v>
      </c>
      <c r="BK126" s="72">
        <v>0</v>
      </c>
      <c r="BL126" s="212">
        <v>256</v>
      </c>
      <c r="BM126" s="72">
        <v>4.6553918894344397E-2</v>
      </c>
      <c r="BN126" s="212">
        <v>0</v>
      </c>
      <c r="BO126" s="72">
        <v>0</v>
      </c>
      <c r="BP126" s="212">
        <v>66</v>
      </c>
      <c r="BQ126" s="72">
        <v>3.03030303030303E-2</v>
      </c>
      <c r="BR126" s="212">
        <v>173</v>
      </c>
      <c r="BS126" s="72">
        <v>5.7001647446457998E-2</v>
      </c>
      <c r="BT126" s="212">
        <v>17</v>
      </c>
      <c r="BU126" s="72">
        <v>6.11510791366906E-2</v>
      </c>
      <c r="BV126" s="212">
        <v>9</v>
      </c>
      <c r="BW126" s="212">
        <v>0</v>
      </c>
      <c r="BX126" s="72">
        <v>0</v>
      </c>
      <c r="BY126" s="212">
        <v>9</v>
      </c>
      <c r="BZ126" s="72">
        <v>2.2842639593908601E-2</v>
      </c>
      <c r="CA126" s="212">
        <v>0</v>
      </c>
      <c r="CB126" s="72">
        <v>0</v>
      </c>
      <c r="CC126" s="212">
        <v>4</v>
      </c>
      <c r="CD126" s="72">
        <v>2.02020202020202E-2</v>
      </c>
      <c r="CE126" s="212">
        <v>0</v>
      </c>
      <c r="CF126" s="72">
        <v>0</v>
      </c>
      <c r="CG126" s="212">
        <v>4</v>
      </c>
      <c r="CH126" s="72">
        <v>3.6697247706422E-2</v>
      </c>
      <c r="CI126" s="212">
        <v>0</v>
      </c>
      <c r="CJ126" s="72">
        <v>0</v>
      </c>
      <c r="CK126" s="212">
        <v>0</v>
      </c>
      <c r="CL126" s="72">
        <v>0</v>
      </c>
      <c r="CM126" s="212">
        <v>0</v>
      </c>
      <c r="CN126" s="72">
        <v>0</v>
      </c>
      <c r="CO126" s="212">
        <v>1</v>
      </c>
      <c r="CP126" s="72">
        <v>0.11111111111111099</v>
      </c>
      <c r="CQ126" s="212">
        <v>0</v>
      </c>
      <c r="CR126" s="72">
        <v>0</v>
      </c>
      <c r="CS126" s="212">
        <v>9</v>
      </c>
      <c r="CT126" s="72">
        <v>2.2499999999999999E-2</v>
      </c>
      <c r="CU126" s="212">
        <v>1</v>
      </c>
      <c r="CV126" s="72">
        <v>0.125</v>
      </c>
      <c r="CW126" s="212">
        <v>5</v>
      </c>
      <c r="CX126" s="72">
        <v>2.4038461538461502E-2</v>
      </c>
      <c r="CY126" s="212">
        <v>2</v>
      </c>
      <c r="CZ126" s="72">
        <v>1.2903225806451601E-2</v>
      </c>
      <c r="DA126" s="212">
        <v>1</v>
      </c>
      <c r="DB126" s="72">
        <v>3.4482758620689703E-2</v>
      </c>
    </row>
    <row r="127" spans="2:106" x14ac:dyDescent="0.25">
      <c r="B127" s="21">
        <v>70</v>
      </c>
      <c r="C127" s="20" t="s">
        <v>47</v>
      </c>
      <c r="D127" s="212">
        <v>82</v>
      </c>
      <c r="E127" s="212">
        <v>19</v>
      </c>
      <c r="F127" s="31">
        <v>9.0347123157394193E-3</v>
      </c>
      <c r="G127" s="212">
        <v>63</v>
      </c>
      <c r="H127" s="31">
        <v>1.1585141596175101E-2</v>
      </c>
      <c r="I127" s="212">
        <v>21</v>
      </c>
      <c r="J127" s="31">
        <v>9.3666369313113295E-3</v>
      </c>
      <c r="K127" s="212">
        <v>10</v>
      </c>
      <c r="L127" s="31">
        <v>9.0252707581227401E-3</v>
      </c>
      <c r="M127" s="212">
        <v>0</v>
      </c>
      <c r="N127" s="31">
        <v>0</v>
      </c>
      <c r="O127" s="212">
        <v>0</v>
      </c>
      <c r="P127" s="31">
        <v>0</v>
      </c>
      <c r="Q127" s="212">
        <v>8</v>
      </c>
      <c r="R127" s="31">
        <v>0.170212765957447</v>
      </c>
      <c r="S127" s="212">
        <v>41</v>
      </c>
      <c r="T127" s="31">
        <v>1.0332661290322599E-2</v>
      </c>
      <c r="U127" s="212">
        <v>0</v>
      </c>
      <c r="V127" s="31">
        <v>0</v>
      </c>
      <c r="W127" s="212">
        <v>0</v>
      </c>
      <c r="X127" s="31">
        <v>0</v>
      </c>
      <c r="Y127" s="212">
        <v>0</v>
      </c>
      <c r="Z127" s="31">
        <v>0</v>
      </c>
      <c r="AA127" s="212">
        <v>1</v>
      </c>
      <c r="AB127" s="31">
        <v>6.25E-2</v>
      </c>
      <c r="AC127" s="212">
        <v>1</v>
      </c>
      <c r="AD127" s="31">
        <v>4.5454545454545497E-2</v>
      </c>
      <c r="AE127" s="212">
        <v>82</v>
      </c>
      <c r="AF127" s="31">
        <v>1.08738894045883E-2</v>
      </c>
      <c r="AG127" s="212">
        <v>0</v>
      </c>
      <c r="AH127" s="31">
        <v>0</v>
      </c>
      <c r="AI127" s="212">
        <v>4</v>
      </c>
      <c r="AJ127" s="31">
        <v>1.63934426229508E-2</v>
      </c>
      <c r="AK127" s="212">
        <v>37</v>
      </c>
      <c r="AL127" s="31">
        <v>1.1731135066582099E-2</v>
      </c>
      <c r="AM127" s="212">
        <v>41</v>
      </c>
      <c r="AN127" s="31">
        <v>1.0752688172042999E-2</v>
      </c>
      <c r="AO127" s="212">
        <v>0</v>
      </c>
      <c r="AP127" s="31">
        <v>0</v>
      </c>
      <c r="AQ127" s="212">
        <v>69</v>
      </c>
      <c r="AR127" s="212">
        <v>16</v>
      </c>
      <c r="AS127" s="72">
        <v>8.9086859688196005E-3</v>
      </c>
      <c r="AT127" s="212">
        <v>53</v>
      </c>
      <c r="AU127" s="72">
        <v>1.43127194166892E-2</v>
      </c>
      <c r="AV127" s="212">
        <v>18</v>
      </c>
      <c r="AW127" s="72">
        <v>9.4786729857819895E-3</v>
      </c>
      <c r="AX127" s="212">
        <v>7</v>
      </c>
      <c r="AY127" s="72">
        <v>1.2173913043478301E-2</v>
      </c>
      <c r="AZ127" s="212">
        <v>0</v>
      </c>
      <c r="BA127" s="72">
        <v>0</v>
      </c>
      <c r="BB127" s="212">
        <v>0</v>
      </c>
      <c r="BC127" s="72">
        <v>0</v>
      </c>
      <c r="BD127" s="212">
        <v>8</v>
      </c>
      <c r="BE127" s="72">
        <v>0.22222222222222199</v>
      </c>
      <c r="BF127" s="212">
        <v>36</v>
      </c>
      <c r="BG127" s="72">
        <v>1.2295081967213101E-2</v>
      </c>
      <c r="BH127" s="212">
        <v>0</v>
      </c>
      <c r="BI127" s="72">
        <v>0</v>
      </c>
      <c r="BJ127" s="212">
        <v>0</v>
      </c>
      <c r="BK127" s="72">
        <v>0</v>
      </c>
      <c r="BL127" s="212">
        <v>69</v>
      </c>
      <c r="BM127" s="72">
        <v>1.2547735951991301E-2</v>
      </c>
      <c r="BN127" s="212">
        <v>0</v>
      </c>
      <c r="BO127" s="72">
        <v>0</v>
      </c>
      <c r="BP127" s="212">
        <v>32</v>
      </c>
      <c r="BQ127" s="72">
        <v>1.4692378328742E-2</v>
      </c>
      <c r="BR127" s="212">
        <v>37</v>
      </c>
      <c r="BS127" s="72">
        <v>1.2191103789126899E-2</v>
      </c>
      <c r="BT127" s="212">
        <v>0</v>
      </c>
      <c r="BU127" s="72">
        <v>0</v>
      </c>
      <c r="BV127" s="212">
        <v>5</v>
      </c>
      <c r="BW127" s="212">
        <v>0</v>
      </c>
      <c r="BX127" s="72">
        <v>0</v>
      </c>
      <c r="BY127" s="212">
        <v>5</v>
      </c>
      <c r="BZ127" s="72">
        <v>1.26903553299492E-2</v>
      </c>
      <c r="CA127" s="212">
        <v>0</v>
      </c>
      <c r="CB127" s="72">
        <v>0</v>
      </c>
      <c r="CC127" s="212">
        <v>3</v>
      </c>
      <c r="CD127" s="72">
        <v>1.5151515151515201E-2</v>
      </c>
      <c r="CE127" s="212">
        <v>0</v>
      </c>
      <c r="CF127" s="72">
        <v>0</v>
      </c>
      <c r="CG127" s="212">
        <v>0</v>
      </c>
      <c r="CH127" s="72">
        <v>0</v>
      </c>
      <c r="CI127" s="212">
        <v>0</v>
      </c>
      <c r="CJ127" s="72">
        <v>0</v>
      </c>
      <c r="CK127" s="212">
        <v>0</v>
      </c>
      <c r="CL127" s="72">
        <v>0</v>
      </c>
      <c r="CM127" s="212">
        <v>0</v>
      </c>
      <c r="CN127" s="72">
        <v>0</v>
      </c>
      <c r="CO127" s="212">
        <v>1</v>
      </c>
      <c r="CP127" s="72">
        <v>0.11111111111111099</v>
      </c>
      <c r="CQ127" s="212">
        <v>1</v>
      </c>
      <c r="CR127" s="72">
        <v>5.2631578947368397E-2</v>
      </c>
      <c r="CS127" s="212">
        <v>5</v>
      </c>
      <c r="CT127" s="72">
        <v>1.2500000000000001E-2</v>
      </c>
      <c r="CU127" s="212">
        <v>0</v>
      </c>
      <c r="CV127" s="72">
        <v>0</v>
      </c>
      <c r="CW127" s="212">
        <v>4</v>
      </c>
      <c r="CX127" s="72">
        <v>1.9230769230769201E-2</v>
      </c>
      <c r="CY127" s="212">
        <v>1</v>
      </c>
      <c r="CZ127" s="72">
        <v>6.4516129032258099E-3</v>
      </c>
      <c r="DA127" s="212">
        <v>0</v>
      </c>
      <c r="DB127" s="72">
        <v>0</v>
      </c>
    </row>
    <row r="128" spans="2:106" x14ac:dyDescent="0.25">
      <c r="B128" s="21">
        <v>73</v>
      </c>
      <c r="C128" s="20" t="s">
        <v>48</v>
      </c>
      <c r="D128" s="212">
        <v>241</v>
      </c>
      <c r="E128" s="212">
        <v>24</v>
      </c>
      <c r="F128" s="31">
        <v>1.1412268188302399E-2</v>
      </c>
      <c r="G128" s="212">
        <v>217</v>
      </c>
      <c r="H128" s="31">
        <v>3.9904376609047401E-2</v>
      </c>
      <c r="I128" s="212">
        <v>22</v>
      </c>
      <c r="J128" s="31">
        <v>9.8126672613737705E-3</v>
      </c>
      <c r="K128" s="212">
        <v>17</v>
      </c>
      <c r="L128" s="31">
        <v>1.53429602888087E-2</v>
      </c>
      <c r="M128" s="212">
        <v>1</v>
      </c>
      <c r="N128" s="31">
        <v>3.2258064516128997E-2</v>
      </c>
      <c r="O128" s="212">
        <v>0</v>
      </c>
      <c r="P128" s="31">
        <v>0</v>
      </c>
      <c r="Q128" s="212">
        <v>5</v>
      </c>
      <c r="R128" s="31">
        <v>0.10638297872340401</v>
      </c>
      <c r="S128" s="212">
        <v>194</v>
      </c>
      <c r="T128" s="31">
        <v>4.8891129032258097E-2</v>
      </c>
      <c r="U128" s="212">
        <v>0</v>
      </c>
      <c r="V128" s="31">
        <v>0</v>
      </c>
      <c r="W128" s="212">
        <v>0</v>
      </c>
      <c r="X128" s="31">
        <v>0</v>
      </c>
      <c r="Y128" s="212">
        <v>0</v>
      </c>
      <c r="Z128" s="31">
        <v>0</v>
      </c>
      <c r="AA128" s="212">
        <v>1</v>
      </c>
      <c r="AB128" s="31">
        <v>6.25E-2</v>
      </c>
      <c r="AC128" s="212">
        <v>1</v>
      </c>
      <c r="AD128" s="31">
        <v>4.5454545454545497E-2</v>
      </c>
      <c r="AE128" s="212">
        <v>241</v>
      </c>
      <c r="AF128" s="31">
        <v>3.1958626176899603E-2</v>
      </c>
      <c r="AG128" s="212">
        <v>0</v>
      </c>
      <c r="AH128" s="31">
        <v>0</v>
      </c>
      <c r="AI128" s="212">
        <v>2</v>
      </c>
      <c r="AJ128" s="31">
        <v>8.1967213114754103E-3</v>
      </c>
      <c r="AK128" s="212">
        <v>126</v>
      </c>
      <c r="AL128" s="31">
        <v>3.9949270767279603E-2</v>
      </c>
      <c r="AM128" s="212">
        <v>105</v>
      </c>
      <c r="AN128" s="31">
        <v>2.7537372147915001E-2</v>
      </c>
      <c r="AO128" s="212">
        <v>8</v>
      </c>
      <c r="AP128" s="31">
        <v>2.51572327044025E-2</v>
      </c>
      <c r="AQ128" s="212">
        <v>154</v>
      </c>
      <c r="AR128" s="212">
        <v>14</v>
      </c>
      <c r="AS128" s="72">
        <v>7.7951002227171504E-3</v>
      </c>
      <c r="AT128" s="212">
        <v>140</v>
      </c>
      <c r="AU128" s="72">
        <v>3.7807183364839299E-2</v>
      </c>
      <c r="AV128" s="212">
        <v>16</v>
      </c>
      <c r="AW128" s="72">
        <v>8.4254870984728798E-3</v>
      </c>
      <c r="AX128" s="212">
        <v>7</v>
      </c>
      <c r="AY128" s="72">
        <v>1.2173913043478301E-2</v>
      </c>
      <c r="AZ128" s="212">
        <v>0</v>
      </c>
      <c r="BA128" s="72">
        <v>0</v>
      </c>
      <c r="BB128" s="212">
        <v>0</v>
      </c>
      <c r="BC128" s="72">
        <v>0</v>
      </c>
      <c r="BD128" s="212">
        <v>4</v>
      </c>
      <c r="BE128" s="72">
        <v>0.11111111111111099</v>
      </c>
      <c r="BF128" s="212">
        <v>126</v>
      </c>
      <c r="BG128" s="72">
        <v>4.3032786885245901E-2</v>
      </c>
      <c r="BH128" s="212">
        <v>1</v>
      </c>
      <c r="BI128" s="72">
        <v>0.25</v>
      </c>
      <c r="BJ128" s="212">
        <v>0</v>
      </c>
      <c r="BK128" s="72">
        <v>0</v>
      </c>
      <c r="BL128" s="212">
        <v>154</v>
      </c>
      <c r="BM128" s="72">
        <v>2.8005091834879099E-2</v>
      </c>
      <c r="BN128" s="212">
        <v>0</v>
      </c>
      <c r="BO128" s="72">
        <v>0</v>
      </c>
      <c r="BP128" s="212">
        <v>80</v>
      </c>
      <c r="BQ128" s="72">
        <v>3.6730945821854898E-2</v>
      </c>
      <c r="BR128" s="212">
        <v>68</v>
      </c>
      <c r="BS128" s="72">
        <v>2.2405271828665599E-2</v>
      </c>
      <c r="BT128" s="212">
        <v>6</v>
      </c>
      <c r="BU128" s="72">
        <v>2.15827338129496E-2</v>
      </c>
      <c r="BV128" s="212">
        <v>14</v>
      </c>
      <c r="BW128" s="212">
        <v>2</v>
      </c>
      <c r="BX128" s="72">
        <v>0.33333333333333298</v>
      </c>
      <c r="BY128" s="212">
        <v>12</v>
      </c>
      <c r="BZ128" s="72">
        <v>3.0456852791878201E-2</v>
      </c>
      <c r="CA128" s="212">
        <v>0</v>
      </c>
      <c r="CB128" s="72">
        <v>0</v>
      </c>
      <c r="CC128" s="212">
        <v>5</v>
      </c>
      <c r="CD128" s="72">
        <v>2.5252525252525301E-2</v>
      </c>
      <c r="CE128" s="212">
        <v>1</v>
      </c>
      <c r="CF128" s="72">
        <v>0.25</v>
      </c>
      <c r="CG128" s="212">
        <v>7</v>
      </c>
      <c r="CH128" s="72">
        <v>6.4220183486238494E-2</v>
      </c>
      <c r="CI128" s="212">
        <v>0</v>
      </c>
      <c r="CJ128" s="72">
        <v>0</v>
      </c>
      <c r="CK128" s="212">
        <v>0</v>
      </c>
      <c r="CL128" s="72">
        <v>0</v>
      </c>
      <c r="CM128" s="212">
        <v>0</v>
      </c>
      <c r="CN128" s="72">
        <v>0</v>
      </c>
      <c r="CO128" s="212">
        <v>0</v>
      </c>
      <c r="CP128" s="72">
        <v>0</v>
      </c>
      <c r="CQ128" s="212">
        <v>1</v>
      </c>
      <c r="CR128" s="72">
        <v>5.2631578947368397E-2</v>
      </c>
      <c r="CS128" s="212">
        <v>14</v>
      </c>
      <c r="CT128" s="72">
        <v>3.5000000000000003E-2</v>
      </c>
      <c r="CU128" s="212">
        <v>0</v>
      </c>
      <c r="CV128" s="72">
        <v>0</v>
      </c>
      <c r="CW128" s="212">
        <v>1</v>
      </c>
      <c r="CX128" s="72">
        <v>4.8076923076923097E-3</v>
      </c>
      <c r="CY128" s="212">
        <v>8</v>
      </c>
      <c r="CZ128" s="72">
        <v>5.16129032258065E-2</v>
      </c>
      <c r="DA128" s="212">
        <v>5</v>
      </c>
      <c r="DB128" s="72">
        <v>0.17241379310344801</v>
      </c>
    </row>
    <row r="129" spans="2:106" x14ac:dyDescent="0.25">
      <c r="B129" s="21">
        <v>76</v>
      </c>
      <c r="C129" s="20" t="s">
        <v>49</v>
      </c>
      <c r="D129" s="212">
        <v>419</v>
      </c>
      <c r="E129" s="212">
        <v>56</v>
      </c>
      <c r="F129" s="31">
        <v>2.6628625772705701E-2</v>
      </c>
      <c r="G129" s="212">
        <v>363</v>
      </c>
      <c r="H129" s="31">
        <v>6.6752482530341994E-2</v>
      </c>
      <c r="I129" s="212">
        <v>58</v>
      </c>
      <c r="J129" s="31">
        <v>2.5869759143621801E-2</v>
      </c>
      <c r="K129" s="212">
        <v>125</v>
      </c>
      <c r="L129" s="31">
        <v>0.112815884476534</v>
      </c>
      <c r="M129" s="212">
        <v>1</v>
      </c>
      <c r="N129" s="31">
        <v>3.2258064516128997E-2</v>
      </c>
      <c r="O129" s="212">
        <v>1</v>
      </c>
      <c r="P129" s="31">
        <v>0.02</v>
      </c>
      <c r="Q129" s="212">
        <v>0</v>
      </c>
      <c r="R129" s="31">
        <v>0</v>
      </c>
      <c r="S129" s="212">
        <v>218</v>
      </c>
      <c r="T129" s="31">
        <v>5.4939516129032299E-2</v>
      </c>
      <c r="U129" s="212">
        <v>0</v>
      </c>
      <c r="V129" s="31">
        <v>0</v>
      </c>
      <c r="W129" s="212">
        <v>0</v>
      </c>
      <c r="X129" s="31">
        <v>0</v>
      </c>
      <c r="Y129" s="212">
        <v>12</v>
      </c>
      <c r="Z129" s="31">
        <v>0.23529411764705899</v>
      </c>
      <c r="AA129" s="212">
        <v>4</v>
      </c>
      <c r="AB129" s="31">
        <v>0.25</v>
      </c>
      <c r="AC129" s="212">
        <v>0</v>
      </c>
      <c r="AD129" s="31">
        <v>0</v>
      </c>
      <c r="AE129" s="212">
        <v>419</v>
      </c>
      <c r="AF129" s="31">
        <v>5.5562922689298501E-2</v>
      </c>
      <c r="AG129" s="212">
        <v>0</v>
      </c>
      <c r="AH129" s="31">
        <v>0</v>
      </c>
      <c r="AI129" s="212">
        <v>30</v>
      </c>
      <c r="AJ129" s="31">
        <v>0.12295081967213101</v>
      </c>
      <c r="AK129" s="212">
        <v>219</v>
      </c>
      <c r="AL129" s="31">
        <v>6.9435637285985993E-2</v>
      </c>
      <c r="AM129" s="212">
        <v>160</v>
      </c>
      <c r="AN129" s="31">
        <v>4.196170993968E-2</v>
      </c>
      <c r="AO129" s="212">
        <v>10</v>
      </c>
      <c r="AP129" s="31">
        <v>3.1446540880503103E-2</v>
      </c>
      <c r="AQ129" s="212">
        <v>252</v>
      </c>
      <c r="AR129" s="212">
        <v>47</v>
      </c>
      <c r="AS129" s="72">
        <v>2.61692650334076E-2</v>
      </c>
      <c r="AT129" s="212">
        <v>205</v>
      </c>
      <c r="AU129" s="72">
        <v>5.5360518498514699E-2</v>
      </c>
      <c r="AV129" s="212">
        <v>47</v>
      </c>
      <c r="AW129" s="72">
        <v>2.4749868351764098E-2</v>
      </c>
      <c r="AX129" s="212">
        <v>63</v>
      </c>
      <c r="AY129" s="72">
        <v>0.109565217391304</v>
      </c>
      <c r="AZ129" s="212">
        <v>0</v>
      </c>
      <c r="BA129" s="72">
        <v>0</v>
      </c>
      <c r="BB129" s="212">
        <v>1</v>
      </c>
      <c r="BC129" s="72">
        <v>2.7777777777777801E-2</v>
      </c>
      <c r="BD129" s="212">
        <v>0</v>
      </c>
      <c r="BE129" s="72">
        <v>0</v>
      </c>
      <c r="BF129" s="212">
        <v>140</v>
      </c>
      <c r="BG129" s="72">
        <v>4.7814207650273201E-2</v>
      </c>
      <c r="BH129" s="212">
        <v>1</v>
      </c>
      <c r="BI129" s="72">
        <v>0.25</v>
      </c>
      <c r="BJ129" s="212">
        <v>0</v>
      </c>
      <c r="BK129" s="72">
        <v>0</v>
      </c>
      <c r="BL129" s="212">
        <v>252</v>
      </c>
      <c r="BM129" s="72">
        <v>4.5826513911620299E-2</v>
      </c>
      <c r="BN129" s="212">
        <v>2</v>
      </c>
      <c r="BO129" s="72">
        <v>0.25</v>
      </c>
      <c r="BP129" s="212">
        <v>122</v>
      </c>
      <c r="BQ129" s="72">
        <v>5.60146923783287E-2</v>
      </c>
      <c r="BR129" s="212">
        <v>119</v>
      </c>
      <c r="BS129" s="72">
        <v>3.9209225700164697E-2</v>
      </c>
      <c r="BT129" s="212">
        <v>9</v>
      </c>
      <c r="BU129" s="72">
        <v>3.2374100719424502E-2</v>
      </c>
      <c r="BV129" s="212">
        <v>40</v>
      </c>
      <c r="BW129" s="212">
        <v>0</v>
      </c>
      <c r="BX129" s="72">
        <v>0</v>
      </c>
      <c r="BY129" s="212">
        <v>40</v>
      </c>
      <c r="BZ129" s="72">
        <v>0.101522842639594</v>
      </c>
      <c r="CA129" s="212">
        <v>0</v>
      </c>
      <c r="CB129" s="72">
        <v>0</v>
      </c>
      <c r="CC129" s="212">
        <v>18</v>
      </c>
      <c r="CD129" s="72">
        <v>9.0909090909090898E-2</v>
      </c>
      <c r="CE129" s="212">
        <v>0</v>
      </c>
      <c r="CF129" s="72">
        <v>0</v>
      </c>
      <c r="CG129" s="212">
        <v>7</v>
      </c>
      <c r="CH129" s="72">
        <v>6.4220183486238494E-2</v>
      </c>
      <c r="CI129" s="212">
        <v>0</v>
      </c>
      <c r="CJ129" s="72">
        <v>0</v>
      </c>
      <c r="CK129" s="212">
        <v>0</v>
      </c>
      <c r="CL129" s="72">
        <v>0</v>
      </c>
      <c r="CM129" s="212">
        <v>12</v>
      </c>
      <c r="CN129" s="72">
        <v>0.24</v>
      </c>
      <c r="CO129" s="212">
        <v>3</v>
      </c>
      <c r="CP129" s="72">
        <v>0.33333333333333298</v>
      </c>
      <c r="CQ129" s="212">
        <v>0</v>
      </c>
      <c r="CR129" s="72">
        <v>0</v>
      </c>
      <c r="CS129" s="212">
        <v>40</v>
      </c>
      <c r="CT129" s="72">
        <v>0.1</v>
      </c>
      <c r="CU129" s="212">
        <v>0</v>
      </c>
      <c r="CV129" s="72">
        <v>0</v>
      </c>
      <c r="CW129" s="212">
        <v>25</v>
      </c>
      <c r="CX129" s="72">
        <v>0.120192307692308</v>
      </c>
      <c r="CY129" s="212">
        <v>13</v>
      </c>
      <c r="CZ129" s="72">
        <v>8.3870967741935504E-2</v>
      </c>
      <c r="DA129" s="212">
        <v>2</v>
      </c>
      <c r="DB129" s="72">
        <v>6.8965517241379296E-2</v>
      </c>
    </row>
    <row r="130" spans="2:106" x14ac:dyDescent="0.25">
      <c r="B130" s="21">
        <v>97</v>
      </c>
      <c r="C130" s="20" t="s">
        <v>50</v>
      </c>
      <c r="D130" s="212">
        <v>17</v>
      </c>
      <c r="E130" s="212">
        <v>0</v>
      </c>
      <c r="F130" s="31">
        <v>0</v>
      </c>
      <c r="G130" s="212">
        <v>17</v>
      </c>
      <c r="H130" s="31">
        <v>3.1261493196027999E-3</v>
      </c>
      <c r="I130" s="212">
        <v>0</v>
      </c>
      <c r="J130" s="31">
        <v>0</v>
      </c>
      <c r="K130" s="212">
        <v>0</v>
      </c>
      <c r="L130" s="31">
        <v>0</v>
      </c>
      <c r="M130" s="212">
        <v>0</v>
      </c>
      <c r="N130" s="31">
        <v>0</v>
      </c>
      <c r="O130" s="212">
        <v>0</v>
      </c>
      <c r="P130" s="31">
        <v>0</v>
      </c>
      <c r="Q130" s="212">
        <v>0</v>
      </c>
      <c r="R130" s="31">
        <v>0</v>
      </c>
      <c r="S130" s="212">
        <v>17</v>
      </c>
      <c r="T130" s="31">
        <v>4.2842741935483902E-3</v>
      </c>
      <c r="U130" s="212">
        <v>0</v>
      </c>
      <c r="V130" s="31">
        <v>0</v>
      </c>
      <c r="W130" s="212">
        <v>0</v>
      </c>
      <c r="X130" s="31">
        <v>0</v>
      </c>
      <c r="Y130" s="212">
        <v>0</v>
      </c>
      <c r="Z130" s="31">
        <v>0</v>
      </c>
      <c r="AA130" s="212">
        <v>0</v>
      </c>
      <c r="AB130" s="31">
        <v>0</v>
      </c>
      <c r="AC130" s="212">
        <v>0</v>
      </c>
      <c r="AD130" s="31">
        <v>0</v>
      </c>
      <c r="AE130" s="212">
        <v>17</v>
      </c>
      <c r="AF130" s="31">
        <v>2.25434292534147E-3</v>
      </c>
      <c r="AG130" s="212">
        <v>0</v>
      </c>
      <c r="AH130" s="31">
        <v>0</v>
      </c>
      <c r="AI130" s="212">
        <v>0</v>
      </c>
      <c r="AJ130" s="31">
        <v>0</v>
      </c>
      <c r="AK130" s="212">
        <v>12</v>
      </c>
      <c r="AL130" s="31">
        <v>3.8046924540266298E-3</v>
      </c>
      <c r="AM130" s="212">
        <v>5</v>
      </c>
      <c r="AN130" s="31">
        <v>1.311303435615E-3</v>
      </c>
      <c r="AO130" s="212">
        <v>0</v>
      </c>
      <c r="AP130" s="31">
        <v>0</v>
      </c>
      <c r="AQ130" s="212">
        <v>11</v>
      </c>
      <c r="AR130" s="212">
        <v>0</v>
      </c>
      <c r="AS130" s="72">
        <v>0</v>
      </c>
      <c r="AT130" s="212">
        <v>11</v>
      </c>
      <c r="AU130" s="72">
        <v>2.9705644072373799E-3</v>
      </c>
      <c r="AV130" s="212">
        <v>0</v>
      </c>
      <c r="AW130" s="72">
        <v>0</v>
      </c>
      <c r="AX130" s="212">
        <v>0</v>
      </c>
      <c r="AY130" s="72">
        <v>0</v>
      </c>
      <c r="AZ130" s="212">
        <v>0</v>
      </c>
      <c r="BA130" s="72">
        <v>0</v>
      </c>
      <c r="BB130" s="212">
        <v>0</v>
      </c>
      <c r="BC130" s="72">
        <v>0</v>
      </c>
      <c r="BD130" s="212">
        <v>0</v>
      </c>
      <c r="BE130" s="72">
        <v>0</v>
      </c>
      <c r="BF130" s="212">
        <v>11</v>
      </c>
      <c r="BG130" s="72">
        <v>3.7568306010928999E-3</v>
      </c>
      <c r="BH130" s="212">
        <v>0</v>
      </c>
      <c r="BI130" s="72">
        <v>0</v>
      </c>
      <c r="BJ130" s="212">
        <v>0</v>
      </c>
      <c r="BK130" s="72">
        <v>0</v>
      </c>
      <c r="BL130" s="212">
        <v>11</v>
      </c>
      <c r="BM130" s="72">
        <v>2.00036370249136E-3</v>
      </c>
      <c r="BN130" s="212">
        <v>0</v>
      </c>
      <c r="BO130" s="72">
        <v>0</v>
      </c>
      <c r="BP130" s="212">
        <v>6</v>
      </c>
      <c r="BQ130" s="72">
        <v>2.7548209366391198E-3</v>
      </c>
      <c r="BR130" s="212">
        <v>5</v>
      </c>
      <c r="BS130" s="72">
        <v>1.6474464579901199E-3</v>
      </c>
      <c r="BT130" s="212">
        <v>0</v>
      </c>
      <c r="BU130" s="72">
        <v>0</v>
      </c>
      <c r="BV130" s="212">
        <v>1</v>
      </c>
      <c r="BW130" s="212">
        <v>0</v>
      </c>
      <c r="BX130" s="72">
        <v>0</v>
      </c>
      <c r="BY130" s="212">
        <v>1</v>
      </c>
      <c r="BZ130" s="72">
        <v>2.5380710659898501E-3</v>
      </c>
      <c r="CA130" s="212">
        <v>0</v>
      </c>
      <c r="CB130" s="72">
        <v>0</v>
      </c>
      <c r="CC130" s="212">
        <v>0</v>
      </c>
      <c r="CD130" s="72">
        <v>0</v>
      </c>
      <c r="CE130" s="212">
        <v>0</v>
      </c>
      <c r="CF130" s="72">
        <v>0</v>
      </c>
      <c r="CG130" s="212">
        <v>1</v>
      </c>
      <c r="CH130" s="72">
        <v>9.1743119266055103E-3</v>
      </c>
      <c r="CI130" s="212">
        <v>0</v>
      </c>
      <c r="CJ130" s="72">
        <v>0</v>
      </c>
      <c r="CK130" s="212">
        <v>0</v>
      </c>
      <c r="CL130" s="72">
        <v>0</v>
      </c>
      <c r="CM130" s="212">
        <v>0</v>
      </c>
      <c r="CN130" s="72">
        <v>0</v>
      </c>
      <c r="CO130" s="212">
        <v>0</v>
      </c>
      <c r="CP130" s="72">
        <v>0</v>
      </c>
      <c r="CQ130" s="212">
        <v>0</v>
      </c>
      <c r="CR130" s="72">
        <v>0</v>
      </c>
      <c r="CS130" s="212">
        <v>1</v>
      </c>
      <c r="CT130" s="72">
        <v>2.5000000000000001E-3</v>
      </c>
      <c r="CU130" s="212">
        <v>0</v>
      </c>
      <c r="CV130" s="72">
        <v>0</v>
      </c>
      <c r="CW130" s="212">
        <v>0</v>
      </c>
      <c r="CX130" s="72">
        <v>0</v>
      </c>
      <c r="CY130" s="212">
        <v>1</v>
      </c>
      <c r="CZ130" s="72">
        <v>6.4516129032258099E-3</v>
      </c>
      <c r="DA130" s="212">
        <v>0</v>
      </c>
      <c r="DB130" s="72">
        <v>0</v>
      </c>
    </row>
    <row r="131" spans="2:106" x14ac:dyDescent="0.25">
      <c r="B131" s="21">
        <v>99</v>
      </c>
      <c r="C131" s="20" t="s">
        <v>51</v>
      </c>
      <c r="D131" s="212">
        <v>13</v>
      </c>
      <c r="E131" s="212">
        <v>0</v>
      </c>
      <c r="F131" s="31">
        <v>0</v>
      </c>
      <c r="G131" s="212">
        <v>13</v>
      </c>
      <c r="H131" s="31">
        <v>2.3905847738139E-3</v>
      </c>
      <c r="I131" s="212">
        <v>0</v>
      </c>
      <c r="J131" s="31">
        <v>0</v>
      </c>
      <c r="K131" s="212">
        <v>1</v>
      </c>
      <c r="L131" s="31">
        <v>9.0252707581227397E-4</v>
      </c>
      <c r="M131" s="212">
        <v>0</v>
      </c>
      <c r="N131" s="31">
        <v>0</v>
      </c>
      <c r="O131" s="212">
        <v>0</v>
      </c>
      <c r="P131" s="31">
        <v>0</v>
      </c>
      <c r="Q131" s="212">
        <v>0</v>
      </c>
      <c r="R131" s="31">
        <v>0</v>
      </c>
      <c r="S131" s="212">
        <v>12</v>
      </c>
      <c r="T131" s="31">
        <v>3.0241935483871002E-3</v>
      </c>
      <c r="U131" s="212">
        <v>0</v>
      </c>
      <c r="V131" s="31">
        <v>0</v>
      </c>
      <c r="W131" s="212">
        <v>0</v>
      </c>
      <c r="X131" s="31">
        <v>0</v>
      </c>
      <c r="Y131" s="212">
        <v>0</v>
      </c>
      <c r="Z131" s="31">
        <v>0</v>
      </c>
      <c r="AA131" s="212">
        <v>0</v>
      </c>
      <c r="AB131" s="31">
        <v>0</v>
      </c>
      <c r="AC131" s="212">
        <v>0</v>
      </c>
      <c r="AD131" s="31">
        <v>0</v>
      </c>
      <c r="AE131" s="212">
        <v>13</v>
      </c>
      <c r="AF131" s="31">
        <v>1.72390929584936E-3</v>
      </c>
      <c r="AG131" s="212">
        <v>0</v>
      </c>
      <c r="AH131" s="31">
        <v>0</v>
      </c>
      <c r="AI131" s="212">
        <v>0</v>
      </c>
      <c r="AJ131" s="31">
        <v>0</v>
      </c>
      <c r="AK131" s="212">
        <v>7</v>
      </c>
      <c r="AL131" s="31">
        <v>2.2194039315155401E-3</v>
      </c>
      <c r="AM131" s="212">
        <v>6</v>
      </c>
      <c r="AN131" s="31">
        <v>1.5735641227380001E-3</v>
      </c>
      <c r="AO131" s="212">
        <v>0</v>
      </c>
      <c r="AP131" s="31">
        <v>0</v>
      </c>
      <c r="AQ131" s="212">
        <v>5</v>
      </c>
      <c r="AR131" s="212">
        <v>0</v>
      </c>
      <c r="AS131" s="72">
        <v>0</v>
      </c>
      <c r="AT131" s="212">
        <v>5</v>
      </c>
      <c r="AU131" s="72">
        <v>1.3502565487442601E-3</v>
      </c>
      <c r="AV131" s="212">
        <v>0</v>
      </c>
      <c r="AW131" s="72">
        <v>0</v>
      </c>
      <c r="AX131" s="212">
        <v>0</v>
      </c>
      <c r="AY131" s="72">
        <v>0</v>
      </c>
      <c r="AZ131" s="212">
        <v>0</v>
      </c>
      <c r="BA131" s="72">
        <v>0</v>
      </c>
      <c r="BB131" s="212">
        <v>0</v>
      </c>
      <c r="BC131" s="72">
        <v>0</v>
      </c>
      <c r="BD131" s="212">
        <v>0</v>
      </c>
      <c r="BE131" s="72">
        <v>0</v>
      </c>
      <c r="BF131" s="212">
        <v>5</v>
      </c>
      <c r="BG131" s="72">
        <v>1.70765027322404E-3</v>
      </c>
      <c r="BH131" s="212">
        <v>0</v>
      </c>
      <c r="BI131" s="72">
        <v>0</v>
      </c>
      <c r="BJ131" s="212">
        <v>0</v>
      </c>
      <c r="BK131" s="72">
        <v>0</v>
      </c>
      <c r="BL131" s="212">
        <v>5</v>
      </c>
      <c r="BM131" s="72">
        <v>9.09256228405165E-4</v>
      </c>
      <c r="BN131" s="212">
        <v>0</v>
      </c>
      <c r="BO131" s="72">
        <v>0</v>
      </c>
      <c r="BP131" s="212">
        <v>1</v>
      </c>
      <c r="BQ131" s="72">
        <v>4.5913682277318602E-4</v>
      </c>
      <c r="BR131" s="212">
        <v>4</v>
      </c>
      <c r="BS131" s="72">
        <v>1.31795716639209E-3</v>
      </c>
      <c r="BT131" s="212">
        <v>0</v>
      </c>
      <c r="BU131" s="72">
        <v>0</v>
      </c>
      <c r="BV131" s="212">
        <v>1</v>
      </c>
      <c r="BW131" s="212">
        <v>0</v>
      </c>
      <c r="BX131" s="72">
        <v>0</v>
      </c>
      <c r="BY131" s="212">
        <v>1</v>
      </c>
      <c r="BZ131" s="72">
        <v>2.5380710659898501E-3</v>
      </c>
      <c r="CA131" s="212">
        <v>0</v>
      </c>
      <c r="CB131" s="72">
        <v>0</v>
      </c>
      <c r="CC131" s="212">
        <v>1</v>
      </c>
      <c r="CD131" s="72">
        <v>5.0505050505050501E-3</v>
      </c>
      <c r="CE131" s="212">
        <v>0</v>
      </c>
      <c r="CF131" s="72">
        <v>0</v>
      </c>
      <c r="CG131" s="212">
        <v>0</v>
      </c>
      <c r="CH131" s="72">
        <v>0</v>
      </c>
      <c r="CI131" s="212">
        <v>0</v>
      </c>
      <c r="CJ131" s="72">
        <v>0</v>
      </c>
      <c r="CK131" s="212">
        <v>0</v>
      </c>
      <c r="CL131" s="72">
        <v>0</v>
      </c>
      <c r="CM131" s="212">
        <v>0</v>
      </c>
      <c r="CN131" s="72">
        <v>0</v>
      </c>
      <c r="CO131" s="212">
        <v>0</v>
      </c>
      <c r="CP131" s="72">
        <v>0</v>
      </c>
      <c r="CQ131" s="212">
        <v>0</v>
      </c>
      <c r="CR131" s="72">
        <v>0</v>
      </c>
      <c r="CS131" s="212">
        <v>1</v>
      </c>
      <c r="CT131" s="72">
        <v>2.5000000000000001E-3</v>
      </c>
      <c r="CU131" s="212">
        <v>0</v>
      </c>
      <c r="CV131" s="72">
        <v>0</v>
      </c>
      <c r="CW131" s="212">
        <v>0</v>
      </c>
      <c r="CX131" s="72">
        <v>0</v>
      </c>
      <c r="CY131" s="212">
        <v>1</v>
      </c>
      <c r="CZ131" s="72">
        <v>6.4516129032258099E-3</v>
      </c>
      <c r="DA131" s="212">
        <v>0</v>
      </c>
      <c r="DB131" s="72">
        <v>0</v>
      </c>
    </row>
    <row r="132" spans="2:106" x14ac:dyDescent="0.25">
      <c r="B132" s="21"/>
      <c r="C132" s="20" t="s">
        <v>52</v>
      </c>
      <c r="D132" s="212">
        <v>66</v>
      </c>
      <c r="E132" s="212">
        <v>8</v>
      </c>
      <c r="F132" s="31">
        <v>3.8040893961008098E-3</v>
      </c>
      <c r="G132" s="212">
        <v>58</v>
      </c>
      <c r="H132" s="31">
        <v>1.06656859139389E-2</v>
      </c>
      <c r="I132" s="212">
        <v>8</v>
      </c>
      <c r="J132" s="31">
        <v>3.5682426404995502E-3</v>
      </c>
      <c r="K132" s="212">
        <v>15</v>
      </c>
      <c r="L132" s="31">
        <v>1.35379061371841E-2</v>
      </c>
      <c r="M132" s="212">
        <v>1</v>
      </c>
      <c r="N132" s="31">
        <v>3.2258064516128997E-2</v>
      </c>
      <c r="O132" s="212">
        <v>0</v>
      </c>
      <c r="P132" s="31">
        <v>0</v>
      </c>
      <c r="Q132" s="212">
        <v>2</v>
      </c>
      <c r="R132" s="31">
        <v>4.2553191489361701E-2</v>
      </c>
      <c r="S132" s="212">
        <v>40</v>
      </c>
      <c r="T132" s="31">
        <v>1.00806451612903E-2</v>
      </c>
      <c r="U132" s="212">
        <v>0</v>
      </c>
      <c r="V132" s="31">
        <v>0</v>
      </c>
      <c r="W132" s="212">
        <v>0</v>
      </c>
      <c r="X132" s="31">
        <v>0</v>
      </c>
      <c r="Y132" s="212">
        <v>0</v>
      </c>
      <c r="Z132" s="31">
        <v>0</v>
      </c>
      <c r="AA132" s="212">
        <v>0</v>
      </c>
      <c r="AB132" s="31">
        <v>0</v>
      </c>
      <c r="AC132" s="212">
        <v>0</v>
      </c>
      <c r="AD132" s="31">
        <v>0</v>
      </c>
      <c r="AE132" s="212">
        <v>66</v>
      </c>
      <c r="AF132" s="31">
        <v>8.7521548866198104E-3</v>
      </c>
      <c r="AG132" s="212">
        <v>2</v>
      </c>
      <c r="AH132" s="31">
        <v>0.16666666666666699</v>
      </c>
      <c r="AI132" s="212">
        <v>0</v>
      </c>
      <c r="AJ132" s="31">
        <v>0</v>
      </c>
      <c r="AK132" s="212">
        <v>31</v>
      </c>
      <c r="AL132" s="31">
        <v>9.8287888395687997E-3</v>
      </c>
      <c r="AM132" s="212">
        <v>28</v>
      </c>
      <c r="AN132" s="31">
        <v>7.3432992394440099E-3</v>
      </c>
      <c r="AO132" s="212">
        <v>5</v>
      </c>
      <c r="AP132" s="31">
        <v>1.57232704402516E-2</v>
      </c>
      <c r="AQ132" s="212">
        <v>0</v>
      </c>
      <c r="AR132" s="212">
        <v>0</v>
      </c>
      <c r="AS132" s="72">
        <v>0</v>
      </c>
      <c r="AT132" s="212">
        <v>0</v>
      </c>
      <c r="AU132" s="72">
        <v>0</v>
      </c>
      <c r="AV132" s="212">
        <v>0</v>
      </c>
      <c r="AW132" s="72">
        <v>0</v>
      </c>
      <c r="AX132" s="212">
        <v>0</v>
      </c>
      <c r="AY132" s="72">
        <v>0</v>
      </c>
      <c r="AZ132" s="212">
        <v>0</v>
      </c>
      <c r="BA132" s="72">
        <v>0</v>
      </c>
      <c r="BB132" s="212">
        <v>0</v>
      </c>
      <c r="BC132" s="72">
        <v>0</v>
      </c>
      <c r="BD132" s="212">
        <v>0</v>
      </c>
      <c r="BE132" s="72">
        <v>0</v>
      </c>
      <c r="BF132" s="212">
        <v>0</v>
      </c>
      <c r="BG132" s="72">
        <v>0</v>
      </c>
      <c r="BH132" s="212">
        <v>0</v>
      </c>
      <c r="BI132" s="72">
        <v>0</v>
      </c>
      <c r="BJ132" s="212">
        <v>0</v>
      </c>
      <c r="BK132" s="72">
        <v>0</v>
      </c>
      <c r="BL132" s="212">
        <v>0</v>
      </c>
      <c r="BM132" s="72">
        <v>0</v>
      </c>
      <c r="BN132" s="212">
        <v>0</v>
      </c>
      <c r="BO132" s="72">
        <v>0</v>
      </c>
      <c r="BP132" s="212">
        <v>0</v>
      </c>
      <c r="BQ132" s="72">
        <v>0</v>
      </c>
      <c r="BR132" s="212">
        <v>0</v>
      </c>
      <c r="BS132" s="72">
        <v>0</v>
      </c>
      <c r="BT132" s="212">
        <v>0</v>
      </c>
      <c r="BU132" s="72">
        <v>0</v>
      </c>
      <c r="BV132" s="212">
        <v>0</v>
      </c>
      <c r="BW132" s="212">
        <v>0</v>
      </c>
      <c r="BX132" s="72">
        <v>0</v>
      </c>
      <c r="BY132" s="212">
        <v>0</v>
      </c>
      <c r="BZ132" s="72">
        <v>0</v>
      </c>
      <c r="CA132" s="212">
        <v>0</v>
      </c>
      <c r="CB132" s="72">
        <v>0</v>
      </c>
      <c r="CC132" s="212">
        <v>0</v>
      </c>
      <c r="CD132" s="72">
        <v>0</v>
      </c>
      <c r="CE132" s="212">
        <v>0</v>
      </c>
      <c r="CF132" s="72">
        <v>0</v>
      </c>
      <c r="CG132" s="212">
        <v>0</v>
      </c>
      <c r="CH132" s="72">
        <v>0</v>
      </c>
      <c r="CI132" s="212">
        <v>0</v>
      </c>
      <c r="CJ132" s="72">
        <v>0</v>
      </c>
      <c r="CK132" s="212">
        <v>0</v>
      </c>
      <c r="CL132" s="72">
        <v>0</v>
      </c>
      <c r="CM132" s="212">
        <v>0</v>
      </c>
      <c r="CN132" s="72">
        <v>0</v>
      </c>
      <c r="CO132" s="212">
        <v>0</v>
      </c>
      <c r="CP132" s="72">
        <v>0</v>
      </c>
      <c r="CQ132" s="212">
        <v>0</v>
      </c>
      <c r="CR132" s="72">
        <v>0</v>
      </c>
      <c r="CS132" s="212">
        <v>0</v>
      </c>
      <c r="CT132" s="72">
        <v>0</v>
      </c>
      <c r="CU132" s="212">
        <v>0</v>
      </c>
      <c r="CV132" s="72">
        <v>0</v>
      </c>
      <c r="CW132" s="212">
        <v>0</v>
      </c>
      <c r="CX132" s="72">
        <v>0</v>
      </c>
      <c r="CY132" s="212">
        <v>0</v>
      </c>
      <c r="CZ132" s="72">
        <v>0</v>
      </c>
      <c r="DA132" s="212">
        <v>0</v>
      </c>
      <c r="DB132" s="72">
        <v>0</v>
      </c>
    </row>
    <row r="133" spans="2:106" ht="15.75" thickBot="1" x14ac:dyDescent="0.3"/>
    <row r="134" spans="2:106" ht="234.95" customHeight="1" thickBot="1" x14ac:dyDescent="0.3">
      <c r="B134" s="168" t="s">
        <v>123</v>
      </c>
      <c r="C134" s="169"/>
      <c r="D134" s="169"/>
      <c r="E134" s="169"/>
      <c r="F134" s="169"/>
      <c r="G134" s="169"/>
      <c r="H134" s="169"/>
      <c r="I134" s="169"/>
      <c r="J134" s="169"/>
      <c r="K134" s="169"/>
      <c r="L134" s="169"/>
      <c r="M134" s="169"/>
      <c r="N134" s="170"/>
    </row>
  </sheetData>
  <mergeCells count="224">
    <mergeCell ref="B134:N134"/>
    <mergeCell ref="CU97:CV97"/>
    <mergeCell ref="CW97:CX97"/>
    <mergeCell ref="CY97:CZ97"/>
    <mergeCell ref="DA97:DB97"/>
    <mergeCell ref="AC1:AM1"/>
    <mergeCell ref="D3:J3"/>
    <mergeCell ref="B7:N7"/>
    <mergeCell ref="B9:N9"/>
    <mergeCell ref="B11:N11"/>
    <mergeCell ref="CI97:CJ97"/>
    <mergeCell ref="CK97:CL97"/>
    <mergeCell ref="CM97:CN97"/>
    <mergeCell ref="CO97:CP97"/>
    <mergeCell ref="CQ97:CR97"/>
    <mergeCell ref="CS97:CT97"/>
    <mergeCell ref="BW97:BX97"/>
    <mergeCell ref="BY97:BZ97"/>
    <mergeCell ref="CA97:CB97"/>
    <mergeCell ref="CC97:CD97"/>
    <mergeCell ref="CE97:CF97"/>
    <mergeCell ref="CG97:CH97"/>
    <mergeCell ref="BJ97:BK97"/>
    <mergeCell ref="BL97:BM97"/>
    <mergeCell ref="Q97:R97"/>
    <mergeCell ref="S97:T97"/>
    <mergeCell ref="U97:V97"/>
    <mergeCell ref="W97:X97"/>
    <mergeCell ref="Y97:Z97"/>
    <mergeCell ref="AA97:AB97"/>
    <mergeCell ref="BN97:BO97"/>
    <mergeCell ref="BP97:BQ97"/>
    <mergeCell ref="BR97:BS97"/>
    <mergeCell ref="AX97:AY97"/>
    <mergeCell ref="AZ97:BA97"/>
    <mergeCell ref="BB97:BC97"/>
    <mergeCell ref="BD97:BE97"/>
    <mergeCell ref="BF97:BG97"/>
    <mergeCell ref="BH97:BI97"/>
    <mergeCell ref="BN96:BU96"/>
    <mergeCell ref="AO97:AP97"/>
    <mergeCell ref="AR97:AS97"/>
    <mergeCell ref="AT97:AU97"/>
    <mergeCell ref="AV97:AW97"/>
    <mergeCell ref="AC97:AD97"/>
    <mergeCell ref="AE97:AF97"/>
    <mergeCell ref="AG97:AH97"/>
    <mergeCell ref="AI97:AJ97"/>
    <mergeCell ref="AK97:AL97"/>
    <mergeCell ref="AM97:AN97"/>
    <mergeCell ref="BT97:BU97"/>
    <mergeCell ref="B95:B98"/>
    <mergeCell ref="C95:C98"/>
    <mergeCell ref="D95:D98"/>
    <mergeCell ref="E95:AP95"/>
    <mergeCell ref="AQ95:BU95"/>
    <mergeCell ref="BV95:DB95"/>
    <mergeCell ref="E96:H96"/>
    <mergeCell ref="I96:AD96"/>
    <mergeCell ref="AE96:AF96"/>
    <mergeCell ref="BW96:BZ96"/>
    <mergeCell ref="CA96:CR96"/>
    <mergeCell ref="CS96:CT96"/>
    <mergeCell ref="CU96:DB96"/>
    <mergeCell ref="E97:F97"/>
    <mergeCell ref="G97:H97"/>
    <mergeCell ref="I97:J97"/>
    <mergeCell ref="K97:L97"/>
    <mergeCell ref="M97:N97"/>
    <mergeCell ref="O97:P97"/>
    <mergeCell ref="AG96:AP96"/>
    <mergeCell ref="AQ96:AQ98"/>
    <mergeCell ref="AR96:AU96"/>
    <mergeCell ref="AV96:BK96"/>
    <mergeCell ref="BL96:BM96"/>
    <mergeCell ref="CE56:CF56"/>
    <mergeCell ref="CG56:CH56"/>
    <mergeCell ref="BJ56:BK56"/>
    <mergeCell ref="BL56:BM56"/>
    <mergeCell ref="BN56:BO56"/>
    <mergeCell ref="BP56:BQ56"/>
    <mergeCell ref="BR56:BS56"/>
    <mergeCell ref="BT56:BU56"/>
    <mergeCell ref="DG56:DH56"/>
    <mergeCell ref="CU56:CV56"/>
    <mergeCell ref="CW56:CX56"/>
    <mergeCell ref="CY56:CZ56"/>
    <mergeCell ref="DA56:DB56"/>
    <mergeCell ref="DC56:DD56"/>
    <mergeCell ref="DE56:DF56"/>
    <mergeCell ref="CI56:CJ56"/>
    <mergeCell ref="CK56:CL56"/>
    <mergeCell ref="CM56:CN56"/>
    <mergeCell ref="CO56:CP56"/>
    <mergeCell ref="CQ56:CR56"/>
    <mergeCell ref="CS56:CT56"/>
    <mergeCell ref="BW56:BX56"/>
    <mergeCell ref="BY56:BZ56"/>
    <mergeCell ref="BH56:BI56"/>
    <mergeCell ref="AK56:AL56"/>
    <mergeCell ref="AM56:AN56"/>
    <mergeCell ref="AO56:AP56"/>
    <mergeCell ref="AQ56:AR56"/>
    <mergeCell ref="AT56:AU56"/>
    <mergeCell ref="AV56:AW56"/>
    <mergeCell ref="CA56:CB56"/>
    <mergeCell ref="CC56:CD56"/>
    <mergeCell ref="E56:F56"/>
    <mergeCell ref="G56:H56"/>
    <mergeCell ref="I56:J56"/>
    <mergeCell ref="K56:L56"/>
    <mergeCell ref="M56:N56"/>
    <mergeCell ref="O56:P56"/>
    <mergeCell ref="AX56:AY56"/>
    <mergeCell ref="AZ56:BA56"/>
    <mergeCell ref="BB56:BC56"/>
    <mergeCell ref="BL55:BM55"/>
    <mergeCell ref="BN55:BU55"/>
    <mergeCell ref="BW55:BZ55"/>
    <mergeCell ref="CA55:CV55"/>
    <mergeCell ref="CW55:CX55"/>
    <mergeCell ref="CY55:DH55"/>
    <mergeCell ref="I55:AF55"/>
    <mergeCell ref="AG55:AH55"/>
    <mergeCell ref="AI55:AR55"/>
    <mergeCell ref="AS55:AS57"/>
    <mergeCell ref="AT55:AW55"/>
    <mergeCell ref="AX55:BK55"/>
    <mergeCell ref="Q56:R56"/>
    <mergeCell ref="S56:T56"/>
    <mergeCell ref="U56:V56"/>
    <mergeCell ref="W56:X56"/>
    <mergeCell ref="Y56:Z56"/>
    <mergeCell ref="AA56:AB56"/>
    <mergeCell ref="AC56:AD56"/>
    <mergeCell ref="AE56:AF56"/>
    <mergeCell ref="AG56:AH56"/>
    <mergeCell ref="AI56:AJ56"/>
    <mergeCell ref="BD56:BE56"/>
    <mergeCell ref="BF56:BG56"/>
    <mergeCell ref="DM15:DN15"/>
    <mergeCell ref="DO15:DP15"/>
    <mergeCell ref="DQ15:DR15"/>
    <mergeCell ref="B54:B57"/>
    <mergeCell ref="C54:C57"/>
    <mergeCell ref="D54:D57"/>
    <mergeCell ref="E54:AR54"/>
    <mergeCell ref="AS54:BU54"/>
    <mergeCell ref="BV54:DH54"/>
    <mergeCell ref="E55:H55"/>
    <mergeCell ref="DA15:DB15"/>
    <mergeCell ref="DC15:DD15"/>
    <mergeCell ref="DE15:DF15"/>
    <mergeCell ref="DG15:DH15"/>
    <mergeCell ref="DI15:DJ15"/>
    <mergeCell ref="DK15:DL15"/>
    <mergeCell ref="CO15:CP15"/>
    <mergeCell ref="CQ15:CR15"/>
    <mergeCell ref="CS15:CT15"/>
    <mergeCell ref="CU15:CV15"/>
    <mergeCell ref="CW15:CX15"/>
    <mergeCell ref="CY15:CZ15"/>
    <mergeCell ref="CC15:CD15"/>
    <mergeCell ref="CE15:CF15"/>
    <mergeCell ref="BB15:BC15"/>
    <mergeCell ref="BD15:BE15"/>
    <mergeCell ref="CG15:CH15"/>
    <mergeCell ref="CI15:CJ15"/>
    <mergeCell ref="CK15:CL15"/>
    <mergeCell ref="CM15:CN15"/>
    <mergeCell ref="BR15:BS15"/>
    <mergeCell ref="BT15:BU15"/>
    <mergeCell ref="BV15:BW15"/>
    <mergeCell ref="BX15:BY15"/>
    <mergeCell ref="BZ15:CA15"/>
    <mergeCell ref="CB15:CB16"/>
    <mergeCell ref="CC14:CF14"/>
    <mergeCell ref="CG14:DD14"/>
    <mergeCell ref="AG15:AH15"/>
    <mergeCell ref="AI15:AJ15"/>
    <mergeCell ref="AK15:AL15"/>
    <mergeCell ref="AM15:AN15"/>
    <mergeCell ref="AO15:AP15"/>
    <mergeCell ref="AQ15:AR15"/>
    <mergeCell ref="U15:V15"/>
    <mergeCell ref="W15:X15"/>
    <mergeCell ref="Y15:Z15"/>
    <mergeCell ref="AA15:AB15"/>
    <mergeCell ref="AC15:AD15"/>
    <mergeCell ref="AE15:AF15"/>
    <mergeCell ref="BF15:BG15"/>
    <mergeCell ref="BH15:BI15"/>
    <mergeCell ref="BJ15:BK15"/>
    <mergeCell ref="BL15:BM15"/>
    <mergeCell ref="BN15:BO15"/>
    <mergeCell ref="BP15:BQ15"/>
    <mergeCell ref="AS15:AT15"/>
    <mergeCell ref="AV15:AW15"/>
    <mergeCell ref="AX15:AY15"/>
    <mergeCell ref="AZ15:BA15"/>
    <mergeCell ref="B13:B16"/>
    <mergeCell ref="C13:C16"/>
    <mergeCell ref="D13:D16"/>
    <mergeCell ref="E13:AT13"/>
    <mergeCell ref="AU13:CA13"/>
    <mergeCell ref="CB13:DR13"/>
    <mergeCell ref="E14:H14"/>
    <mergeCell ref="I14:AF14"/>
    <mergeCell ref="AG14:AJ14"/>
    <mergeCell ref="AK14:AT14"/>
    <mergeCell ref="DE14:DH14"/>
    <mergeCell ref="DI14:DR14"/>
    <mergeCell ref="E15:F15"/>
    <mergeCell ref="G15:H15"/>
    <mergeCell ref="I15:J15"/>
    <mergeCell ref="K15:L15"/>
    <mergeCell ref="M15:N15"/>
    <mergeCell ref="O15:P15"/>
    <mergeCell ref="Q15:R15"/>
    <mergeCell ref="S15:T15"/>
    <mergeCell ref="AV14:AY14"/>
    <mergeCell ref="AZ14:BO14"/>
    <mergeCell ref="BP14:BS14"/>
    <mergeCell ref="BT14:CA1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94E48-B158-40DA-9F0E-A1A7C6CC36CA}">
  <dimension ref="B1:R127"/>
  <sheetViews>
    <sheetView showGridLines="0" zoomScale="80" zoomScaleNormal="80" workbookViewId="0"/>
  </sheetViews>
  <sheetFormatPr baseColWidth="10" defaultColWidth="11.42578125" defaultRowHeight="15" x14ac:dyDescent="0.25"/>
  <cols>
    <col min="3" max="3" width="38.140625" customWidth="1"/>
  </cols>
  <sheetData>
    <row r="1" spans="2:18" s="1" customFormat="1" ht="42.6" customHeight="1" x14ac:dyDescent="0.25">
      <c r="C1" s="119"/>
      <c r="D1" s="119"/>
      <c r="E1" s="119"/>
      <c r="F1" s="119"/>
      <c r="M1" s="119"/>
      <c r="N1" s="119"/>
      <c r="O1" s="119"/>
      <c r="P1" s="119"/>
      <c r="Q1" s="119"/>
      <c r="R1" s="119"/>
    </row>
    <row r="2" spans="2:18" s="1" customFormat="1" ht="16.5" customHeight="1" x14ac:dyDescent="0.25"/>
    <row r="3" spans="2:18" s="1" customFormat="1" ht="17.100000000000001" customHeight="1" x14ac:dyDescent="0.25">
      <c r="D3" s="175" t="s">
        <v>14</v>
      </c>
      <c r="E3" s="175"/>
      <c r="F3" s="175"/>
      <c r="G3" s="175"/>
      <c r="H3" s="175"/>
      <c r="I3" s="175"/>
      <c r="J3" s="175"/>
      <c r="K3" s="82"/>
      <c r="L3" s="82"/>
      <c r="M3" s="82"/>
      <c r="N3" s="82"/>
      <c r="O3" s="82"/>
      <c r="P3" s="82"/>
      <c r="Q3" s="82"/>
    </row>
    <row r="4" spans="2:18" s="1" customFormat="1" ht="2.1" customHeight="1" x14ac:dyDescent="0.25"/>
    <row r="5" spans="2:18" s="1" customFormat="1" ht="5.25" customHeight="1" thickBot="1" x14ac:dyDescent="0.3"/>
    <row r="6" spans="2:18" s="1" customFormat="1" ht="19.899999999999999" customHeight="1" thickBot="1" x14ac:dyDescent="0.3">
      <c r="B6" s="116" t="s">
        <v>55</v>
      </c>
      <c r="C6" s="117"/>
      <c r="D6" s="117"/>
      <c r="E6" s="117"/>
      <c r="F6" s="117"/>
      <c r="G6" s="117"/>
      <c r="H6" s="117"/>
      <c r="I6" s="117"/>
      <c r="J6" s="118"/>
      <c r="K6" s="83"/>
      <c r="L6" s="83"/>
      <c r="M6" s="83"/>
      <c r="N6" s="83"/>
      <c r="O6" s="83"/>
      <c r="P6" s="83"/>
      <c r="Q6" s="83"/>
      <c r="R6" s="83"/>
    </row>
    <row r="7" spans="2:18" s="1" customFormat="1" ht="6" customHeight="1" thickBot="1" x14ac:dyDescent="0.3">
      <c r="C7" s="8"/>
      <c r="D7" s="13"/>
      <c r="E7" s="13"/>
      <c r="F7" s="13"/>
      <c r="G7" s="13"/>
      <c r="H7" s="13"/>
      <c r="I7" s="13"/>
      <c r="J7" s="13"/>
      <c r="K7" s="83"/>
      <c r="L7" s="83"/>
      <c r="M7" s="83"/>
      <c r="N7" s="83"/>
      <c r="O7" s="83"/>
      <c r="P7" s="83"/>
      <c r="Q7" s="83"/>
      <c r="R7" s="83"/>
    </row>
    <row r="8" spans="2:18" s="1" customFormat="1" ht="19.899999999999999" customHeight="1" thickBot="1" x14ac:dyDescent="0.3">
      <c r="B8" s="116" t="s">
        <v>128</v>
      </c>
      <c r="C8" s="117"/>
      <c r="D8" s="117"/>
      <c r="E8" s="117"/>
      <c r="F8" s="117"/>
      <c r="G8" s="117"/>
      <c r="H8" s="117"/>
      <c r="I8" s="117"/>
      <c r="J8" s="118"/>
      <c r="K8" s="83"/>
      <c r="L8" s="83"/>
      <c r="M8" s="83"/>
      <c r="N8" s="83"/>
      <c r="O8" s="83"/>
      <c r="P8" s="83"/>
      <c r="Q8" s="83"/>
      <c r="R8" s="83"/>
    </row>
    <row r="9" spans="2:18" s="1" customFormat="1" ht="3.75" customHeight="1" thickBot="1" x14ac:dyDescent="0.3">
      <c r="C9" s="8"/>
      <c r="D9" s="13"/>
      <c r="E9" s="13"/>
      <c r="F9" s="13"/>
      <c r="G9" s="13"/>
      <c r="H9" s="13"/>
      <c r="I9" s="13"/>
      <c r="J9" s="13"/>
      <c r="K9" s="83"/>
      <c r="L9" s="83"/>
      <c r="M9" s="83"/>
      <c r="N9" s="83"/>
      <c r="O9" s="83"/>
      <c r="P9" s="83"/>
      <c r="Q9" s="83"/>
      <c r="R9" s="83"/>
    </row>
    <row r="10" spans="2:18" s="1" customFormat="1" ht="19.899999999999999" customHeight="1" thickBot="1" x14ac:dyDescent="0.3">
      <c r="B10" s="116" t="s">
        <v>129</v>
      </c>
      <c r="C10" s="117"/>
      <c r="D10" s="117"/>
      <c r="E10" s="117"/>
      <c r="F10" s="117"/>
      <c r="G10" s="117"/>
      <c r="H10" s="117"/>
      <c r="I10" s="117"/>
      <c r="J10" s="118"/>
      <c r="K10" s="83"/>
      <c r="L10" s="83"/>
      <c r="M10" s="83"/>
      <c r="N10" s="83"/>
      <c r="O10" s="83"/>
      <c r="P10" s="83"/>
      <c r="Q10" s="83"/>
      <c r="R10" s="83"/>
    </row>
    <row r="13" spans="2:18" ht="22.5" x14ac:dyDescent="0.25">
      <c r="B13" s="121" t="s">
        <v>58</v>
      </c>
      <c r="C13" s="121" t="s">
        <v>60</v>
      </c>
      <c r="D13" s="61" t="s">
        <v>124</v>
      </c>
      <c r="E13" s="153" t="s">
        <v>125</v>
      </c>
      <c r="F13" s="153"/>
      <c r="G13" s="153" t="s">
        <v>126</v>
      </c>
      <c r="H13" s="153"/>
      <c r="I13" s="153" t="s">
        <v>127</v>
      </c>
      <c r="J13" s="153"/>
    </row>
    <row r="14" spans="2:18" x14ac:dyDescent="0.25">
      <c r="B14" s="121"/>
      <c r="C14" s="121"/>
      <c r="D14" s="26" t="s">
        <v>68</v>
      </c>
      <c r="E14" s="26" t="s">
        <v>17</v>
      </c>
      <c r="F14" s="26" t="s">
        <v>69</v>
      </c>
      <c r="G14" s="26" t="s">
        <v>17</v>
      </c>
      <c r="H14" s="26" t="s">
        <v>69</v>
      </c>
      <c r="I14" s="26" t="s">
        <v>17</v>
      </c>
      <c r="J14" s="26" t="s">
        <v>69</v>
      </c>
    </row>
    <row r="15" spans="2:18" x14ac:dyDescent="0.25">
      <c r="B15" s="18"/>
      <c r="C15" s="18" t="s">
        <v>18</v>
      </c>
      <c r="D15" s="205">
        <v>2499</v>
      </c>
      <c r="E15" s="205">
        <v>2384</v>
      </c>
      <c r="F15" s="78">
        <v>1</v>
      </c>
      <c r="G15" s="205">
        <v>289</v>
      </c>
      <c r="H15" s="78">
        <v>1</v>
      </c>
      <c r="I15" s="205">
        <v>127</v>
      </c>
      <c r="J15" s="78">
        <v>1</v>
      </c>
    </row>
    <row r="16" spans="2:18" x14ac:dyDescent="0.25">
      <c r="B16" s="19"/>
      <c r="C16" s="20" t="s">
        <v>52</v>
      </c>
      <c r="D16" s="207">
        <v>1</v>
      </c>
      <c r="E16" s="207">
        <v>0</v>
      </c>
      <c r="F16" s="32">
        <v>0</v>
      </c>
      <c r="G16" s="207">
        <v>0</v>
      </c>
      <c r="H16" s="32">
        <v>0</v>
      </c>
      <c r="I16" s="207">
        <v>0</v>
      </c>
      <c r="J16" s="32">
        <v>0</v>
      </c>
    </row>
    <row r="17" spans="2:10" x14ac:dyDescent="0.25">
      <c r="B17" s="19">
        <v>91</v>
      </c>
      <c r="C17" s="20" t="s">
        <v>19</v>
      </c>
      <c r="D17" s="207">
        <v>5</v>
      </c>
      <c r="E17" s="207">
        <v>4</v>
      </c>
      <c r="F17" s="32">
        <v>1.6778523489932901E-3</v>
      </c>
      <c r="G17" s="207">
        <v>1</v>
      </c>
      <c r="H17" s="32">
        <v>3.4602076124567501E-3</v>
      </c>
      <c r="I17" s="207">
        <v>0</v>
      </c>
      <c r="J17" s="32">
        <v>0</v>
      </c>
    </row>
    <row r="18" spans="2:10" x14ac:dyDescent="0.25">
      <c r="B18" s="19">
        <v>5</v>
      </c>
      <c r="C18" s="20" t="s">
        <v>20</v>
      </c>
      <c r="D18" s="207">
        <v>359</v>
      </c>
      <c r="E18" s="207">
        <v>337</v>
      </c>
      <c r="F18" s="32">
        <v>0.14135906040268501</v>
      </c>
      <c r="G18" s="207">
        <v>38</v>
      </c>
      <c r="H18" s="32">
        <v>0.131487889273356</v>
      </c>
      <c r="I18" s="207">
        <v>56</v>
      </c>
      <c r="J18" s="32">
        <v>0.440944881889764</v>
      </c>
    </row>
    <row r="19" spans="2:10" x14ac:dyDescent="0.25">
      <c r="B19" s="19">
        <v>81</v>
      </c>
      <c r="C19" s="20" t="s">
        <v>21</v>
      </c>
      <c r="D19" s="207">
        <v>24</v>
      </c>
      <c r="E19" s="207">
        <v>23</v>
      </c>
      <c r="F19" s="32">
        <v>9.6476510067114093E-3</v>
      </c>
      <c r="G19" s="207">
        <v>2</v>
      </c>
      <c r="H19" s="32">
        <v>6.9204152249135002E-3</v>
      </c>
      <c r="I19" s="207">
        <v>2</v>
      </c>
      <c r="J19" s="32">
        <v>1.5748031496062999E-2</v>
      </c>
    </row>
    <row r="20" spans="2:10" x14ac:dyDescent="0.25">
      <c r="B20" s="19">
        <v>8</v>
      </c>
      <c r="C20" s="20" t="s">
        <v>23</v>
      </c>
      <c r="D20" s="207">
        <v>73</v>
      </c>
      <c r="E20" s="207">
        <v>56</v>
      </c>
      <c r="F20" s="32">
        <v>2.3489932885905999E-2</v>
      </c>
      <c r="G20" s="207">
        <v>7</v>
      </c>
      <c r="H20" s="32">
        <v>2.42214532871972E-2</v>
      </c>
      <c r="I20" s="207">
        <v>4</v>
      </c>
      <c r="J20" s="32">
        <v>3.1496062992125998E-2</v>
      </c>
    </row>
    <row r="21" spans="2:10" x14ac:dyDescent="0.25">
      <c r="B21" s="19">
        <v>11</v>
      </c>
      <c r="C21" s="20" t="s">
        <v>24</v>
      </c>
      <c r="D21" s="207">
        <v>188</v>
      </c>
      <c r="E21" s="207">
        <v>171</v>
      </c>
      <c r="F21" s="32">
        <v>7.1728187919463102E-2</v>
      </c>
      <c r="G21" s="207">
        <v>11</v>
      </c>
      <c r="H21" s="32">
        <v>3.8062283737024201E-2</v>
      </c>
      <c r="I21" s="207">
        <v>6</v>
      </c>
      <c r="J21" s="32">
        <v>4.7244094488188997E-2</v>
      </c>
    </row>
    <row r="22" spans="2:10" x14ac:dyDescent="0.25">
      <c r="B22" s="19">
        <v>13</v>
      </c>
      <c r="C22" s="20" t="s">
        <v>25</v>
      </c>
      <c r="D22" s="207">
        <v>56</v>
      </c>
      <c r="E22" s="207">
        <v>56</v>
      </c>
      <c r="F22" s="32">
        <v>2.3489932885905999E-2</v>
      </c>
      <c r="G22" s="207">
        <v>12</v>
      </c>
      <c r="H22" s="32">
        <v>4.1522491349481001E-2</v>
      </c>
      <c r="I22" s="207">
        <v>1</v>
      </c>
      <c r="J22" s="32">
        <v>7.8740157480314994E-3</v>
      </c>
    </row>
    <row r="23" spans="2:10" x14ac:dyDescent="0.25">
      <c r="B23" s="19">
        <v>15</v>
      </c>
      <c r="C23" s="20" t="s">
        <v>26</v>
      </c>
      <c r="D23" s="207">
        <v>51</v>
      </c>
      <c r="E23" s="207">
        <v>44</v>
      </c>
      <c r="F23" s="32">
        <v>1.84563758389262E-2</v>
      </c>
      <c r="G23" s="207">
        <v>4</v>
      </c>
      <c r="H23" s="32">
        <v>1.3840830449827E-2</v>
      </c>
      <c r="I23" s="207">
        <v>3</v>
      </c>
      <c r="J23" s="32">
        <v>2.3622047244094498E-2</v>
      </c>
    </row>
    <row r="24" spans="2:10" x14ac:dyDescent="0.25">
      <c r="B24" s="19">
        <v>17</v>
      </c>
      <c r="C24" s="20" t="s">
        <v>27</v>
      </c>
      <c r="D24" s="207">
        <v>34</v>
      </c>
      <c r="E24" s="207">
        <v>33</v>
      </c>
      <c r="F24" s="32">
        <v>1.38422818791946E-2</v>
      </c>
      <c r="G24" s="207">
        <v>11</v>
      </c>
      <c r="H24" s="32">
        <v>3.8062283737024201E-2</v>
      </c>
      <c r="I24" s="207">
        <v>1</v>
      </c>
      <c r="J24" s="32">
        <v>7.8740157480314994E-3</v>
      </c>
    </row>
    <row r="25" spans="2:10" x14ac:dyDescent="0.25">
      <c r="B25" s="19">
        <v>18</v>
      </c>
      <c r="C25" s="20" t="s">
        <v>28</v>
      </c>
      <c r="D25" s="207">
        <v>78</v>
      </c>
      <c r="E25" s="207">
        <v>78</v>
      </c>
      <c r="F25" s="32">
        <v>3.2718120805369101E-2</v>
      </c>
      <c r="G25" s="207">
        <v>10</v>
      </c>
      <c r="H25" s="32">
        <v>3.4602076124567498E-2</v>
      </c>
      <c r="I25" s="207">
        <v>0</v>
      </c>
      <c r="J25" s="32">
        <v>0</v>
      </c>
    </row>
    <row r="26" spans="2:10" x14ac:dyDescent="0.25">
      <c r="B26" s="19">
        <v>85</v>
      </c>
      <c r="C26" s="20" t="s">
        <v>29</v>
      </c>
      <c r="D26" s="207">
        <v>38</v>
      </c>
      <c r="E26" s="207">
        <v>37</v>
      </c>
      <c r="F26" s="32">
        <v>1.5520134228187901E-2</v>
      </c>
      <c r="G26" s="207">
        <v>4</v>
      </c>
      <c r="H26" s="32">
        <v>1.3840830449827E-2</v>
      </c>
      <c r="I26" s="207">
        <v>0</v>
      </c>
      <c r="J26" s="32">
        <v>0</v>
      </c>
    </row>
    <row r="27" spans="2:10" x14ac:dyDescent="0.25">
      <c r="B27" s="19">
        <v>19</v>
      </c>
      <c r="C27" s="20" t="s">
        <v>30</v>
      </c>
      <c r="D27" s="207">
        <v>112</v>
      </c>
      <c r="E27" s="207">
        <v>109</v>
      </c>
      <c r="F27" s="32">
        <v>4.5721476510067097E-2</v>
      </c>
      <c r="G27" s="207">
        <v>16</v>
      </c>
      <c r="H27" s="32">
        <v>5.5363321799308002E-2</v>
      </c>
      <c r="I27" s="207">
        <v>0</v>
      </c>
      <c r="J27" s="32">
        <v>0</v>
      </c>
    </row>
    <row r="28" spans="2:10" x14ac:dyDescent="0.25">
      <c r="B28" s="19">
        <v>20</v>
      </c>
      <c r="C28" s="20" t="s">
        <v>31</v>
      </c>
      <c r="D28" s="207">
        <v>75</v>
      </c>
      <c r="E28" s="207">
        <v>75</v>
      </c>
      <c r="F28" s="32">
        <v>3.1459731543624199E-2</v>
      </c>
      <c r="G28" s="207">
        <v>8</v>
      </c>
      <c r="H28" s="32">
        <v>2.7681660899654001E-2</v>
      </c>
      <c r="I28" s="207">
        <v>2</v>
      </c>
      <c r="J28" s="32">
        <v>1.5748031496062999E-2</v>
      </c>
    </row>
    <row r="29" spans="2:10" x14ac:dyDescent="0.25">
      <c r="B29" s="19">
        <v>27</v>
      </c>
      <c r="C29" s="20" t="s">
        <v>32</v>
      </c>
      <c r="D29" s="207">
        <v>94</v>
      </c>
      <c r="E29" s="207">
        <v>87</v>
      </c>
      <c r="F29" s="32">
        <v>3.6493288590604002E-2</v>
      </c>
      <c r="G29" s="207">
        <v>12</v>
      </c>
      <c r="H29" s="32">
        <v>4.1522491349481001E-2</v>
      </c>
      <c r="I29" s="207">
        <v>1</v>
      </c>
      <c r="J29" s="32">
        <v>7.8740157480314994E-3</v>
      </c>
    </row>
    <row r="30" spans="2:10" x14ac:dyDescent="0.25">
      <c r="B30" s="19">
        <v>23</v>
      </c>
      <c r="C30" s="20" t="s">
        <v>33</v>
      </c>
      <c r="D30" s="207">
        <v>38</v>
      </c>
      <c r="E30" s="207">
        <v>38</v>
      </c>
      <c r="F30" s="32">
        <v>1.5939597315436201E-2</v>
      </c>
      <c r="G30" s="207">
        <v>5</v>
      </c>
      <c r="H30" s="32">
        <v>1.73010380622837E-2</v>
      </c>
      <c r="I30" s="207">
        <v>0</v>
      </c>
      <c r="J30" s="32">
        <v>0</v>
      </c>
    </row>
    <row r="31" spans="2:10" x14ac:dyDescent="0.25">
      <c r="B31" s="19">
        <v>25</v>
      </c>
      <c r="C31" s="20" t="s">
        <v>34</v>
      </c>
      <c r="D31" s="207">
        <v>108</v>
      </c>
      <c r="E31" s="207">
        <v>103</v>
      </c>
      <c r="F31" s="32">
        <v>4.3204697986577202E-2</v>
      </c>
      <c r="G31" s="207">
        <v>8</v>
      </c>
      <c r="H31" s="32">
        <v>2.7681660899654001E-2</v>
      </c>
      <c r="I31" s="207">
        <v>5</v>
      </c>
      <c r="J31" s="32">
        <v>3.9370078740157501E-2</v>
      </c>
    </row>
    <row r="32" spans="2:10" x14ac:dyDescent="0.25">
      <c r="B32" s="19">
        <v>94</v>
      </c>
      <c r="C32" s="20" t="s">
        <v>35</v>
      </c>
      <c r="D32" s="207">
        <v>2</v>
      </c>
      <c r="E32" s="207">
        <v>2</v>
      </c>
      <c r="F32" s="32">
        <v>8.3892617449664395E-4</v>
      </c>
      <c r="G32" s="207">
        <v>0</v>
      </c>
      <c r="H32" s="32">
        <v>0</v>
      </c>
      <c r="I32" s="207">
        <v>0</v>
      </c>
      <c r="J32" s="32">
        <v>0</v>
      </c>
    </row>
    <row r="33" spans="2:10" x14ac:dyDescent="0.25">
      <c r="B33" s="19">
        <v>95</v>
      </c>
      <c r="C33" s="20" t="s">
        <v>36</v>
      </c>
      <c r="D33" s="207">
        <v>30</v>
      </c>
      <c r="E33" s="207">
        <v>30</v>
      </c>
      <c r="F33" s="32">
        <v>1.25838926174497E-2</v>
      </c>
      <c r="G33" s="207">
        <v>3</v>
      </c>
      <c r="H33" s="32">
        <v>1.03806228373702E-2</v>
      </c>
      <c r="I33" s="207">
        <v>2</v>
      </c>
      <c r="J33" s="32">
        <v>1.5748031496062999E-2</v>
      </c>
    </row>
    <row r="34" spans="2:10" x14ac:dyDescent="0.25">
      <c r="B34" s="19">
        <v>41</v>
      </c>
      <c r="C34" s="20" t="s">
        <v>37</v>
      </c>
      <c r="D34" s="207">
        <v>96</v>
      </c>
      <c r="E34" s="207">
        <v>91</v>
      </c>
      <c r="F34" s="32">
        <v>3.8171140939597302E-2</v>
      </c>
      <c r="G34" s="207">
        <v>16</v>
      </c>
      <c r="H34" s="32">
        <v>5.5363321799308002E-2</v>
      </c>
      <c r="I34" s="207">
        <v>5</v>
      </c>
      <c r="J34" s="32">
        <v>3.9370078740157501E-2</v>
      </c>
    </row>
    <row r="35" spans="2:10" x14ac:dyDescent="0.25">
      <c r="B35" s="19">
        <v>44</v>
      </c>
      <c r="C35" s="20" t="s">
        <v>38</v>
      </c>
      <c r="D35" s="207">
        <v>11</v>
      </c>
      <c r="E35" s="207">
        <v>11</v>
      </c>
      <c r="F35" s="32">
        <v>4.6140939597315396E-3</v>
      </c>
      <c r="G35" s="207">
        <v>2</v>
      </c>
      <c r="H35" s="32">
        <v>6.9204152249135002E-3</v>
      </c>
      <c r="I35" s="207">
        <v>1</v>
      </c>
      <c r="J35" s="32">
        <v>7.8740157480314994E-3</v>
      </c>
    </row>
    <row r="36" spans="2:10" x14ac:dyDescent="0.25">
      <c r="B36" s="19">
        <v>47</v>
      </c>
      <c r="C36" s="20" t="s">
        <v>39</v>
      </c>
      <c r="D36" s="207">
        <v>26</v>
      </c>
      <c r="E36" s="207">
        <v>22</v>
      </c>
      <c r="F36" s="32">
        <v>9.2281879194630895E-3</v>
      </c>
      <c r="G36" s="207">
        <v>3</v>
      </c>
      <c r="H36" s="32">
        <v>1.03806228373702E-2</v>
      </c>
      <c r="I36" s="207">
        <v>0</v>
      </c>
      <c r="J36" s="32">
        <v>0</v>
      </c>
    </row>
    <row r="37" spans="2:10" x14ac:dyDescent="0.25">
      <c r="B37" s="19">
        <v>50</v>
      </c>
      <c r="C37" s="20" t="s">
        <v>40</v>
      </c>
      <c r="D37" s="207">
        <v>159</v>
      </c>
      <c r="E37" s="207">
        <v>158</v>
      </c>
      <c r="F37" s="32">
        <v>6.6275167785234901E-2</v>
      </c>
      <c r="G37" s="207">
        <v>10</v>
      </c>
      <c r="H37" s="32">
        <v>3.4602076124567498E-2</v>
      </c>
      <c r="I37" s="207">
        <v>3</v>
      </c>
      <c r="J37" s="32">
        <v>2.3622047244094498E-2</v>
      </c>
    </row>
    <row r="38" spans="2:10" x14ac:dyDescent="0.25">
      <c r="B38" s="19">
        <v>52</v>
      </c>
      <c r="C38" s="20" t="s">
        <v>41</v>
      </c>
      <c r="D38" s="207">
        <v>51</v>
      </c>
      <c r="E38" s="207">
        <v>51</v>
      </c>
      <c r="F38" s="32">
        <v>2.1392617449664399E-2</v>
      </c>
      <c r="G38" s="207">
        <v>11</v>
      </c>
      <c r="H38" s="32">
        <v>3.8062283737024201E-2</v>
      </c>
      <c r="I38" s="207">
        <v>3</v>
      </c>
      <c r="J38" s="32">
        <v>2.3622047244094498E-2</v>
      </c>
    </row>
    <row r="39" spans="2:10" x14ac:dyDescent="0.25">
      <c r="B39" s="19">
        <v>54</v>
      </c>
      <c r="C39" s="20" t="s">
        <v>42</v>
      </c>
      <c r="D39" s="207">
        <v>102</v>
      </c>
      <c r="E39" s="207">
        <v>99</v>
      </c>
      <c r="F39" s="32">
        <v>4.1526845637583902E-2</v>
      </c>
      <c r="G39" s="207">
        <v>13</v>
      </c>
      <c r="H39" s="32">
        <v>4.1522491349481001E-2</v>
      </c>
      <c r="I39" s="207">
        <v>2</v>
      </c>
      <c r="J39" s="32">
        <v>1.5748031496062999E-2</v>
      </c>
    </row>
    <row r="40" spans="2:10" x14ac:dyDescent="0.25">
      <c r="B40" s="19">
        <v>86</v>
      </c>
      <c r="C40" s="20" t="s">
        <v>43</v>
      </c>
      <c r="D40" s="207">
        <v>42</v>
      </c>
      <c r="E40" s="207">
        <v>42</v>
      </c>
      <c r="F40" s="32">
        <v>1.7617449664429501E-2</v>
      </c>
      <c r="G40" s="207">
        <v>1</v>
      </c>
      <c r="H40" s="32">
        <v>3.4602076124567501E-3</v>
      </c>
      <c r="I40" s="207">
        <v>3</v>
      </c>
      <c r="J40" s="32">
        <v>2.3622047244094498E-2</v>
      </c>
    </row>
    <row r="41" spans="2:10" x14ac:dyDescent="0.25">
      <c r="B41" s="19">
        <v>63</v>
      </c>
      <c r="C41" s="20" t="s">
        <v>44</v>
      </c>
      <c r="D41" s="207">
        <v>38</v>
      </c>
      <c r="E41" s="207">
        <v>37</v>
      </c>
      <c r="F41" s="32">
        <v>1.5520134228187901E-2</v>
      </c>
      <c r="G41" s="207">
        <v>0</v>
      </c>
      <c r="H41" s="32">
        <v>0</v>
      </c>
      <c r="I41" s="207">
        <v>0</v>
      </c>
      <c r="J41" s="32">
        <v>0</v>
      </c>
    </row>
    <row r="42" spans="2:10" x14ac:dyDescent="0.25">
      <c r="B42" s="19">
        <v>66</v>
      </c>
      <c r="C42" s="20" t="s">
        <v>45</v>
      </c>
      <c r="D42" s="207">
        <v>66</v>
      </c>
      <c r="E42" s="207">
        <v>65</v>
      </c>
      <c r="F42" s="32">
        <v>2.72651006711409E-2</v>
      </c>
      <c r="G42" s="207">
        <v>7</v>
      </c>
      <c r="H42" s="32">
        <v>2.42214532871972E-2</v>
      </c>
      <c r="I42" s="207">
        <v>0</v>
      </c>
      <c r="J42" s="32">
        <v>0</v>
      </c>
    </row>
    <row r="43" spans="2:10" x14ac:dyDescent="0.25">
      <c r="B43" s="19">
        <v>68</v>
      </c>
      <c r="C43" s="20" t="s">
        <v>46</v>
      </c>
      <c r="D43" s="207">
        <v>218</v>
      </c>
      <c r="E43" s="207">
        <v>213</v>
      </c>
      <c r="F43" s="32">
        <v>8.9345637583892606E-2</v>
      </c>
      <c r="G43" s="207">
        <v>29</v>
      </c>
      <c r="H43" s="32">
        <v>0.100346020761246</v>
      </c>
      <c r="I43" s="207">
        <v>21</v>
      </c>
      <c r="J43" s="32">
        <v>0.16535433070866101</v>
      </c>
    </row>
    <row r="44" spans="2:10" x14ac:dyDescent="0.25">
      <c r="B44" s="19">
        <v>70</v>
      </c>
      <c r="C44" s="20" t="s">
        <v>47</v>
      </c>
      <c r="D44" s="207">
        <v>15</v>
      </c>
      <c r="E44" s="207">
        <v>14</v>
      </c>
      <c r="F44" s="32">
        <v>5.8724832214765103E-3</v>
      </c>
      <c r="G44" s="207">
        <v>2</v>
      </c>
      <c r="H44" s="32">
        <v>6.9204152249135002E-3</v>
      </c>
      <c r="I44" s="207">
        <v>0</v>
      </c>
      <c r="J44" s="32">
        <v>0</v>
      </c>
    </row>
    <row r="45" spans="2:10" x14ac:dyDescent="0.25">
      <c r="B45" s="19">
        <v>73</v>
      </c>
      <c r="C45" s="20" t="s">
        <v>48</v>
      </c>
      <c r="D45" s="207">
        <v>82</v>
      </c>
      <c r="E45" s="207">
        <v>80</v>
      </c>
      <c r="F45" s="32">
        <v>3.35570469798658E-2</v>
      </c>
      <c r="G45" s="207">
        <v>11</v>
      </c>
      <c r="H45" s="32">
        <v>3.8062283737024201E-2</v>
      </c>
      <c r="I45" s="207">
        <v>2</v>
      </c>
      <c r="J45" s="32">
        <v>1.5748031496062999E-2</v>
      </c>
    </row>
    <row r="46" spans="2:10" x14ac:dyDescent="0.25">
      <c r="B46" s="19">
        <v>76</v>
      </c>
      <c r="C46" s="20" t="s">
        <v>49</v>
      </c>
      <c r="D46" s="207">
        <v>220</v>
      </c>
      <c r="E46" s="207">
        <v>211</v>
      </c>
      <c r="F46" s="32">
        <v>8.8506711409396005E-2</v>
      </c>
      <c r="G46" s="207">
        <v>31</v>
      </c>
      <c r="H46" s="32">
        <v>0.10726643598615899</v>
      </c>
      <c r="I46" s="207">
        <v>4</v>
      </c>
      <c r="J46" s="32">
        <v>3.1496062992125998E-2</v>
      </c>
    </row>
    <row r="47" spans="2:10" x14ac:dyDescent="0.25">
      <c r="B47" s="19">
        <v>97</v>
      </c>
      <c r="C47" s="20" t="s">
        <v>50</v>
      </c>
      <c r="D47" s="207">
        <v>2</v>
      </c>
      <c r="E47" s="207">
        <v>2</v>
      </c>
      <c r="F47" s="32">
        <v>8.3892617449664395E-4</v>
      </c>
      <c r="G47" s="207">
        <v>0</v>
      </c>
      <c r="H47" s="32">
        <v>0</v>
      </c>
      <c r="I47" s="207">
        <v>0</v>
      </c>
      <c r="J47" s="32">
        <v>0</v>
      </c>
    </row>
    <row r="48" spans="2:10" x14ac:dyDescent="0.25">
      <c r="B48" s="19">
        <v>99</v>
      </c>
      <c r="C48" s="20" t="s">
        <v>51</v>
      </c>
      <c r="D48" s="207">
        <v>5</v>
      </c>
      <c r="E48" s="207">
        <v>5</v>
      </c>
      <c r="F48" s="32">
        <v>2.0973154362416099E-3</v>
      </c>
      <c r="G48" s="207">
        <v>1</v>
      </c>
      <c r="H48" s="32">
        <v>3.4602076124567501E-3</v>
      </c>
      <c r="I48" s="207">
        <v>0</v>
      </c>
      <c r="J48" s="32">
        <v>0</v>
      </c>
    </row>
    <row r="51" spans="2:10" x14ac:dyDescent="0.25">
      <c r="B51" s="121" t="s">
        <v>58</v>
      </c>
      <c r="C51" s="121" t="s">
        <v>53</v>
      </c>
      <c r="D51" s="153" t="s">
        <v>124</v>
      </c>
      <c r="E51" s="153" t="s">
        <v>125</v>
      </c>
      <c r="F51" s="153"/>
      <c r="G51" s="153" t="s">
        <v>126</v>
      </c>
      <c r="H51" s="153"/>
      <c r="I51" s="153" t="s">
        <v>127</v>
      </c>
      <c r="J51" s="153"/>
    </row>
    <row r="52" spans="2:10" x14ac:dyDescent="0.25">
      <c r="B52" s="121"/>
      <c r="C52" s="121"/>
      <c r="D52" s="153"/>
      <c r="E52" s="79" t="s">
        <v>17</v>
      </c>
      <c r="F52" s="27" t="s">
        <v>69</v>
      </c>
      <c r="G52" s="26" t="s">
        <v>17</v>
      </c>
      <c r="H52" s="27" t="s">
        <v>69</v>
      </c>
      <c r="I52" s="79" t="s">
        <v>17</v>
      </c>
      <c r="J52" s="26" t="s">
        <v>69</v>
      </c>
    </row>
    <row r="53" spans="2:10" x14ac:dyDescent="0.25">
      <c r="B53" s="18"/>
      <c r="C53" s="35" t="s">
        <v>18</v>
      </c>
      <c r="D53" s="205">
        <v>1960</v>
      </c>
      <c r="E53" s="205">
        <v>1859</v>
      </c>
      <c r="F53" s="78">
        <v>1</v>
      </c>
      <c r="G53" s="205">
        <v>218</v>
      </c>
      <c r="H53" s="78">
        <v>1</v>
      </c>
      <c r="I53" s="205">
        <v>80</v>
      </c>
      <c r="J53" s="80">
        <v>1</v>
      </c>
    </row>
    <row r="54" spans="2:10" x14ac:dyDescent="0.25">
      <c r="B54" s="19"/>
      <c r="C54" s="33" t="s">
        <v>52</v>
      </c>
      <c r="D54" s="207">
        <v>1</v>
      </c>
      <c r="E54" s="207">
        <v>0</v>
      </c>
      <c r="F54" s="32">
        <v>0</v>
      </c>
      <c r="G54" s="207">
        <v>0</v>
      </c>
      <c r="H54" s="32">
        <v>0</v>
      </c>
      <c r="I54" s="207">
        <v>0</v>
      </c>
      <c r="J54" s="31">
        <v>0</v>
      </c>
    </row>
    <row r="55" spans="2:10" x14ac:dyDescent="0.25">
      <c r="B55" s="19">
        <v>91</v>
      </c>
      <c r="C55" s="33" t="s">
        <v>19</v>
      </c>
      <c r="D55" s="207">
        <v>4</v>
      </c>
      <c r="E55" s="207">
        <v>3</v>
      </c>
      <c r="F55" s="32">
        <v>1.6137708445400801E-3</v>
      </c>
      <c r="G55" s="207">
        <v>0</v>
      </c>
      <c r="H55" s="32">
        <v>0</v>
      </c>
      <c r="I55" s="207">
        <v>0</v>
      </c>
      <c r="J55" s="31">
        <v>0</v>
      </c>
    </row>
    <row r="56" spans="2:10" x14ac:dyDescent="0.25">
      <c r="B56" s="19">
        <v>5</v>
      </c>
      <c r="C56" s="33" t="s">
        <v>20</v>
      </c>
      <c r="D56" s="207">
        <v>273</v>
      </c>
      <c r="E56" s="207">
        <v>252</v>
      </c>
      <c r="F56" s="32">
        <v>0.13555675094136599</v>
      </c>
      <c r="G56" s="207">
        <v>26</v>
      </c>
      <c r="H56" s="32">
        <v>0.119266055045872</v>
      </c>
      <c r="I56" s="207">
        <v>31</v>
      </c>
      <c r="J56" s="31">
        <v>0.38750000000000001</v>
      </c>
    </row>
    <row r="57" spans="2:10" x14ac:dyDescent="0.25">
      <c r="B57" s="19">
        <v>81</v>
      </c>
      <c r="C57" s="33" t="s">
        <v>21</v>
      </c>
      <c r="D57" s="207">
        <v>20</v>
      </c>
      <c r="E57" s="207">
        <v>19</v>
      </c>
      <c r="F57" s="32">
        <v>1.02205486820871E-2</v>
      </c>
      <c r="G57" s="207">
        <v>2</v>
      </c>
      <c r="H57" s="32">
        <v>9.1743119266055103E-3</v>
      </c>
      <c r="I57" s="207">
        <v>1</v>
      </c>
      <c r="J57" s="31">
        <v>1.2500000000000001E-2</v>
      </c>
    </row>
    <row r="58" spans="2:10" x14ac:dyDescent="0.25">
      <c r="B58" s="19">
        <v>8</v>
      </c>
      <c r="C58" s="33" t="s">
        <v>23</v>
      </c>
      <c r="D58" s="207">
        <v>68</v>
      </c>
      <c r="E58" s="207">
        <v>52</v>
      </c>
      <c r="F58" s="32">
        <v>2.7972027972028E-2</v>
      </c>
      <c r="G58" s="207">
        <v>6</v>
      </c>
      <c r="H58" s="32">
        <v>2.7522935779816501E-2</v>
      </c>
      <c r="I58" s="207">
        <v>4</v>
      </c>
      <c r="J58" s="31">
        <v>0.05</v>
      </c>
    </row>
    <row r="59" spans="2:10" x14ac:dyDescent="0.25">
      <c r="B59" s="19">
        <v>11</v>
      </c>
      <c r="C59" s="33" t="s">
        <v>24</v>
      </c>
      <c r="D59" s="207">
        <v>158</v>
      </c>
      <c r="E59" s="207">
        <v>142</v>
      </c>
      <c r="F59" s="32">
        <v>7.6385153308230203E-2</v>
      </c>
      <c r="G59" s="207">
        <v>7</v>
      </c>
      <c r="H59" s="32">
        <v>3.2110091743119303E-2</v>
      </c>
      <c r="I59" s="207">
        <v>3</v>
      </c>
      <c r="J59" s="31">
        <v>3.7499999999999999E-2</v>
      </c>
    </row>
    <row r="60" spans="2:10" x14ac:dyDescent="0.25">
      <c r="B60" s="19">
        <v>13</v>
      </c>
      <c r="C60" s="33" t="s">
        <v>25</v>
      </c>
      <c r="D60" s="207">
        <v>45</v>
      </c>
      <c r="E60" s="207">
        <v>45</v>
      </c>
      <c r="F60" s="32">
        <v>2.42065626681011E-2</v>
      </c>
      <c r="G60" s="207">
        <v>11</v>
      </c>
      <c r="H60" s="32">
        <v>5.0458715596330299E-2</v>
      </c>
      <c r="I60" s="207">
        <v>1</v>
      </c>
      <c r="J60" s="31">
        <v>1.2500000000000001E-2</v>
      </c>
    </row>
    <row r="61" spans="2:10" x14ac:dyDescent="0.25">
      <c r="B61" s="19">
        <v>15</v>
      </c>
      <c r="C61" s="33" t="s">
        <v>26</v>
      </c>
      <c r="D61" s="207">
        <v>44</v>
      </c>
      <c r="E61" s="207">
        <v>37</v>
      </c>
      <c r="F61" s="32">
        <v>1.99031737493276E-2</v>
      </c>
      <c r="G61" s="207">
        <v>3</v>
      </c>
      <c r="H61" s="32">
        <v>1.3761467889908299E-2</v>
      </c>
      <c r="I61" s="207">
        <v>3</v>
      </c>
      <c r="J61" s="31">
        <v>3.7499999999999999E-2</v>
      </c>
    </row>
    <row r="62" spans="2:10" x14ac:dyDescent="0.25">
      <c r="B62" s="19">
        <v>17</v>
      </c>
      <c r="C62" s="33" t="s">
        <v>27</v>
      </c>
      <c r="D62" s="207">
        <v>27</v>
      </c>
      <c r="E62" s="207">
        <v>26</v>
      </c>
      <c r="F62" s="32">
        <v>1.3986013986014E-2</v>
      </c>
      <c r="G62" s="207">
        <v>9</v>
      </c>
      <c r="H62" s="32">
        <v>4.1284403669724801E-2</v>
      </c>
      <c r="I62" s="207">
        <v>0</v>
      </c>
      <c r="J62" s="31">
        <v>0</v>
      </c>
    </row>
    <row r="63" spans="2:10" x14ac:dyDescent="0.25">
      <c r="B63" s="19">
        <v>18</v>
      </c>
      <c r="C63" s="33" t="s">
        <v>28</v>
      </c>
      <c r="D63" s="207">
        <v>50</v>
      </c>
      <c r="E63" s="207">
        <v>50</v>
      </c>
      <c r="F63" s="32">
        <v>2.6896180742334599E-2</v>
      </c>
      <c r="G63" s="207">
        <v>9</v>
      </c>
      <c r="H63" s="32">
        <v>4.1284403669724801E-2</v>
      </c>
      <c r="I63" s="207">
        <v>0</v>
      </c>
      <c r="J63" s="31">
        <v>0</v>
      </c>
    </row>
    <row r="64" spans="2:10" x14ac:dyDescent="0.25">
      <c r="B64" s="19">
        <v>85</v>
      </c>
      <c r="C64" s="33" t="s">
        <v>29</v>
      </c>
      <c r="D64" s="207">
        <v>31</v>
      </c>
      <c r="E64" s="207">
        <v>30</v>
      </c>
      <c r="F64" s="32">
        <v>1.61377084454008E-2</v>
      </c>
      <c r="G64" s="207">
        <v>3</v>
      </c>
      <c r="H64" s="32">
        <v>1.3761467889908299E-2</v>
      </c>
      <c r="I64" s="207">
        <v>0</v>
      </c>
      <c r="J64" s="31">
        <v>0</v>
      </c>
    </row>
    <row r="65" spans="2:10" x14ac:dyDescent="0.25">
      <c r="B65" s="19">
        <v>19</v>
      </c>
      <c r="C65" s="33" t="s">
        <v>30</v>
      </c>
      <c r="D65" s="207">
        <v>81</v>
      </c>
      <c r="E65" s="207">
        <v>78</v>
      </c>
      <c r="F65" s="32">
        <v>4.1958041958042001E-2</v>
      </c>
      <c r="G65" s="207">
        <v>10</v>
      </c>
      <c r="H65" s="32">
        <v>4.5871559633027498E-2</v>
      </c>
      <c r="I65" s="207">
        <v>0</v>
      </c>
      <c r="J65" s="31">
        <v>0</v>
      </c>
    </row>
    <row r="66" spans="2:10" x14ac:dyDescent="0.25">
      <c r="B66" s="19">
        <v>20</v>
      </c>
      <c r="C66" s="33" t="s">
        <v>31</v>
      </c>
      <c r="D66" s="207">
        <v>62</v>
      </c>
      <c r="E66" s="207">
        <v>62</v>
      </c>
      <c r="F66" s="32">
        <v>3.3351264120494897E-2</v>
      </c>
      <c r="G66" s="207">
        <v>6</v>
      </c>
      <c r="H66" s="32">
        <v>2.7522935779816501E-2</v>
      </c>
      <c r="I66" s="207">
        <v>2</v>
      </c>
      <c r="J66" s="31">
        <v>2.5000000000000001E-2</v>
      </c>
    </row>
    <row r="67" spans="2:10" x14ac:dyDescent="0.25">
      <c r="B67" s="19">
        <v>27</v>
      </c>
      <c r="C67" s="33" t="s">
        <v>32</v>
      </c>
      <c r="D67" s="207">
        <v>64</v>
      </c>
      <c r="E67" s="207">
        <v>60</v>
      </c>
      <c r="F67" s="32">
        <v>3.2275416890801503E-2</v>
      </c>
      <c r="G67" s="207">
        <v>10</v>
      </c>
      <c r="H67" s="32">
        <v>4.5871559633027498E-2</v>
      </c>
      <c r="I67" s="207">
        <v>0</v>
      </c>
      <c r="J67" s="31">
        <v>0</v>
      </c>
    </row>
    <row r="68" spans="2:10" x14ac:dyDescent="0.25">
      <c r="B68" s="19">
        <v>23</v>
      </c>
      <c r="C68" s="33" t="s">
        <v>33</v>
      </c>
      <c r="D68" s="207">
        <v>30</v>
      </c>
      <c r="E68" s="207">
        <v>30</v>
      </c>
      <c r="F68" s="32">
        <v>1.61377084454008E-2</v>
      </c>
      <c r="G68" s="207">
        <v>3</v>
      </c>
      <c r="H68" s="32">
        <v>1.3761467889908299E-2</v>
      </c>
      <c r="I68" s="207">
        <v>0</v>
      </c>
      <c r="J68" s="31">
        <v>0</v>
      </c>
    </row>
    <row r="69" spans="2:10" x14ac:dyDescent="0.25">
      <c r="B69" s="19">
        <v>25</v>
      </c>
      <c r="C69" s="33" t="s">
        <v>34</v>
      </c>
      <c r="D69" s="207">
        <v>91</v>
      </c>
      <c r="E69" s="207">
        <v>88</v>
      </c>
      <c r="F69" s="32">
        <v>4.7337278106508902E-2</v>
      </c>
      <c r="G69" s="207">
        <v>7</v>
      </c>
      <c r="H69" s="32">
        <v>3.2110091743119303E-2</v>
      </c>
      <c r="I69" s="207">
        <v>3</v>
      </c>
      <c r="J69" s="31">
        <v>3.7499999999999999E-2</v>
      </c>
    </row>
    <row r="70" spans="2:10" x14ac:dyDescent="0.25">
      <c r="B70" s="19">
        <v>94</v>
      </c>
      <c r="C70" s="33" t="s">
        <v>35</v>
      </c>
      <c r="D70" s="207">
        <v>1</v>
      </c>
      <c r="E70" s="207">
        <v>1</v>
      </c>
      <c r="F70" s="32">
        <v>5.3792361484669205E-4</v>
      </c>
      <c r="G70" s="207">
        <v>0</v>
      </c>
      <c r="H70" s="32">
        <v>0</v>
      </c>
      <c r="I70" s="207">
        <v>0</v>
      </c>
      <c r="J70" s="31">
        <v>0</v>
      </c>
    </row>
    <row r="71" spans="2:10" x14ac:dyDescent="0.25">
      <c r="B71" s="19">
        <v>95</v>
      </c>
      <c r="C71" s="33" t="s">
        <v>36</v>
      </c>
      <c r="D71" s="207">
        <v>22</v>
      </c>
      <c r="E71" s="207">
        <v>22</v>
      </c>
      <c r="F71" s="32">
        <v>1.18343195266272E-2</v>
      </c>
      <c r="G71" s="207">
        <v>2</v>
      </c>
      <c r="H71" s="32">
        <v>9.1743119266055103E-3</v>
      </c>
      <c r="I71" s="207">
        <v>1</v>
      </c>
      <c r="J71" s="31">
        <v>1.2500000000000001E-2</v>
      </c>
    </row>
    <row r="72" spans="2:10" x14ac:dyDescent="0.25">
      <c r="B72" s="19">
        <v>41</v>
      </c>
      <c r="C72" s="33" t="s">
        <v>37</v>
      </c>
      <c r="D72" s="207">
        <v>69</v>
      </c>
      <c r="E72" s="207">
        <v>65</v>
      </c>
      <c r="F72" s="32">
        <v>3.4965034965035002E-2</v>
      </c>
      <c r="G72" s="207">
        <v>10</v>
      </c>
      <c r="H72" s="32">
        <v>4.5871559633027498E-2</v>
      </c>
      <c r="I72" s="207">
        <v>1</v>
      </c>
      <c r="J72" s="31">
        <v>1.2500000000000001E-2</v>
      </c>
    </row>
    <row r="73" spans="2:10" x14ac:dyDescent="0.25">
      <c r="B73" s="19">
        <v>44</v>
      </c>
      <c r="C73" s="33" t="s">
        <v>38</v>
      </c>
      <c r="D73" s="207">
        <v>8</v>
      </c>
      <c r="E73" s="207">
        <v>8</v>
      </c>
      <c r="F73" s="32">
        <v>4.3033889187735304E-3</v>
      </c>
      <c r="G73" s="207">
        <v>0</v>
      </c>
      <c r="H73" s="32">
        <v>0</v>
      </c>
      <c r="I73" s="207">
        <v>0</v>
      </c>
      <c r="J73" s="31">
        <v>0</v>
      </c>
    </row>
    <row r="74" spans="2:10" x14ac:dyDescent="0.25">
      <c r="B74" s="19">
        <v>47</v>
      </c>
      <c r="C74" s="33" t="s">
        <v>39</v>
      </c>
      <c r="D74" s="207">
        <v>24</v>
      </c>
      <c r="E74" s="207">
        <v>20</v>
      </c>
      <c r="F74" s="32">
        <v>1.07584722969338E-2</v>
      </c>
      <c r="G74" s="207">
        <v>3</v>
      </c>
      <c r="H74" s="32">
        <v>1.3761467889908299E-2</v>
      </c>
      <c r="I74" s="207">
        <v>0</v>
      </c>
      <c r="J74" s="31">
        <v>0</v>
      </c>
    </row>
    <row r="75" spans="2:10" x14ac:dyDescent="0.25">
      <c r="B75" s="19">
        <v>50</v>
      </c>
      <c r="C75" s="33" t="s">
        <v>40</v>
      </c>
      <c r="D75" s="207">
        <v>101</v>
      </c>
      <c r="E75" s="207">
        <v>100</v>
      </c>
      <c r="F75" s="32">
        <v>5.3792361484669197E-2</v>
      </c>
      <c r="G75" s="207">
        <v>9</v>
      </c>
      <c r="H75" s="32">
        <v>4.1284403669724801E-2</v>
      </c>
      <c r="I75" s="207">
        <v>3</v>
      </c>
      <c r="J75" s="31">
        <v>3.7499999999999999E-2</v>
      </c>
    </row>
    <row r="76" spans="2:10" x14ac:dyDescent="0.25">
      <c r="B76" s="19">
        <v>52</v>
      </c>
      <c r="C76" s="33" t="s">
        <v>41</v>
      </c>
      <c r="D76" s="207">
        <v>44</v>
      </c>
      <c r="E76" s="207">
        <v>44</v>
      </c>
      <c r="F76" s="32">
        <v>2.3668639053254399E-2</v>
      </c>
      <c r="G76" s="207">
        <v>7</v>
      </c>
      <c r="H76" s="32">
        <v>3.2110091743119303E-2</v>
      </c>
      <c r="I76" s="207">
        <v>1</v>
      </c>
      <c r="J76" s="31">
        <v>1.2500000000000001E-2</v>
      </c>
    </row>
    <row r="77" spans="2:10" x14ac:dyDescent="0.25">
      <c r="B77" s="19">
        <v>54</v>
      </c>
      <c r="C77" s="33" t="s">
        <v>42</v>
      </c>
      <c r="D77" s="207">
        <v>80</v>
      </c>
      <c r="E77" s="207">
        <v>77</v>
      </c>
      <c r="F77" s="32">
        <v>4.1420118343195297E-2</v>
      </c>
      <c r="G77" s="207">
        <v>10</v>
      </c>
      <c r="H77" s="32">
        <v>4.1284403669724801E-2</v>
      </c>
      <c r="I77" s="207">
        <v>1</v>
      </c>
      <c r="J77" s="31">
        <v>1.2500000000000001E-2</v>
      </c>
    </row>
    <row r="78" spans="2:10" x14ac:dyDescent="0.25">
      <c r="B78" s="19">
        <v>86</v>
      </c>
      <c r="C78" s="33" t="s">
        <v>43</v>
      </c>
      <c r="D78" s="207">
        <v>32</v>
      </c>
      <c r="E78" s="207">
        <v>32</v>
      </c>
      <c r="F78" s="32">
        <v>1.7213555675094101E-2</v>
      </c>
      <c r="G78" s="207">
        <v>1</v>
      </c>
      <c r="H78" s="32">
        <v>4.5871559633027499E-3</v>
      </c>
      <c r="I78" s="207">
        <v>2</v>
      </c>
      <c r="J78" s="31">
        <v>2.5000000000000001E-2</v>
      </c>
    </row>
    <row r="79" spans="2:10" x14ac:dyDescent="0.25">
      <c r="B79" s="19">
        <v>63</v>
      </c>
      <c r="C79" s="33" t="s">
        <v>44</v>
      </c>
      <c r="D79" s="207">
        <v>29</v>
      </c>
      <c r="E79" s="207">
        <v>28</v>
      </c>
      <c r="F79" s="32">
        <v>1.5061861215707399E-2</v>
      </c>
      <c r="G79" s="207">
        <v>0</v>
      </c>
      <c r="H79" s="32">
        <v>0</v>
      </c>
      <c r="I79" s="207">
        <v>0</v>
      </c>
      <c r="J79" s="31">
        <v>0</v>
      </c>
    </row>
    <row r="80" spans="2:10" x14ac:dyDescent="0.25">
      <c r="B80" s="19">
        <v>66</v>
      </c>
      <c r="C80" s="33" t="s">
        <v>45</v>
      </c>
      <c r="D80" s="207">
        <v>51</v>
      </c>
      <c r="E80" s="207">
        <v>50</v>
      </c>
      <c r="F80" s="32">
        <v>2.6896180742334599E-2</v>
      </c>
      <c r="G80" s="207">
        <v>6</v>
      </c>
      <c r="H80" s="32">
        <v>2.7522935779816501E-2</v>
      </c>
      <c r="I80" s="207">
        <v>0</v>
      </c>
      <c r="J80" s="31">
        <v>0</v>
      </c>
    </row>
    <row r="81" spans="2:10" x14ac:dyDescent="0.25">
      <c r="B81" s="19">
        <v>68</v>
      </c>
      <c r="C81" s="33" t="s">
        <v>46</v>
      </c>
      <c r="D81" s="207">
        <v>205</v>
      </c>
      <c r="E81" s="207">
        <v>200</v>
      </c>
      <c r="F81" s="32">
        <v>0.10758472296933801</v>
      </c>
      <c r="G81" s="207">
        <v>27</v>
      </c>
      <c r="H81" s="32">
        <v>0.123853211009174</v>
      </c>
      <c r="I81" s="207">
        <v>19</v>
      </c>
      <c r="J81" s="31">
        <v>0.23749999999999999</v>
      </c>
    </row>
    <row r="82" spans="2:10" x14ac:dyDescent="0.25">
      <c r="B82" s="19">
        <v>70</v>
      </c>
      <c r="C82" s="33" t="s">
        <v>47</v>
      </c>
      <c r="D82" s="207">
        <v>10</v>
      </c>
      <c r="E82" s="207">
        <v>9</v>
      </c>
      <c r="F82" s="32">
        <v>4.84131253362023E-3</v>
      </c>
      <c r="G82" s="207">
        <v>1</v>
      </c>
      <c r="H82" s="32">
        <v>4.5871559633027499E-3</v>
      </c>
      <c r="I82" s="207">
        <v>0</v>
      </c>
      <c r="J82" s="31">
        <v>0</v>
      </c>
    </row>
    <row r="83" spans="2:10" x14ac:dyDescent="0.25">
      <c r="B83" s="19">
        <v>73</v>
      </c>
      <c r="C83" s="33" t="s">
        <v>48</v>
      </c>
      <c r="D83" s="207">
        <v>66</v>
      </c>
      <c r="E83" s="207">
        <v>65</v>
      </c>
      <c r="F83" s="32">
        <v>3.4965034965035002E-2</v>
      </c>
      <c r="G83" s="207">
        <v>8</v>
      </c>
      <c r="H83" s="32">
        <v>3.6697247706422E-2</v>
      </c>
      <c r="I83" s="207">
        <v>2</v>
      </c>
      <c r="J83" s="31">
        <v>2.5000000000000001E-2</v>
      </c>
    </row>
    <row r="84" spans="2:10" x14ac:dyDescent="0.25">
      <c r="B84" s="19">
        <v>76</v>
      </c>
      <c r="C84" s="33" t="s">
        <v>49</v>
      </c>
      <c r="D84" s="207">
        <v>164</v>
      </c>
      <c r="E84" s="207">
        <v>159</v>
      </c>
      <c r="F84" s="32">
        <v>8.5529854760623997E-2</v>
      </c>
      <c r="G84" s="207">
        <v>21</v>
      </c>
      <c r="H84" s="32">
        <v>9.6330275229357804E-2</v>
      </c>
      <c r="I84" s="207">
        <v>2</v>
      </c>
      <c r="J84" s="31">
        <v>2.5000000000000001E-2</v>
      </c>
    </row>
    <row r="85" spans="2:10" x14ac:dyDescent="0.25">
      <c r="B85" s="19">
        <v>97</v>
      </c>
      <c r="C85" s="33" t="s">
        <v>50</v>
      </c>
      <c r="D85" s="207">
        <v>1</v>
      </c>
      <c r="E85" s="207">
        <v>1</v>
      </c>
      <c r="F85" s="32">
        <v>5.3792361484669205E-4</v>
      </c>
      <c r="G85" s="207">
        <v>0</v>
      </c>
      <c r="H85" s="32">
        <v>0</v>
      </c>
      <c r="I85" s="207">
        <v>0</v>
      </c>
      <c r="J85" s="31">
        <v>0</v>
      </c>
    </row>
    <row r="86" spans="2:10" x14ac:dyDescent="0.25">
      <c r="B86" s="19">
        <v>99</v>
      </c>
      <c r="C86" s="33" t="s">
        <v>51</v>
      </c>
      <c r="D86" s="207">
        <v>4</v>
      </c>
      <c r="E86" s="207">
        <v>4</v>
      </c>
      <c r="F86" s="32">
        <v>2.1516944593867699E-3</v>
      </c>
      <c r="G86" s="207">
        <v>1</v>
      </c>
      <c r="H86" s="32">
        <v>4.5871559633027499E-3</v>
      </c>
      <c r="I86" s="207">
        <v>0</v>
      </c>
      <c r="J86" s="31">
        <v>0</v>
      </c>
    </row>
    <row r="87" spans="2:10" x14ac:dyDescent="0.25">
      <c r="C87" s="1"/>
      <c r="D87" s="1"/>
      <c r="E87" s="1"/>
      <c r="F87" s="1"/>
      <c r="G87" s="1"/>
      <c r="H87" s="1"/>
      <c r="I87" s="1"/>
      <c r="J87" s="1"/>
    </row>
    <row r="88" spans="2:10" x14ac:dyDescent="0.25">
      <c r="C88" s="1"/>
      <c r="D88" s="1"/>
      <c r="E88" s="1"/>
      <c r="F88" s="1"/>
      <c r="G88" s="1"/>
      <c r="H88" s="1"/>
      <c r="I88" s="1"/>
      <c r="J88" s="1"/>
    </row>
    <row r="89" spans="2:10" ht="22.5" x14ac:dyDescent="0.25">
      <c r="B89" s="121" t="s">
        <v>58</v>
      </c>
      <c r="C89" s="14" t="s">
        <v>71</v>
      </c>
      <c r="D89" s="61" t="s">
        <v>124</v>
      </c>
      <c r="E89" s="153" t="s">
        <v>125</v>
      </c>
      <c r="F89" s="153"/>
      <c r="G89" s="153" t="s">
        <v>126</v>
      </c>
      <c r="H89" s="153"/>
      <c r="I89" s="153" t="s">
        <v>127</v>
      </c>
      <c r="J89" s="153"/>
    </row>
    <row r="90" spans="2:10" x14ac:dyDescent="0.25">
      <c r="B90" s="121"/>
      <c r="C90" s="81" t="s">
        <v>68</v>
      </c>
      <c r="D90" s="26" t="s">
        <v>68</v>
      </c>
      <c r="E90" s="79" t="s">
        <v>17</v>
      </c>
      <c r="F90" s="27" t="s">
        <v>69</v>
      </c>
      <c r="G90" s="26" t="s">
        <v>17</v>
      </c>
      <c r="H90" s="27" t="s">
        <v>69</v>
      </c>
      <c r="I90" s="79" t="s">
        <v>17</v>
      </c>
      <c r="J90" s="26" t="s">
        <v>69</v>
      </c>
    </row>
    <row r="91" spans="2:10" x14ac:dyDescent="0.25">
      <c r="B91" s="18"/>
      <c r="C91" s="35" t="s">
        <v>18</v>
      </c>
      <c r="D91" s="205">
        <v>539</v>
      </c>
      <c r="E91" s="205">
        <v>525</v>
      </c>
      <c r="F91" s="78">
        <v>1</v>
      </c>
      <c r="G91" s="205">
        <v>71</v>
      </c>
      <c r="H91" s="78">
        <v>1</v>
      </c>
      <c r="I91" s="205">
        <v>47</v>
      </c>
      <c r="J91" s="80">
        <v>1</v>
      </c>
    </row>
    <row r="92" spans="2:10" x14ac:dyDescent="0.25">
      <c r="B92" s="19">
        <v>91</v>
      </c>
      <c r="C92" s="33" t="s">
        <v>19</v>
      </c>
      <c r="D92" s="207">
        <v>1</v>
      </c>
      <c r="E92" s="207">
        <v>1</v>
      </c>
      <c r="F92" s="32">
        <v>1.9047619047619E-3</v>
      </c>
      <c r="G92" s="207">
        <v>1</v>
      </c>
      <c r="H92" s="32">
        <v>1.4084507042253501E-2</v>
      </c>
      <c r="I92" s="207">
        <v>0</v>
      </c>
      <c r="J92" s="31">
        <v>0</v>
      </c>
    </row>
    <row r="93" spans="2:10" x14ac:dyDescent="0.25">
      <c r="B93" s="19">
        <v>5</v>
      </c>
      <c r="C93" s="33" t="s">
        <v>20</v>
      </c>
      <c r="D93" s="207">
        <v>86</v>
      </c>
      <c r="E93" s="207">
        <v>85</v>
      </c>
      <c r="F93" s="32">
        <v>0.161904761904762</v>
      </c>
      <c r="G93" s="207">
        <v>12</v>
      </c>
      <c r="H93" s="32">
        <v>0.169014084507042</v>
      </c>
      <c r="I93" s="207">
        <v>25</v>
      </c>
      <c r="J93" s="31">
        <v>0.53191489361702105</v>
      </c>
    </row>
    <row r="94" spans="2:10" x14ac:dyDescent="0.25">
      <c r="B94" s="19">
        <v>81</v>
      </c>
      <c r="C94" s="33" t="s">
        <v>21</v>
      </c>
      <c r="D94" s="207">
        <v>4</v>
      </c>
      <c r="E94" s="207">
        <v>4</v>
      </c>
      <c r="F94" s="32">
        <v>7.6190476190476199E-3</v>
      </c>
      <c r="G94" s="207">
        <v>0</v>
      </c>
      <c r="H94" s="32">
        <v>0</v>
      </c>
      <c r="I94" s="207">
        <v>1</v>
      </c>
      <c r="J94" s="31">
        <v>2.1276595744680899E-2</v>
      </c>
    </row>
    <row r="95" spans="2:10" x14ac:dyDescent="0.25">
      <c r="B95" s="19">
        <v>8</v>
      </c>
      <c r="C95" s="33" t="s">
        <v>23</v>
      </c>
      <c r="D95" s="207">
        <v>5</v>
      </c>
      <c r="E95" s="207">
        <v>4</v>
      </c>
      <c r="F95" s="32">
        <v>7.6190476190476199E-3</v>
      </c>
      <c r="G95" s="207">
        <v>1</v>
      </c>
      <c r="H95" s="32">
        <v>1.4084507042253501E-2</v>
      </c>
      <c r="I95" s="207">
        <v>0</v>
      </c>
      <c r="J95" s="31">
        <v>0</v>
      </c>
    </row>
    <row r="96" spans="2:10" x14ac:dyDescent="0.25">
      <c r="B96" s="19">
        <v>11</v>
      </c>
      <c r="C96" s="33" t="s">
        <v>24</v>
      </c>
      <c r="D96" s="207">
        <v>30</v>
      </c>
      <c r="E96" s="207">
        <v>29</v>
      </c>
      <c r="F96" s="32">
        <v>5.5238095238095197E-2</v>
      </c>
      <c r="G96" s="207">
        <v>4</v>
      </c>
      <c r="H96" s="32">
        <v>5.63380281690141E-2</v>
      </c>
      <c r="I96" s="207">
        <v>3</v>
      </c>
      <c r="J96" s="31">
        <v>6.3829787234042507E-2</v>
      </c>
    </row>
    <row r="97" spans="2:10" x14ac:dyDescent="0.25">
      <c r="B97" s="19">
        <v>13</v>
      </c>
      <c r="C97" s="33" t="s">
        <v>25</v>
      </c>
      <c r="D97" s="207">
        <v>11</v>
      </c>
      <c r="E97" s="207">
        <v>11</v>
      </c>
      <c r="F97" s="32">
        <v>2.0952380952381E-2</v>
      </c>
      <c r="G97" s="207">
        <v>1</v>
      </c>
      <c r="H97" s="32">
        <v>1.4084507042253501E-2</v>
      </c>
      <c r="I97" s="207">
        <v>0</v>
      </c>
      <c r="J97" s="31">
        <v>0</v>
      </c>
    </row>
    <row r="98" spans="2:10" x14ac:dyDescent="0.25">
      <c r="B98" s="19">
        <v>15</v>
      </c>
      <c r="C98" s="33" t="s">
        <v>26</v>
      </c>
      <c r="D98" s="207">
        <v>7</v>
      </c>
      <c r="E98" s="207">
        <v>7</v>
      </c>
      <c r="F98" s="32">
        <v>1.3333333333333299E-2</v>
      </c>
      <c r="G98" s="207">
        <v>1</v>
      </c>
      <c r="H98" s="32">
        <v>1.4084507042253501E-2</v>
      </c>
      <c r="I98" s="207">
        <v>0</v>
      </c>
      <c r="J98" s="31">
        <v>0</v>
      </c>
    </row>
    <row r="99" spans="2:10" x14ac:dyDescent="0.25">
      <c r="B99" s="19">
        <v>17</v>
      </c>
      <c r="C99" s="33" t="s">
        <v>27</v>
      </c>
      <c r="D99" s="207">
        <v>7</v>
      </c>
      <c r="E99" s="207">
        <v>7</v>
      </c>
      <c r="F99" s="32">
        <v>1.3333333333333299E-2</v>
      </c>
      <c r="G99" s="207">
        <v>2</v>
      </c>
      <c r="H99" s="32">
        <v>2.8169014084507001E-2</v>
      </c>
      <c r="I99" s="207">
        <v>1</v>
      </c>
      <c r="J99" s="31">
        <v>2.1276595744680899E-2</v>
      </c>
    </row>
    <row r="100" spans="2:10" x14ac:dyDescent="0.25">
      <c r="B100" s="19">
        <v>18</v>
      </c>
      <c r="C100" s="33" t="s">
        <v>28</v>
      </c>
      <c r="D100" s="207">
        <v>28</v>
      </c>
      <c r="E100" s="207">
        <v>28</v>
      </c>
      <c r="F100" s="32">
        <v>5.3333333333333302E-2</v>
      </c>
      <c r="G100" s="207">
        <v>1</v>
      </c>
      <c r="H100" s="32">
        <v>1.4084507042253501E-2</v>
      </c>
      <c r="I100" s="207">
        <v>0</v>
      </c>
      <c r="J100" s="31">
        <v>0</v>
      </c>
    </row>
    <row r="101" spans="2:10" x14ac:dyDescent="0.25">
      <c r="B101" s="19">
        <v>85</v>
      </c>
      <c r="C101" s="33" t="s">
        <v>29</v>
      </c>
      <c r="D101" s="207">
        <v>7</v>
      </c>
      <c r="E101" s="207">
        <v>7</v>
      </c>
      <c r="F101" s="32">
        <v>1.3333333333333299E-2</v>
      </c>
      <c r="G101" s="207">
        <v>1</v>
      </c>
      <c r="H101" s="32">
        <v>1.4084507042253501E-2</v>
      </c>
      <c r="I101" s="207">
        <v>0</v>
      </c>
      <c r="J101" s="31">
        <v>0</v>
      </c>
    </row>
    <row r="102" spans="2:10" x14ac:dyDescent="0.25">
      <c r="B102" s="19">
        <v>19</v>
      </c>
      <c r="C102" s="33" t="s">
        <v>30</v>
      </c>
      <c r="D102" s="207">
        <v>31</v>
      </c>
      <c r="E102" s="207">
        <v>31</v>
      </c>
      <c r="F102" s="32">
        <v>5.9047619047619099E-2</v>
      </c>
      <c r="G102" s="207">
        <v>6</v>
      </c>
      <c r="H102" s="32">
        <v>8.4507042253521097E-2</v>
      </c>
      <c r="I102" s="207">
        <v>0</v>
      </c>
      <c r="J102" s="31">
        <v>0</v>
      </c>
    </row>
    <row r="103" spans="2:10" x14ac:dyDescent="0.25">
      <c r="B103" s="19">
        <v>20</v>
      </c>
      <c r="C103" s="33" t="s">
        <v>31</v>
      </c>
      <c r="D103" s="207">
        <v>13</v>
      </c>
      <c r="E103" s="207">
        <v>13</v>
      </c>
      <c r="F103" s="32">
        <v>2.4761904761904801E-2</v>
      </c>
      <c r="G103" s="207">
        <v>2</v>
      </c>
      <c r="H103" s="32">
        <v>2.8169014084507001E-2</v>
      </c>
      <c r="I103" s="207">
        <v>0</v>
      </c>
      <c r="J103" s="31">
        <v>0</v>
      </c>
    </row>
    <row r="104" spans="2:10" x14ac:dyDescent="0.25">
      <c r="B104" s="19">
        <v>27</v>
      </c>
      <c r="C104" s="33" t="s">
        <v>32</v>
      </c>
      <c r="D104" s="207">
        <v>30</v>
      </c>
      <c r="E104" s="207">
        <v>27</v>
      </c>
      <c r="F104" s="32">
        <v>5.14285714285714E-2</v>
      </c>
      <c r="G104" s="207">
        <v>2</v>
      </c>
      <c r="H104" s="32">
        <v>2.8169014084507001E-2</v>
      </c>
      <c r="I104" s="207">
        <v>1</v>
      </c>
      <c r="J104" s="31">
        <v>2.1276595744680899E-2</v>
      </c>
    </row>
    <row r="105" spans="2:10" x14ac:dyDescent="0.25">
      <c r="B105" s="19">
        <v>23</v>
      </c>
      <c r="C105" s="33" t="s">
        <v>33</v>
      </c>
      <c r="D105" s="207">
        <v>8</v>
      </c>
      <c r="E105" s="207">
        <v>8</v>
      </c>
      <c r="F105" s="32">
        <v>1.52380952380952E-2</v>
      </c>
      <c r="G105" s="207">
        <v>2</v>
      </c>
      <c r="H105" s="32">
        <v>2.8169014084507001E-2</v>
      </c>
      <c r="I105" s="207">
        <v>0</v>
      </c>
      <c r="J105" s="31">
        <v>0</v>
      </c>
    </row>
    <row r="106" spans="2:10" x14ac:dyDescent="0.25">
      <c r="B106" s="19">
        <v>25</v>
      </c>
      <c r="C106" s="33" t="s">
        <v>34</v>
      </c>
      <c r="D106" s="207">
        <v>17</v>
      </c>
      <c r="E106" s="207">
        <v>15</v>
      </c>
      <c r="F106" s="32">
        <v>2.8571428571428598E-2</v>
      </c>
      <c r="G106" s="207">
        <v>1</v>
      </c>
      <c r="H106" s="32">
        <v>1.4084507042253501E-2</v>
      </c>
      <c r="I106" s="207">
        <v>2</v>
      </c>
      <c r="J106" s="31">
        <v>4.2553191489361701E-2</v>
      </c>
    </row>
    <row r="107" spans="2:10" x14ac:dyDescent="0.25">
      <c r="B107" s="19">
        <v>94</v>
      </c>
      <c r="C107" s="33" t="s">
        <v>35</v>
      </c>
      <c r="D107" s="207">
        <v>1</v>
      </c>
      <c r="E107" s="207">
        <v>1</v>
      </c>
      <c r="F107" s="32">
        <v>1.9047619047619E-3</v>
      </c>
      <c r="G107" s="207">
        <v>0</v>
      </c>
      <c r="H107" s="32">
        <v>0</v>
      </c>
      <c r="I107" s="207">
        <v>0</v>
      </c>
      <c r="J107" s="31">
        <v>0</v>
      </c>
    </row>
    <row r="108" spans="2:10" x14ac:dyDescent="0.25">
      <c r="B108" s="19">
        <v>95</v>
      </c>
      <c r="C108" s="33" t="s">
        <v>36</v>
      </c>
      <c r="D108" s="207">
        <v>8</v>
      </c>
      <c r="E108" s="207">
        <v>8</v>
      </c>
      <c r="F108" s="32">
        <v>1.52380952380952E-2</v>
      </c>
      <c r="G108" s="207">
        <v>1</v>
      </c>
      <c r="H108" s="32">
        <v>1.4084507042253501E-2</v>
      </c>
      <c r="I108" s="207">
        <v>1</v>
      </c>
      <c r="J108" s="31">
        <v>2.1276595744680899E-2</v>
      </c>
    </row>
    <row r="109" spans="2:10" x14ac:dyDescent="0.25">
      <c r="B109" s="19">
        <v>41</v>
      </c>
      <c r="C109" s="33" t="s">
        <v>37</v>
      </c>
      <c r="D109" s="207">
        <v>27</v>
      </c>
      <c r="E109" s="207">
        <v>26</v>
      </c>
      <c r="F109" s="32">
        <v>4.9523809523809498E-2</v>
      </c>
      <c r="G109" s="207">
        <v>6</v>
      </c>
      <c r="H109" s="32">
        <v>8.4507042253521097E-2</v>
      </c>
      <c r="I109" s="207">
        <v>4</v>
      </c>
      <c r="J109" s="31">
        <v>8.5106382978723402E-2</v>
      </c>
    </row>
    <row r="110" spans="2:10" x14ac:dyDescent="0.25">
      <c r="B110" s="19">
        <v>44</v>
      </c>
      <c r="C110" s="33" t="s">
        <v>38</v>
      </c>
      <c r="D110" s="207">
        <v>3</v>
      </c>
      <c r="E110" s="207">
        <v>3</v>
      </c>
      <c r="F110" s="32">
        <v>5.7142857142857099E-3</v>
      </c>
      <c r="G110" s="207">
        <v>2</v>
      </c>
      <c r="H110" s="32">
        <v>2.8169014084507001E-2</v>
      </c>
      <c r="I110" s="207">
        <v>1</v>
      </c>
      <c r="J110" s="31">
        <v>2.1276595744680899E-2</v>
      </c>
    </row>
    <row r="111" spans="2:10" x14ac:dyDescent="0.25">
      <c r="B111" s="19">
        <v>47</v>
      </c>
      <c r="C111" s="33" t="s">
        <v>39</v>
      </c>
      <c r="D111" s="207">
        <v>2</v>
      </c>
      <c r="E111" s="207">
        <v>2</v>
      </c>
      <c r="F111" s="32">
        <v>3.80952380952381E-3</v>
      </c>
      <c r="G111" s="207">
        <v>0</v>
      </c>
      <c r="H111" s="32">
        <v>0</v>
      </c>
      <c r="I111" s="207">
        <v>0</v>
      </c>
      <c r="J111" s="31">
        <v>0</v>
      </c>
    </row>
    <row r="112" spans="2:10" x14ac:dyDescent="0.25">
      <c r="B112" s="19">
        <v>50</v>
      </c>
      <c r="C112" s="33" t="s">
        <v>40</v>
      </c>
      <c r="D112" s="207">
        <v>58</v>
      </c>
      <c r="E112" s="207">
        <v>58</v>
      </c>
      <c r="F112" s="32">
        <v>0.11047619047619001</v>
      </c>
      <c r="G112" s="207">
        <v>1</v>
      </c>
      <c r="H112" s="32">
        <v>1.4084507042253501E-2</v>
      </c>
      <c r="I112" s="207">
        <v>0</v>
      </c>
      <c r="J112" s="31">
        <v>0</v>
      </c>
    </row>
    <row r="113" spans="2:10" x14ac:dyDescent="0.25">
      <c r="B113" s="19">
        <v>52</v>
      </c>
      <c r="C113" s="33" t="s">
        <v>41</v>
      </c>
      <c r="D113" s="207">
        <v>7</v>
      </c>
      <c r="E113" s="207">
        <v>7</v>
      </c>
      <c r="F113" s="32">
        <v>1.3333333333333299E-2</v>
      </c>
      <c r="G113" s="207">
        <v>4</v>
      </c>
      <c r="H113" s="32">
        <v>5.63380281690141E-2</v>
      </c>
      <c r="I113" s="207">
        <v>2</v>
      </c>
      <c r="J113" s="31">
        <v>4.2553191489361701E-2</v>
      </c>
    </row>
    <row r="114" spans="2:10" x14ac:dyDescent="0.25">
      <c r="B114" s="19">
        <v>54</v>
      </c>
      <c r="C114" s="33" t="s">
        <v>42</v>
      </c>
      <c r="D114" s="207">
        <v>22</v>
      </c>
      <c r="E114" s="207">
        <v>22</v>
      </c>
      <c r="F114" s="32">
        <v>4.1904761904761903E-2</v>
      </c>
      <c r="G114" s="207">
        <v>3</v>
      </c>
      <c r="H114" s="32">
        <v>4.2253521126760597E-2</v>
      </c>
      <c r="I114" s="207">
        <v>1</v>
      </c>
      <c r="J114" s="31">
        <v>2.1276595744680899E-2</v>
      </c>
    </row>
    <row r="115" spans="2:10" x14ac:dyDescent="0.25">
      <c r="B115" s="19">
        <v>86</v>
      </c>
      <c r="C115" s="33" t="s">
        <v>43</v>
      </c>
      <c r="D115" s="207">
        <v>10</v>
      </c>
      <c r="E115" s="207">
        <v>10</v>
      </c>
      <c r="F115" s="32">
        <v>1.9047619047619001E-2</v>
      </c>
      <c r="G115" s="207">
        <v>0</v>
      </c>
      <c r="H115" s="32">
        <v>0</v>
      </c>
      <c r="I115" s="207">
        <v>1</v>
      </c>
      <c r="J115" s="31">
        <v>2.1276595744680899E-2</v>
      </c>
    </row>
    <row r="116" spans="2:10" x14ac:dyDescent="0.25">
      <c r="B116" s="19">
        <v>63</v>
      </c>
      <c r="C116" s="33" t="s">
        <v>44</v>
      </c>
      <c r="D116" s="207">
        <v>9</v>
      </c>
      <c r="E116" s="207">
        <v>9</v>
      </c>
      <c r="F116" s="32">
        <v>1.7142857142857099E-2</v>
      </c>
      <c r="G116" s="207">
        <v>0</v>
      </c>
      <c r="H116" s="32">
        <v>0</v>
      </c>
      <c r="I116" s="207">
        <v>0</v>
      </c>
      <c r="J116" s="31">
        <v>0</v>
      </c>
    </row>
    <row r="117" spans="2:10" x14ac:dyDescent="0.25">
      <c r="B117" s="19">
        <v>66</v>
      </c>
      <c r="C117" s="33" t="s">
        <v>45</v>
      </c>
      <c r="D117" s="207">
        <v>15</v>
      </c>
      <c r="E117" s="207">
        <v>15</v>
      </c>
      <c r="F117" s="32">
        <v>2.8571428571428598E-2</v>
      </c>
      <c r="G117" s="207">
        <v>1</v>
      </c>
      <c r="H117" s="32">
        <v>1.4084507042253501E-2</v>
      </c>
      <c r="I117" s="207">
        <v>0</v>
      </c>
      <c r="J117" s="31">
        <v>0</v>
      </c>
    </row>
    <row r="118" spans="2:10" x14ac:dyDescent="0.25">
      <c r="B118" s="19">
        <v>68</v>
      </c>
      <c r="C118" s="33" t="s">
        <v>46</v>
      </c>
      <c r="D118" s="207">
        <v>13</v>
      </c>
      <c r="E118" s="207">
        <v>13</v>
      </c>
      <c r="F118" s="32">
        <v>2.4761904761904801E-2</v>
      </c>
      <c r="G118" s="207">
        <v>2</v>
      </c>
      <c r="H118" s="32">
        <v>2.8169014084507001E-2</v>
      </c>
      <c r="I118" s="207">
        <v>2</v>
      </c>
      <c r="J118" s="31">
        <v>4.2553191489361701E-2</v>
      </c>
    </row>
    <row r="119" spans="2:10" x14ac:dyDescent="0.25">
      <c r="B119" s="19">
        <v>70</v>
      </c>
      <c r="C119" s="33" t="s">
        <v>47</v>
      </c>
      <c r="D119" s="207">
        <v>5</v>
      </c>
      <c r="E119" s="207">
        <v>5</v>
      </c>
      <c r="F119" s="32">
        <v>9.5238095238095195E-3</v>
      </c>
      <c r="G119" s="207">
        <v>1</v>
      </c>
      <c r="H119" s="32">
        <v>1.4084507042253501E-2</v>
      </c>
      <c r="I119" s="207">
        <v>0</v>
      </c>
      <c r="J119" s="31">
        <v>0</v>
      </c>
    </row>
    <row r="120" spans="2:10" x14ac:dyDescent="0.25">
      <c r="B120" s="19">
        <v>73</v>
      </c>
      <c r="C120" s="33" t="s">
        <v>48</v>
      </c>
      <c r="D120" s="207">
        <v>16</v>
      </c>
      <c r="E120" s="207">
        <v>15</v>
      </c>
      <c r="F120" s="32">
        <v>2.8571428571428598E-2</v>
      </c>
      <c r="G120" s="207">
        <v>3</v>
      </c>
      <c r="H120" s="32">
        <v>4.2253521126760597E-2</v>
      </c>
      <c r="I120" s="207">
        <v>0</v>
      </c>
      <c r="J120" s="31">
        <v>0</v>
      </c>
    </row>
    <row r="121" spans="2:10" x14ac:dyDescent="0.25">
      <c r="B121" s="19">
        <v>76</v>
      </c>
      <c r="C121" s="33" t="s">
        <v>49</v>
      </c>
      <c r="D121" s="207">
        <v>56</v>
      </c>
      <c r="E121" s="207">
        <v>52</v>
      </c>
      <c r="F121" s="32">
        <v>9.9047619047619107E-2</v>
      </c>
      <c r="G121" s="207">
        <v>10</v>
      </c>
      <c r="H121" s="32">
        <v>0.140845070422535</v>
      </c>
      <c r="I121" s="207">
        <v>2</v>
      </c>
      <c r="J121" s="31">
        <v>4.2553191489361701E-2</v>
      </c>
    </row>
    <row r="122" spans="2:10" x14ac:dyDescent="0.25">
      <c r="B122" s="19">
        <v>97</v>
      </c>
      <c r="C122" s="33" t="s">
        <v>50</v>
      </c>
      <c r="D122" s="207">
        <v>1</v>
      </c>
      <c r="E122" s="207">
        <v>1</v>
      </c>
      <c r="F122" s="32">
        <v>1.9047619047619E-3</v>
      </c>
      <c r="G122" s="207">
        <v>0</v>
      </c>
      <c r="H122" s="32">
        <v>0</v>
      </c>
      <c r="I122" s="207">
        <v>0</v>
      </c>
      <c r="J122" s="31">
        <v>0</v>
      </c>
    </row>
    <row r="123" spans="2:10" x14ac:dyDescent="0.25">
      <c r="B123" s="19">
        <v>99</v>
      </c>
      <c r="C123" s="33" t="s">
        <v>51</v>
      </c>
      <c r="D123" s="207">
        <v>1</v>
      </c>
      <c r="E123" s="207">
        <v>1</v>
      </c>
      <c r="F123" s="32">
        <v>1.9047619047619E-3</v>
      </c>
      <c r="G123" s="207">
        <v>0</v>
      </c>
      <c r="H123" s="32">
        <v>0</v>
      </c>
      <c r="I123" s="207">
        <v>0</v>
      </c>
      <c r="J123" s="31">
        <v>0</v>
      </c>
    </row>
    <row r="124" spans="2:10" x14ac:dyDescent="0.25">
      <c r="D124" s="225"/>
      <c r="E124" s="225"/>
      <c r="G124" s="225"/>
      <c r="I124" s="225"/>
    </row>
    <row r="126" spans="2:10" ht="15.75" thickBot="1" x14ac:dyDescent="0.3"/>
    <row r="127" spans="2:10" ht="170.1" customHeight="1" thickBot="1" x14ac:dyDescent="0.3">
      <c r="B127" s="172" t="s">
        <v>130</v>
      </c>
      <c r="C127" s="173"/>
      <c r="D127" s="173"/>
      <c r="E127" s="173"/>
      <c r="F127" s="173"/>
      <c r="G127" s="173"/>
      <c r="H127" s="173"/>
      <c r="I127" s="173"/>
      <c r="J127" s="174"/>
    </row>
  </sheetData>
  <mergeCells count="22">
    <mergeCell ref="C1:F1"/>
    <mergeCell ref="M1:R1"/>
    <mergeCell ref="D3:J3"/>
    <mergeCell ref="B6:J6"/>
    <mergeCell ref="B8:J8"/>
    <mergeCell ref="B10:J10"/>
    <mergeCell ref="I51:J51"/>
    <mergeCell ref="B89:B90"/>
    <mergeCell ref="E89:F89"/>
    <mergeCell ref="G89:H89"/>
    <mergeCell ref="I89:J89"/>
    <mergeCell ref="B127:J127"/>
    <mergeCell ref="B13:B14"/>
    <mergeCell ref="C13:C14"/>
    <mergeCell ref="E13:F13"/>
    <mergeCell ref="G13:H13"/>
    <mergeCell ref="I13:J13"/>
    <mergeCell ref="B51:B52"/>
    <mergeCell ref="C51:C52"/>
    <mergeCell ref="D51:D52"/>
    <mergeCell ref="E51:F51"/>
    <mergeCell ref="G51:H5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6BBD6-79A5-4A29-BD97-D3BD5703478E}">
  <dimension ref="B1:AJ133"/>
  <sheetViews>
    <sheetView showGridLines="0" zoomScale="80" zoomScaleNormal="80" workbookViewId="0"/>
  </sheetViews>
  <sheetFormatPr baseColWidth="10" defaultColWidth="11.42578125" defaultRowHeight="15" x14ac:dyDescent="0.25"/>
  <cols>
    <col min="3" max="3" width="55" customWidth="1"/>
    <col min="4" max="4" width="16" customWidth="1"/>
  </cols>
  <sheetData>
    <row r="1" spans="2:36" s="1" customFormat="1" ht="69.75" customHeight="1" x14ac:dyDescent="0.25">
      <c r="D1" s="119"/>
      <c r="E1" s="119"/>
    </row>
    <row r="2" spans="2:36" s="1" customFormat="1" ht="2.1" customHeight="1" thickBot="1" x14ac:dyDescent="0.3"/>
    <row r="3" spans="2:36" s="1" customFormat="1" ht="15.75" thickBot="1" x14ac:dyDescent="0.3">
      <c r="D3" s="116" t="s">
        <v>137</v>
      </c>
      <c r="E3" s="117"/>
      <c r="F3" s="117"/>
      <c r="G3" s="117"/>
      <c r="H3" s="117"/>
      <c r="I3" s="117"/>
      <c r="J3" s="117"/>
      <c r="K3" s="118"/>
      <c r="L3" s="38"/>
      <c r="P3" s="38"/>
      <c r="Q3" s="38"/>
      <c r="R3" s="38"/>
    </row>
    <row r="4" spans="2:36" s="1" customFormat="1" ht="0.6" customHeight="1" x14ac:dyDescent="0.25"/>
    <row r="5" spans="2:36" s="1" customFormat="1" ht="4.5" customHeight="1" thickBot="1" x14ac:dyDescent="0.3"/>
    <row r="6" spans="2:36" s="1" customFormat="1" ht="19.899999999999999" customHeight="1" thickBot="1" x14ac:dyDescent="0.3">
      <c r="B6" s="116" t="s">
        <v>55</v>
      </c>
      <c r="C6" s="117"/>
      <c r="D6" s="117"/>
      <c r="E6" s="117"/>
      <c r="F6" s="117"/>
      <c r="G6" s="117"/>
      <c r="H6" s="117"/>
      <c r="I6" s="117"/>
      <c r="J6" s="117"/>
      <c r="K6" s="117"/>
      <c r="L6" s="117"/>
      <c r="M6" s="117"/>
      <c r="N6" s="118"/>
    </row>
    <row r="7" spans="2:36" s="1" customFormat="1" ht="6" customHeight="1" thickBot="1" x14ac:dyDescent="0.3">
      <c r="C7" s="13"/>
      <c r="D7" s="13"/>
      <c r="E7" s="13"/>
      <c r="F7" s="13"/>
      <c r="G7" s="13"/>
      <c r="H7" s="13"/>
      <c r="I7" s="13"/>
      <c r="J7" s="13"/>
      <c r="K7" s="13"/>
      <c r="L7" s="13"/>
      <c r="M7" s="13"/>
      <c r="N7" s="13"/>
    </row>
    <row r="8" spans="2:36" s="1" customFormat="1" ht="19.899999999999999" customHeight="1" thickBot="1" x14ac:dyDescent="0.3">
      <c r="B8" s="116" t="s">
        <v>138</v>
      </c>
      <c r="C8" s="117"/>
      <c r="D8" s="117"/>
      <c r="E8" s="117"/>
      <c r="F8" s="117"/>
      <c r="G8" s="117"/>
      <c r="H8" s="117"/>
      <c r="I8" s="117"/>
      <c r="J8" s="117"/>
      <c r="K8" s="117"/>
      <c r="L8" s="117"/>
      <c r="M8" s="117"/>
      <c r="N8" s="118"/>
    </row>
    <row r="9" spans="2:36" s="1" customFormat="1" ht="6" customHeight="1" thickBot="1" x14ac:dyDescent="0.3">
      <c r="C9" s="13"/>
      <c r="D9" s="13"/>
      <c r="E9" s="13"/>
      <c r="F9" s="13"/>
      <c r="G9" s="13"/>
      <c r="H9" s="13"/>
      <c r="I9" s="13"/>
      <c r="J9" s="13"/>
      <c r="K9" s="13"/>
      <c r="L9" s="13"/>
      <c r="M9" s="13"/>
      <c r="N9" s="13"/>
    </row>
    <row r="10" spans="2:36" s="1" customFormat="1" ht="19.899999999999999" customHeight="1" thickBot="1" x14ac:dyDescent="0.3">
      <c r="B10" s="116" t="s">
        <v>139</v>
      </c>
      <c r="C10" s="117"/>
      <c r="D10" s="117"/>
      <c r="E10" s="117"/>
      <c r="F10" s="117"/>
      <c r="G10" s="117"/>
      <c r="H10" s="117"/>
      <c r="I10" s="117"/>
      <c r="J10" s="117"/>
      <c r="K10" s="117"/>
      <c r="L10" s="117"/>
      <c r="M10" s="117"/>
      <c r="N10" s="118"/>
    </row>
    <row r="15" spans="2:36" x14ac:dyDescent="0.25">
      <c r="B15" s="121" t="s">
        <v>58</v>
      </c>
      <c r="C15" s="121" t="s">
        <v>94</v>
      </c>
      <c r="D15" s="121" t="s">
        <v>131</v>
      </c>
      <c r="E15" s="121" t="s">
        <v>95</v>
      </c>
      <c r="F15" s="121"/>
      <c r="G15" s="121"/>
      <c r="H15" s="121"/>
      <c r="I15" s="121"/>
      <c r="J15" s="121"/>
      <c r="K15" s="121"/>
      <c r="L15" s="121"/>
      <c r="M15" s="121"/>
      <c r="N15" s="121"/>
      <c r="O15" s="121" t="s">
        <v>65</v>
      </c>
      <c r="P15" s="121"/>
      <c r="Q15" s="121"/>
      <c r="R15" s="121"/>
      <c r="S15" s="121"/>
      <c r="T15" s="121"/>
      <c r="U15" s="121"/>
      <c r="V15" s="121"/>
      <c r="W15" s="121"/>
      <c r="X15" s="121"/>
      <c r="Y15" s="121"/>
      <c r="Z15" s="121" t="s">
        <v>66</v>
      </c>
      <c r="AA15" s="121"/>
      <c r="AB15" s="121"/>
      <c r="AC15" s="121"/>
      <c r="AD15" s="121"/>
      <c r="AE15" s="121"/>
      <c r="AF15" s="121"/>
      <c r="AG15" s="121"/>
      <c r="AH15" s="121"/>
      <c r="AI15" s="121"/>
      <c r="AJ15" s="121"/>
    </row>
    <row r="16" spans="2:36" ht="25.5" x14ac:dyDescent="0.25">
      <c r="B16" s="121"/>
      <c r="C16" s="121"/>
      <c r="D16" s="121"/>
      <c r="E16" s="153" t="s">
        <v>132</v>
      </c>
      <c r="F16" s="153"/>
      <c r="G16" s="153" t="s">
        <v>134</v>
      </c>
      <c r="H16" s="153"/>
      <c r="I16" s="153" t="s">
        <v>135</v>
      </c>
      <c r="J16" s="153"/>
      <c r="K16" s="153" t="s">
        <v>133</v>
      </c>
      <c r="L16" s="153"/>
      <c r="M16" s="153" t="s">
        <v>136</v>
      </c>
      <c r="N16" s="153"/>
      <c r="O16" s="14" t="s">
        <v>84</v>
      </c>
      <c r="P16" s="121" t="s">
        <v>132</v>
      </c>
      <c r="Q16" s="121"/>
      <c r="R16" s="121" t="s">
        <v>134</v>
      </c>
      <c r="S16" s="121"/>
      <c r="T16" s="121" t="s">
        <v>135</v>
      </c>
      <c r="U16" s="121"/>
      <c r="V16" s="121" t="s">
        <v>133</v>
      </c>
      <c r="W16" s="121"/>
      <c r="X16" s="121" t="s">
        <v>136</v>
      </c>
      <c r="Y16" s="121"/>
      <c r="Z16" s="14" t="s">
        <v>78</v>
      </c>
      <c r="AA16" s="121" t="s">
        <v>132</v>
      </c>
      <c r="AB16" s="121"/>
      <c r="AC16" s="121" t="s">
        <v>134</v>
      </c>
      <c r="AD16" s="121"/>
      <c r="AE16" s="121" t="s">
        <v>135</v>
      </c>
      <c r="AF16" s="121"/>
      <c r="AG16" s="121" t="s">
        <v>133</v>
      </c>
      <c r="AH16" s="121"/>
      <c r="AI16" s="121" t="s">
        <v>136</v>
      </c>
      <c r="AJ16" s="121"/>
    </row>
    <row r="17" spans="2:36" x14ac:dyDescent="0.25">
      <c r="B17" s="121"/>
      <c r="C17" s="121"/>
      <c r="D17" s="121"/>
      <c r="E17" s="27" t="s">
        <v>17</v>
      </c>
      <c r="F17" s="27" t="s">
        <v>69</v>
      </c>
      <c r="G17" s="27" t="s">
        <v>17</v>
      </c>
      <c r="H17" s="27" t="s">
        <v>69</v>
      </c>
      <c r="I17" s="26" t="s">
        <v>17</v>
      </c>
      <c r="J17" s="27" t="s">
        <v>69</v>
      </c>
      <c r="K17" s="26" t="s">
        <v>17</v>
      </c>
      <c r="L17" s="26" t="s">
        <v>69</v>
      </c>
      <c r="M17" s="27" t="s">
        <v>17</v>
      </c>
      <c r="N17" s="26" t="s">
        <v>69</v>
      </c>
      <c r="O17" s="27" t="s">
        <v>68</v>
      </c>
      <c r="P17" s="27" t="s">
        <v>17</v>
      </c>
      <c r="Q17" s="27" t="s">
        <v>69</v>
      </c>
      <c r="R17" s="27" t="s">
        <v>17</v>
      </c>
      <c r="S17" s="27" t="s">
        <v>69</v>
      </c>
      <c r="T17" s="27" t="s">
        <v>17</v>
      </c>
      <c r="U17" s="27" t="s">
        <v>69</v>
      </c>
      <c r="V17" s="27" t="s">
        <v>17</v>
      </c>
      <c r="W17" s="27" t="s">
        <v>69</v>
      </c>
      <c r="X17" s="27" t="s">
        <v>17</v>
      </c>
      <c r="Y17" s="27" t="s">
        <v>69</v>
      </c>
      <c r="Z17" s="27" t="s">
        <v>68</v>
      </c>
      <c r="AA17" s="27" t="s">
        <v>17</v>
      </c>
      <c r="AB17" s="27" t="s">
        <v>69</v>
      </c>
      <c r="AC17" s="27" t="s">
        <v>17</v>
      </c>
      <c r="AD17" s="27" t="s">
        <v>69</v>
      </c>
      <c r="AE17" s="27" t="s">
        <v>17</v>
      </c>
      <c r="AF17" s="27" t="s">
        <v>69</v>
      </c>
      <c r="AG17" s="27" t="s">
        <v>17</v>
      </c>
      <c r="AH17" s="27" t="s">
        <v>69</v>
      </c>
      <c r="AI17" s="27" t="s">
        <v>17</v>
      </c>
      <c r="AJ17" s="27" t="s">
        <v>69</v>
      </c>
    </row>
    <row r="18" spans="2:36" x14ac:dyDescent="0.25">
      <c r="B18" s="84"/>
      <c r="C18" s="18" t="s">
        <v>18</v>
      </c>
      <c r="D18" s="206">
        <v>54025</v>
      </c>
      <c r="E18" s="206">
        <v>3981</v>
      </c>
      <c r="F18" s="30">
        <v>1</v>
      </c>
      <c r="G18" s="206">
        <v>14965</v>
      </c>
      <c r="H18" s="30">
        <v>1</v>
      </c>
      <c r="I18" s="206">
        <v>8436</v>
      </c>
      <c r="J18" s="30">
        <v>1</v>
      </c>
      <c r="K18" s="206">
        <v>18177</v>
      </c>
      <c r="L18" s="29">
        <v>1</v>
      </c>
      <c r="M18" s="206">
        <v>8466</v>
      </c>
      <c r="N18" s="29">
        <v>1</v>
      </c>
      <c r="O18" s="206">
        <v>29083</v>
      </c>
      <c r="P18" s="206">
        <v>874</v>
      </c>
      <c r="Q18" s="30">
        <v>1</v>
      </c>
      <c r="R18" s="206">
        <v>8214</v>
      </c>
      <c r="S18" s="30">
        <v>1</v>
      </c>
      <c r="T18" s="206">
        <v>4908</v>
      </c>
      <c r="U18" s="30">
        <v>1</v>
      </c>
      <c r="V18" s="206">
        <v>14643</v>
      </c>
      <c r="W18" s="30">
        <v>1</v>
      </c>
      <c r="X18" s="206">
        <v>444</v>
      </c>
      <c r="Y18" s="30">
        <v>1</v>
      </c>
      <c r="Z18" s="206">
        <v>1871</v>
      </c>
      <c r="AA18" s="206">
        <v>61</v>
      </c>
      <c r="AB18" s="30">
        <v>1</v>
      </c>
      <c r="AC18" s="206">
        <v>351</v>
      </c>
      <c r="AD18" s="30">
        <v>1</v>
      </c>
      <c r="AE18" s="206">
        <v>294</v>
      </c>
      <c r="AF18" s="30">
        <v>1</v>
      </c>
      <c r="AG18" s="206">
        <v>760</v>
      </c>
      <c r="AH18" s="30">
        <v>1</v>
      </c>
      <c r="AI18" s="206">
        <v>405</v>
      </c>
      <c r="AJ18" s="30">
        <v>1</v>
      </c>
    </row>
    <row r="19" spans="2:36" x14ac:dyDescent="0.25">
      <c r="B19" s="19">
        <v>91</v>
      </c>
      <c r="C19" s="20" t="s">
        <v>19</v>
      </c>
      <c r="D19" s="208">
        <v>33</v>
      </c>
      <c r="E19" s="208">
        <v>1</v>
      </c>
      <c r="F19" s="32">
        <v>2.5119316754584301E-4</v>
      </c>
      <c r="G19" s="208">
        <v>11</v>
      </c>
      <c r="H19" s="32">
        <v>7.3504844637487497E-4</v>
      </c>
      <c r="I19" s="208">
        <v>4</v>
      </c>
      <c r="J19" s="32">
        <v>4.74158368895211E-4</v>
      </c>
      <c r="K19" s="208">
        <v>12</v>
      </c>
      <c r="L19" s="31">
        <v>6.6017494636078599E-4</v>
      </c>
      <c r="M19" s="208">
        <v>5</v>
      </c>
      <c r="N19" s="31">
        <v>5.9059768485707502E-4</v>
      </c>
      <c r="O19" s="208">
        <v>19</v>
      </c>
      <c r="P19" s="208">
        <v>0</v>
      </c>
      <c r="Q19" s="32">
        <v>0</v>
      </c>
      <c r="R19" s="208">
        <v>6</v>
      </c>
      <c r="S19" s="32">
        <v>7.3046018991964896E-4</v>
      </c>
      <c r="T19" s="208">
        <v>2</v>
      </c>
      <c r="U19" s="32">
        <v>4.07497962510187E-4</v>
      </c>
      <c r="V19" s="208">
        <v>10</v>
      </c>
      <c r="W19" s="32">
        <v>6.8292016663252099E-4</v>
      </c>
      <c r="X19" s="208">
        <v>1</v>
      </c>
      <c r="Y19" s="32">
        <v>2.2522522522522501E-3</v>
      </c>
      <c r="Z19" s="208">
        <v>4</v>
      </c>
      <c r="AA19" s="208">
        <v>0</v>
      </c>
      <c r="AB19" s="32">
        <v>0</v>
      </c>
      <c r="AC19" s="208">
        <v>1</v>
      </c>
      <c r="AD19" s="32">
        <v>2.84900284900285E-3</v>
      </c>
      <c r="AE19" s="208">
        <v>1</v>
      </c>
      <c r="AF19" s="32">
        <v>3.40136054421769E-3</v>
      </c>
      <c r="AG19" s="208">
        <v>2</v>
      </c>
      <c r="AH19" s="32">
        <v>2.6315789473684201E-3</v>
      </c>
      <c r="AI19" s="208">
        <v>0</v>
      </c>
      <c r="AJ19" s="32">
        <v>0</v>
      </c>
    </row>
    <row r="20" spans="2:36" x14ac:dyDescent="0.25">
      <c r="B20" s="19">
        <v>5</v>
      </c>
      <c r="C20" s="20" t="s">
        <v>20</v>
      </c>
      <c r="D20" s="208">
        <v>11881</v>
      </c>
      <c r="E20" s="208">
        <v>993</v>
      </c>
      <c r="F20" s="32">
        <v>0.24943481537302201</v>
      </c>
      <c r="G20" s="208">
        <v>3197</v>
      </c>
      <c r="H20" s="32">
        <v>0.21363180755095201</v>
      </c>
      <c r="I20" s="208">
        <v>1645</v>
      </c>
      <c r="J20" s="32">
        <v>0.194997629208156</v>
      </c>
      <c r="K20" s="208">
        <v>3954</v>
      </c>
      <c r="L20" s="31">
        <v>0.217527644825879</v>
      </c>
      <c r="M20" s="208">
        <v>2092</v>
      </c>
      <c r="N20" s="31">
        <v>0.24710607134420001</v>
      </c>
      <c r="O20" s="208">
        <v>6251</v>
      </c>
      <c r="P20" s="208">
        <v>280</v>
      </c>
      <c r="Q20" s="32">
        <v>0.32036613272311198</v>
      </c>
      <c r="R20" s="208">
        <v>1744</v>
      </c>
      <c r="S20" s="32">
        <v>0.21232042853664501</v>
      </c>
      <c r="T20" s="208">
        <v>924</v>
      </c>
      <c r="U20" s="32">
        <v>0.188264058679707</v>
      </c>
      <c r="V20" s="208">
        <v>3150</v>
      </c>
      <c r="W20" s="32">
        <v>0.21511985248924401</v>
      </c>
      <c r="X20" s="208">
        <v>153</v>
      </c>
      <c r="Y20" s="32">
        <v>0.34459459459459502</v>
      </c>
      <c r="Z20" s="208">
        <v>297</v>
      </c>
      <c r="AA20" s="208">
        <v>18</v>
      </c>
      <c r="AB20" s="32">
        <v>0.29508196721311503</v>
      </c>
      <c r="AC20" s="208">
        <v>45</v>
      </c>
      <c r="AD20" s="32">
        <v>0.128205128205128</v>
      </c>
      <c r="AE20" s="208">
        <v>42</v>
      </c>
      <c r="AF20" s="32">
        <v>0.14285714285714299</v>
      </c>
      <c r="AG20" s="208">
        <v>116</v>
      </c>
      <c r="AH20" s="32">
        <v>0.15263157894736801</v>
      </c>
      <c r="AI20" s="208">
        <v>76</v>
      </c>
      <c r="AJ20" s="32">
        <v>0.187654320987654</v>
      </c>
    </row>
    <row r="21" spans="2:36" x14ac:dyDescent="0.25">
      <c r="B21" s="19">
        <v>81</v>
      </c>
      <c r="C21" s="20" t="s">
        <v>21</v>
      </c>
      <c r="D21" s="208">
        <v>279</v>
      </c>
      <c r="E21" s="208">
        <v>18</v>
      </c>
      <c r="F21" s="32">
        <v>4.5214770158251696E-3</v>
      </c>
      <c r="G21" s="208">
        <v>75</v>
      </c>
      <c r="H21" s="32">
        <v>5.0116939525559597E-3</v>
      </c>
      <c r="I21" s="208">
        <v>35</v>
      </c>
      <c r="J21" s="32">
        <v>4.1488857278330999E-3</v>
      </c>
      <c r="K21" s="208">
        <v>90</v>
      </c>
      <c r="L21" s="31">
        <v>4.9513120977058896E-3</v>
      </c>
      <c r="M21" s="208">
        <v>61</v>
      </c>
      <c r="N21" s="31">
        <v>7.2052917552563201E-3</v>
      </c>
      <c r="O21" s="208">
        <v>146</v>
      </c>
      <c r="P21" s="208">
        <v>7</v>
      </c>
      <c r="Q21" s="32">
        <v>8.0091533180778E-3</v>
      </c>
      <c r="R21" s="208">
        <v>45</v>
      </c>
      <c r="S21" s="32">
        <v>5.4784514243973702E-3</v>
      </c>
      <c r="T21" s="208">
        <v>19</v>
      </c>
      <c r="U21" s="32">
        <v>3.87123064384678E-3</v>
      </c>
      <c r="V21" s="208">
        <v>69</v>
      </c>
      <c r="W21" s="32">
        <v>4.7121491497643898E-3</v>
      </c>
      <c r="X21" s="208">
        <v>6</v>
      </c>
      <c r="Y21" s="32">
        <v>1.35135135135135E-2</v>
      </c>
      <c r="Z21" s="208">
        <v>13</v>
      </c>
      <c r="AA21" s="208">
        <v>0</v>
      </c>
      <c r="AB21" s="32">
        <v>0</v>
      </c>
      <c r="AC21" s="208">
        <v>5</v>
      </c>
      <c r="AD21" s="32">
        <v>1.42450142450142E-2</v>
      </c>
      <c r="AE21" s="208">
        <v>2</v>
      </c>
      <c r="AF21" s="32">
        <v>6.8027210884353704E-3</v>
      </c>
      <c r="AG21" s="208">
        <v>5</v>
      </c>
      <c r="AH21" s="32">
        <v>6.5789473684210497E-3</v>
      </c>
      <c r="AI21" s="208">
        <v>1</v>
      </c>
      <c r="AJ21" s="32">
        <v>2.4691358024691401E-3</v>
      </c>
    </row>
    <row r="22" spans="2:36" ht="24" x14ac:dyDescent="0.25">
      <c r="B22" s="19">
        <v>88</v>
      </c>
      <c r="C22" s="20" t="s">
        <v>22</v>
      </c>
      <c r="D22" s="208">
        <v>1</v>
      </c>
      <c r="E22" s="208">
        <v>0</v>
      </c>
      <c r="F22" s="32">
        <v>0</v>
      </c>
      <c r="G22" s="208">
        <v>0</v>
      </c>
      <c r="H22" s="32">
        <v>0</v>
      </c>
      <c r="I22" s="208">
        <v>0</v>
      </c>
      <c r="J22" s="32">
        <v>0</v>
      </c>
      <c r="K22" s="208">
        <v>1</v>
      </c>
      <c r="L22" s="31">
        <v>5.5014578863398803E-5</v>
      </c>
      <c r="M22" s="208">
        <v>0</v>
      </c>
      <c r="N22" s="31">
        <v>0</v>
      </c>
      <c r="O22" s="208">
        <v>1</v>
      </c>
      <c r="P22" s="208">
        <v>0</v>
      </c>
      <c r="Q22" s="32">
        <v>0</v>
      </c>
      <c r="R22" s="208">
        <v>0</v>
      </c>
      <c r="S22" s="32">
        <v>0</v>
      </c>
      <c r="T22" s="208">
        <v>0</v>
      </c>
      <c r="U22" s="32">
        <v>0</v>
      </c>
      <c r="V22" s="208">
        <v>1</v>
      </c>
      <c r="W22" s="32">
        <v>6.8292016663252093E-5</v>
      </c>
      <c r="X22" s="208">
        <v>0</v>
      </c>
      <c r="Y22" s="32">
        <v>0</v>
      </c>
      <c r="Z22" s="208">
        <v>0</v>
      </c>
      <c r="AA22" s="208">
        <v>0</v>
      </c>
      <c r="AB22" s="32">
        <v>0</v>
      </c>
      <c r="AC22" s="208">
        <v>0</v>
      </c>
      <c r="AD22" s="32">
        <v>0</v>
      </c>
      <c r="AE22" s="208">
        <v>0</v>
      </c>
      <c r="AF22" s="32">
        <v>0</v>
      </c>
      <c r="AG22" s="208">
        <v>0</v>
      </c>
      <c r="AH22" s="32">
        <v>0</v>
      </c>
      <c r="AI22" s="208">
        <v>0</v>
      </c>
      <c r="AJ22" s="32">
        <v>0</v>
      </c>
    </row>
    <row r="23" spans="2:36" x14ac:dyDescent="0.25">
      <c r="B23" s="19">
        <v>8</v>
      </c>
      <c r="C23" s="20" t="s">
        <v>23</v>
      </c>
      <c r="D23" s="208">
        <v>1359</v>
      </c>
      <c r="E23" s="208">
        <v>61</v>
      </c>
      <c r="F23" s="32">
        <v>1.53227832202964E-2</v>
      </c>
      <c r="G23" s="208">
        <v>285</v>
      </c>
      <c r="H23" s="32">
        <v>1.9044437019712701E-2</v>
      </c>
      <c r="I23" s="208">
        <v>257</v>
      </c>
      <c r="J23" s="32">
        <v>3.0464675201517299E-2</v>
      </c>
      <c r="K23" s="208">
        <v>583</v>
      </c>
      <c r="L23" s="31">
        <v>3.2073499477361503E-2</v>
      </c>
      <c r="M23" s="208">
        <v>173</v>
      </c>
      <c r="N23" s="31">
        <v>2.0434679896054801E-2</v>
      </c>
      <c r="O23" s="208">
        <v>816</v>
      </c>
      <c r="P23" s="208">
        <v>9</v>
      </c>
      <c r="Q23" s="32">
        <v>1.02974828375286E-2</v>
      </c>
      <c r="R23" s="208">
        <v>175</v>
      </c>
      <c r="S23" s="32">
        <v>2.1305088872656398E-2</v>
      </c>
      <c r="T23" s="208">
        <v>164</v>
      </c>
      <c r="U23" s="32">
        <v>3.34148329258354E-2</v>
      </c>
      <c r="V23" s="208">
        <v>462</v>
      </c>
      <c r="W23" s="32">
        <v>3.1550911698422501E-2</v>
      </c>
      <c r="X23" s="208">
        <v>6</v>
      </c>
      <c r="Y23" s="32">
        <v>1.35135135135135E-2</v>
      </c>
      <c r="Z23" s="208">
        <v>47</v>
      </c>
      <c r="AA23" s="208">
        <v>2</v>
      </c>
      <c r="AB23" s="32">
        <v>3.2786885245901599E-2</v>
      </c>
      <c r="AC23" s="208">
        <v>5</v>
      </c>
      <c r="AD23" s="32">
        <v>1.42450142450142E-2</v>
      </c>
      <c r="AE23" s="208">
        <v>3</v>
      </c>
      <c r="AF23" s="32">
        <v>1.02040816326531E-2</v>
      </c>
      <c r="AG23" s="208">
        <v>32</v>
      </c>
      <c r="AH23" s="32">
        <v>4.2105263157894701E-2</v>
      </c>
      <c r="AI23" s="208">
        <v>5</v>
      </c>
      <c r="AJ23" s="32">
        <v>1.2345679012345699E-2</v>
      </c>
    </row>
    <row r="24" spans="2:36" x14ac:dyDescent="0.25">
      <c r="B24" s="19">
        <v>11</v>
      </c>
      <c r="C24" s="20" t="s">
        <v>24</v>
      </c>
      <c r="D24" s="208">
        <v>5370</v>
      </c>
      <c r="E24" s="208">
        <v>430</v>
      </c>
      <c r="F24" s="32">
        <v>0.108013062044712</v>
      </c>
      <c r="G24" s="208">
        <v>1692</v>
      </c>
      <c r="H24" s="32">
        <v>0.113063815569663</v>
      </c>
      <c r="I24" s="208">
        <v>750</v>
      </c>
      <c r="J24" s="32">
        <v>8.89046941678521E-2</v>
      </c>
      <c r="K24" s="208">
        <v>1661</v>
      </c>
      <c r="L24" s="31">
        <v>9.1379215492105398E-2</v>
      </c>
      <c r="M24" s="208">
        <v>837</v>
      </c>
      <c r="N24" s="31">
        <v>9.8866052445074404E-2</v>
      </c>
      <c r="O24" s="208">
        <v>2528</v>
      </c>
      <c r="P24" s="208">
        <v>41</v>
      </c>
      <c r="Q24" s="32">
        <v>4.69107551487414E-2</v>
      </c>
      <c r="R24" s="208">
        <v>875</v>
      </c>
      <c r="S24" s="32">
        <v>0.106525444363282</v>
      </c>
      <c r="T24" s="208">
        <v>375</v>
      </c>
      <c r="U24" s="32">
        <v>7.6405867970660193E-2</v>
      </c>
      <c r="V24" s="208">
        <v>1220</v>
      </c>
      <c r="W24" s="32">
        <v>8.3316260329167502E-2</v>
      </c>
      <c r="X24" s="208">
        <v>17</v>
      </c>
      <c r="Y24" s="32">
        <v>3.82882882882883E-2</v>
      </c>
      <c r="Z24" s="208">
        <v>146</v>
      </c>
      <c r="AA24" s="208">
        <v>1</v>
      </c>
      <c r="AB24" s="32">
        <v>1.63934426229508E-2</v>
      </c>
      <c r="AC24" s="208">
        <v>28</v>
      </c>
      <c r="AD24" s="32">
        <v>7.9772079772079799E-2</v>
      </c>
      <c r="AE24" s="208">
        <v>14</v>
      </c>
      <c r="AF24" s="32">
        <v>4.7619047619047603E-2</v>
      </c>
      <c r="AG24" s="208">
        <v>76</v>
      </c>
      <c r="AH24" s="32">
        <v>0.1</v>
      </c>
      <c r="AI24" s="208">
        <v>27</v>
      </c>
      <c r="AJ24" s="32">
        <v>6.6666666666666693E-2</v>
      </c>
    </row>
    <row r="25" spans="2:36" x14ac:dyDescent="0.25">
      <c r="B25" s="19">
        <v>13</v>
      </c>
      <c r="C25" s="20" t="s">
        <v>25</v>
      </c>
      <c r="D25" s="208">
        <v>1328</v>
      </c>
      <c r="E25" s="208">
        <v>99</v>
      </c>
      <c r="F25" s="32">
        <v>2.4868123587038399E-2</v>
      </c>
      <c r="G25" s="208">
        <v>361</v>
      </c>
      <c r="H25" s="32">
        <v>2.4122953558302698E-2</v>
      </c>
      <c r="I25" s="208">
        <v>256</v>
      </c>
      <c r="J25" s="32">
        <v>3.0346135609293501E-2</v>
      </c>
      <c r="K25" s="208">
        <v>454</v>
      </c>
      <c r="L25" s="31">
        <v>2.4976618803983101E-2</v>
      </c>
      <c r="M25" s="208">
        <v>158</v>
      </c>
      <c r="N25" s="31">
        <v>1.8662886841483602E-2</v>
      </c>
      <c r="O25" s="208">
        <v>793</v>
      </c>
      <c r="P25" s="208">
        <v>28</v>
      </c>
      <c r="Q25" s="32">
        <v>3.20366132723112E-2</v>
      </c>
      <c r="R25" s="208">
        <v>212</v>
      </c>
      <c r="S25" s="32">
        <v>2.5809593377160898E-2</v>
      </c>
      <c r="T25" s="208">
        <v>156</v>
      </c>
      <c r="U25" s="32">
        <v>3.1784841075794601E-2</v>
      </c>
      <c r="V25" s="208">
        <v>386</v>
      </c>
      <c r="W25" s="32">
        <v>2.63607184320153E-2</v>
      </c>
      <c r="X25" s="208">
        <v>11</v>
      </c>
      <c r="Y25" s="32">
        <v>2.4774774774774799E-2</v>
      </c>
      <c r="Z25" s="208">
        <v>45</v>
      </c>
      <c r="AA25" s="208">
        <v>3</v>
      </c>
      <c r="AB25" s="32">
        <v>4.91803278688525E-2</v>
      </c>
      <c r="AC25" s="208">
        <v>8</v>
      </c>
      <c r="AD25" s="32">
        <v>2.27920227920228E-2</v>
      </c>
      <c r="AE25" s="208">
        <v>9</v>
      </c>
      <c r="AF25" s="32">
        <v>3.06122448979592E-2</v>
      </c>
      <c r="AG25" s="208">
        <v>13</v>
      </c>
      <c r="AH25" s="32">
        <v>1.71052631578947E-2</v>
      </c>
      <c r="AI25" s="208">
        <v>12</v>
      </c>
      <c r="AJ25" s="32">
        <v>2.96296296296296E-2</v>
      </c>
    </row>
    <row r="26" spans="2:36" x14ac:dyDescent="0.25">
      <c r="B26" s="19">
        <v>15</v>
      </c>
      <c r="C26" s="20" t="s">
        <v>26</v>
      </c>
      <c r="D26" s="208">
        <v>850</v>
      </c>
      <c r="E26" s="208">
        <v>71</v>
      </c>
      <c r="F26" s="32">
        <v>1.7834714895754802E-2</v>
      </c>
      <c r="G26" s="208">
        <v>290</v>
      </c>
      <c r="H26" s="32">
        <v>1.9378549949883101E-2</v>
      </c>
      <c r="I26" s="208">
        <v>122</v>
      </c>
      <c r="J26" s="32">
        <v>1.44618302513039E-2</v>
      </c>
      <c r="K26" s="208">
        <v>254</v>
      </c>
      <c r="L26" s="31">
        <v>1.3973703031303301E-2</v>
      </c>
      <c r="M26" s="208">
        <v>113</v>
      </c>
      <c r="N26" s="31">
        <v>1.3347507677769901E-2</v>
      </c>
      <c r="O26" s="208">
        <v>537</v>
      </c>
      <c r="P26" s="208">
        <v>28</v>
      </c>
      <c r="Q26" s="32">
        <v>3.20366132723112E-2</v>
      </c>
      <c r="R26" s="208">
        <v>207</v>
      </c>
      <c r="S26" s="32">
        <v>2.5200876552227899E-2</v>
      </c>
      <c r="T26" s="208">
        <v>86</v>
      </c>
      <c r="U26" s="32">
        <v>1.7522412387938099E-2</v>
      </c>
      <c r="V26" s="208">
        <v>209</v>
      </c>
      <c r="W26" s="32">
        <v>1.42730314826197E-2</v>
      </c>
      <c r="X26" s="208">
        <v>7</v>
      </c>
      <c r="Y26" s="32">
        <v>1.5765765765765799E-2</v>
      </c>
      <c r="Z26" s="208">
        <v>34</v>
      </c>
      <c r="AA26" s="208">
        <v>0</v>
      </c>
      <c r="AB26" s="32">
        <v>0</v>
      </c>
      <c r="AC26" s="208">
        <v>6</v>
      </c>
      <c r="AD26" s="32">
        <v>1.7094017094017099E-2</v>
      </c>
      <c r="AE26" s="208">
        <v>3</v>
      </c>
      <c r="AF26" s="32">
        <v>1.02040816326531E-2</v>
      </c>
      <c r="AG26" s="208">
        <v>18</v>
      </c>
      <c r="AH26" s="32">
        <v>2.3684210526315801E-2</v>
      </c>
      <c r="AI26" s="208">
        <v>7</v>
      </c>
      <c r="AJ26" s="32">
        <v>1.72839506172839E-2</v>
      </c>
    </row>
    <row r="27" spans="2:36" x14ac:dyDescent="0.25">
      <c r="B27" s="19">
        <v>17</v>
      </c>
      <c r="C27" s="20" t="s">
        <v>27</v>
      </c>
      <c r="D27" s="208">
        <v>608</v>
      </c>
      <c r="E27" s="208">
        <v>49</v>
      </c>
      <c r="F27" s="32">
        <v>1.23084652097463E-2</v>
      </c>
      <c r="G27" s="208">
        <v>161</v>
      </c>
      <c r="H27" s="32">
        <v>1.0758436351486799E-2</v>
      </c>
      <c r="I27" s="208">
        <v>96</v>
      </c>
      <c r="J27" s="32">
        <v>1.1379800853485099E-2</v>
      </c>
      <c r="K27" s="208">
        <v>228</v>
      </c>
      <c r="L27" s="31">
        <v>1.2543323980854899E-2</v>
      </c>
      <c r="M27" s="208">
        <v>74</v>
      </c>
      <c r="N27" s="31">
        <v>8.7408457358847096E-3</v>
      </c>
      <c r="O27" s="208">
        <v>387</v>
      </c>
      <c r="P27" s="208">
        <v>19</v>
      </c>
      <c r="Q27" s="32">
        <v>2.1739130434782601E-2</v>
      </c>
      <c r="R27" s="208">
        <v>117</v>
      </c>
      <c r="S27" s="32">
        <v>1.4243973703433201E-2</v>
      </c>
      <c r="T27" s="208">
        <v>61</v>
      </c>
      <c r="U27" s="32">
        <v>1.24286878565607E-2</v>
      </c>
      <c r="V27" s="208">
        <v>187</v>
      </c>
      <c r="W27" s="32">
        <v>1.27706071160281E-2</v>
      </c>
      <c r="X27" s="208">
        <v>3</v>
      </c>
      <c r="Y27" s="32">
        <v>6.7567567567567597E-3</v>
      </c>
      <c r="Z27" s="208">
        <v>29</v>
      </c>
      <c r="AA27" s="208">
        <v>1</v>
      </c>
      <c r="AB27" s="32">
        <v>1.63934426229508E-2</v>
      </c>
      <c r="AC27" s="208">
        <v>4</v>
      </c>
      <c r="AD27" s="32">
        <v>1.13960113960114E-2</v>
      </c>
      <c r="AE27" s="208">
        <v>8</v>
      </c>
      <c r="AF27" s="32">
        <v>2.7210884353741499E-2</v>
      </c>
      <c r="AG27" s="208">
        <v>10</v>
      </c>
      <c r="AH27" s="32">
        <v>1.3157894736842099E-2</v>
      </c>
      <c r="AI27" s="208">
        <v>6</v>
      </c>
      <c r="AJ27" s="32">
        <v>1.48148148148148E-2</v>
      </c>
    </row>
    <row r="28" spans="2:36" x14ac:dyDescent="0.25">
      <c r="B28" s="19">
        <v>18</v>
      </c>
      <c r="C28" s="20" t="s">
        <v>28</v>
      </c>
      <c r="D28" s="208">
        <v>1255</v>
      </c>
      <c r="E28" s="208">
        <v>99</v>
      </c>
      <c r="F28" s="32">
        <v>2.4868123587038399E-2</v>
      </c>
      <c r="G28" s="208">
        <v>470</v>
      </c>
      <c r="H28" s="32">
        <v>3.1406615436017402E-2</v>
      </c>
      <c r="I28" s="208">
        <v>241</v>
      </c>
      <c r="J28" s="32">
        <v>2.8568041725936501E-2</v>
      </c>
      <c r="K28" s="208">
        <v>323</v>
      </c>
      <c r="L28" s="31">
        <v>1.7769708972877801E-2</v>
      </c>
      <c r="M28" s="208">
        <v>122</v>
      </c>
      <c r="N28" s="31">
        <v>1.44105835105126E-2</v>
      </c>
      <c r="O28" s="208">
        <v>768</v>
      </c>
      <c r="P28" s="208">
        <v>7</v>
      </c>
      <c r="Q28" s="32">
        <v>8.0091533180778E-3</v>
      </c>
      <c r="R28" s="208">
        <v>308</v>
      </c>
      <c r="S28" s="32">
        <v>3.7496956415875297E-2</v>
      </c>
      <c r="T28" s="208">
        <v>180</v>
      </c>
      <c r="U28" s="32">
        <v>3.6674816625916901E-2</v>
      </c>
      <c r="V28" s="208">
        <v>270</v>
      </c>
      <c r="W28" s="32">
        <v>1.8438844499078101E-2</v>
      </c>
      <c r="X28" s="208">
        <v>3</v>
      </c>
      <c r="Y28" s="32">
        <v>6.7567567567567597E-3</v>
      </c>
      <c r="Z28" s="208">
        <v>40</v>
      </c>
      <c r="AA28" s="208">
        <v>2</v>
      </c>
      <c r="AB28" s="32">
        <v>3.2786885245901599E-2</v>
      </c>
      <c r="AC28" s="208">
        <v>7</v>
      </c>
      <c r="AD28" s="32">
        <v>1.9943019943019901E-2</v>
      </c>
      <c r="AE28" s="208">
        <v>8</v>
      </c>
      <c r="AF28" s="32">
        <v>2.7210884353741499E-2</v>
      </c>
      <c r="AG28" s="208">
        <v>14</v>
      </c>
      <c r="AH28" s="32">
        <v>1.8421052631578901E-2</v>
      </c>
      <c r="AI28" s="208">
        <v>9</v>
      </c>
      <c r="AJ28" s="32">
        <v>2.2222222222222199E-2</v>
      </c>
    </row>
    <row r="29" spans="2:36" x14ac:dyDescent="0.25">
      <c r="B29" s="19">
        <v>85</v>
      </c>
      <c r="C29" s="20" t="s">
        <v>29</v>
      </c>
      <c r="D29" s="208">
        <v>916</v>
      </c>
      <c r="E29" s="208">
        <v>51</v>
      </c>
      <c r="F29" s="32">
        <v>1.2810851544837999E-2</v>
      </c>
      <c r="G29" s="208">
        <v>403</v>
      </c>
      <c r="H29" s="32">
        <v>2.6929502171734E-2</v>
      </c>
      <c r="I29" s="208">
        <v>158</v>
      </c>
      <c r="J29" s="32">
        <v>1.8729255571360799E-2</v>
      </c>
      <c r="K29" s="208">
        <v>225</v>
      </c>
      <c r="L29" s="31">
        <v>1.2378280244264701E-2</v>
      </c>
      <c r="M29" s="208">
        <v>79</v>
      </c>
      <c r="N29" s="31">
        <v>9.3314434207417904E-3</v>
      </c>
      <c r="O29" s="208">
        <v>618</v>
      </c>
      <c r="P29" s="208">
        <v>11</v>
      </c>
      <c r="Q29" s="32">
        <v>1.2585812356979399E-2</v>
      </c>
      <c r="R29" s="208">
        <v>300</v>
      </c>
      <c r="S29" s="32">
        <v>3.65230094959825E-2</v>
      </c>
      <c r="T29" s="208">
        <v>114</v>
      </c>
      <c r="U29" s="32">
        <v>2.3227383863080701E-2</v>
      </c>
      <c r="V29" s="208">
        <v>187</v>
      </c>
      <c r="W29" s="32">
        <v>1.27706071160281E-2</v>
      </c>
      <c r="X29" s="208">
        <v>6</v>
      </c>
      <c r="Y29" s="32">
        <v>1.35135135135135E-2</v>
      </c>
      <c r="Z29" s="208">
        <v>30</v>
      </c>
      <c r="AA29" s="208">
        <v>1</v>
      </c>
      <c r="AB29" s="32">
        <v>1.63934426229508E-2</v>
      </c>
      <c r="AC29" s="208">
        <v>6</v>
      </c>
      <c r="AD29" s="32">
        <v>1.7094017094017099E-2</v>
      </c>
      <c r="AE29" s="208">
        <v>6</v>
      </c>
      <c r="AF29" s="32">
        <v>2.04081632653061E-2</v>
      </c>
      <c r="AG29" s="208">
        <v>13</v>
      </c>
      <c r="AH29" s="32">
        <v>1.71052631578947E-2</v>
      </c>
      <c r="AI29" s="208">
        <v>4</v>
      </c>
      <c r="AJ29" s="32">
        <v>9.8765432098765395E-3</v>
      </c>
    </row>
    <row r="30" spans="2:36" x14ac:dyDescent="0.25">
      <c r="B30" s="19">
        <v>19</v>
      </c>
      <c r="C30" s="20" t="s">
        <v>30</v>
      </c>
      <c r="D30" s="208">
        <v>1056</v>
      </c>
      <c r="E30" s="208">
        <v>62</v>
      </c>
      <c r="F30" s="32">
        <v>1.55739763878423E-2</v>
      </c>
      <c r="G30" s="208">
        <v>303</v>
      </c>
      <c r="H30" s="32">
        <v>2.02472435683261E-2</v>
      </c>
      <c r="I30" s="208">
        <v>190</v>
      </c>
      <c r="J30" s="32">
        <v>2.2522522522522501E-2</v>
      </c>
      <c r="K30" s="208">
        <v>375</v>
      </c>
      <c r="L30" s="31">
        <v>2.06304670737745E-2</v>
      </c>
      <c r="M30" s="208">
        <v>126</v>
      </c>
      <c r="N30" s="31">
        <v>1.4883061658398301E-2</v>
      </c>
      <c r="O30" s="208">
        <v>555</v>
      </c>
      <c r="P30" s="208">
        <v>2</v>
      </c>
      <c r="Q30" s="32">
        <v>2.2883295194508001E-3</v>
      </c>
      <c r="R30" s="208">
        <v>153</v>
      </c>
      <c r="S30" s="32">
        <v>1.86267348429511E-2</v>
      </c>
      <c r="T30" s="208">
        <v>110</v>
      </c>
      <c r="U30" s="32">
        <v>2.2412387938060298E-2</v>
      </c>
      <c r="V30" s="208">
        <v>290</v>
      </c>
      <c r="W30" s="32">
        <v>1.98046848323431E-2</v>
      </c>
      <c r="X30" s="208">
        <v>0</v>
      </c>
      <c r="Y30" s="32">
        <v>0</v>
      </c>
      <c r="Z30" s="208">
        <v>93</v>
      </c>
      <c r="AA30" s="208">
        <v>1</v>
      </c>
      <c r="AB30" s="32">
        <v>1.63934426229508E-2</v>
      </c>
      <c r="AC30" s="208">
        <v>12</v>
      </c>
      <c r="AD30" s="32">
        <v>3.4188034188034198E-2</v>
      </c>
      <c r="AE30" s="208">
        <v>16</v>
      </c>
      <c r="AF30" s="32">
        <v>5.4421768707482998E-2</v>
      </c>
      <c r="AG30" s="208">
        <v>35</v>
      </c>
      <c r="AH30" s="32">
        <v>4.6052631578947401E-2</v>
      </c>
      <c r="AI30" s="208">
        <v>29</v>
      </c>
      <c r="AJ30" s="32">
        <v>7.1604938271604898E-2</v>
      </c>
    </row>
    <row r="31" spans="2:36" x14ac:dyDescent="0.25">
      <c r="B31" s="19">
        <v>20</v>
      </c>
      <c r="C31" s="20" t="s">
        <v>31</v>
      </c>
      <c r="D31" s="208">
        <v>2958</v>
      </c>
      <c r="E31" s="208">
        <v>154</v>
      </c>
      <c r="F31" s="32">
        <v>3.8683747802059798E-2</v>
      </c>
      <c r="G31" s="208">
        <v>701</v>
      </c>
      <c r="H31" s="32">
        <v>4.6842632809889699E-2</v>
      </c>
      <c r="I31" s="208">
        <v>605</v>
      </c>
      <c r="J31" s="32">
        <v>7.1716453295400703E-2</v>
      </c>
      <c r="K31" s="208">
        <v>1153</v>
      </c>
      <c r="L31" s="31">
        <v>6.3431809429498803E-2</v>
      </c>
      <c r="M31" s="208">
        <v>345</v>
      </c>
      <c r="N31" s="31">
        <v>4.0751240255138203E-2</v>
      </c>
      <c r="O31" s="208">
        <v>1918</v>
      </c>
      <c r="P31" s="208">
        <v>55</v>
      </c>
      <c r="Q31" s="32">
        <v>6.2929061784897003E-2</v>
      </c>
      <c r="R31" s="208">
        <v>420</v>
      </c>
      <c r="S31" s="32">
        <v>5.1132213294375499E-2</v>
      </c>
      <c r="T31" s="208">
        <v>399</v>
      </c>
      <c r="U31" s="32">
        <v>8.1295843520782396E-2</v>
      </c>
      <c r="V31" s="208">
        <v>1002</v>
      </c>
      <c r="W31" s="32">
        <v>6.8428600696578606E-2</v>
      </c>
      <c r="X31" s="208">
        <v>42</v>
      </c>
      <c r="Y31" s="32">
        <v>9.45945945945946E-2</v>
      </c>
      <c r="Z31" s="208">
        <v>62</v>
      </c>
      <c r="AA31" s="208">
        <v>6</v>
      </c>
      <c r="AB31" s="32">
        <v>9.8360655737704902E-2</v>
      </c>
      <c r="AC31" s="208">
        <v>17</v>
      </c>
      <c r="AD31" s="32">
        <v>4.8433048433048402E-2</v>
      </c>
      <c r="AE31" s="208">
        <v>7</v>
      </c>
      <c r="AF31" s="32">
        <v>2.3809523809523801E-2</v>
      </c>
      <c r="AG31" s="208">
        <v>16</v>
      </c>
      <c r="AH31" s="32">
        <v>2.1052631578947399E-2</v>
      </c>
      <c r="AI31" s="208">
        <v>16</v>
      </c>
      <c r="AJ31" s="32">
        <v>3.95061728395062E-2</v>
      </c>
    </row>
    <row r="32" spans="2:36" x14ac:dyDescent="0.25">
      <c r="B32" s="19">
        <v>27</v>
      </c>
      <c r="C32" s="20" t="s">
        <v>32</v>
      </c>
      <c r="D32" s="208">
        <v>813</v>
      </c>
      <c r="E32" s="208">
        <v>97</v>
      </c>
      <c r="F32" s="32">
        <v>2.4365737251946702E-2</v>
      </c>
      <c r="G32" s="208">
        <v>271</v>
      </c>
      <c r="H32" s="32">
        <v>1.8108920815235598E-2</v>
      </c>
      <c r="I32" s="208">
        <v>134</v>
      </c>
      <c r="J32" s="32">
        <v>1.5884305357989601E-2</v>
      </c>
      <c r="K32" s="208">
        <v>198</v>
      </c>
      <c r="L32" s="31">
        <v>1.0892886614952999E-2</v>
      </c>
      <c r="M32" s="208">
        <v>113</v>
      </c>
      <c r="N32" s="31">
        <v>1.3347507677769901E-2</v>
      </c>
      <c r="O32" s="208">
        <v>356</v>
      </c>
      <c r="P32" s="208">
        <v>13</v>
      </c>
      <c r="Q32" s="32">
        <v>1.48741418764302E-2</v>
      </c>
      <c r="R32" s="208">
        <v>138</v>
      </c>
      <c r="S32" s="32">
        <v>1.6800584368151902E-2</v>
      </c>
      <c r="T32" s="208">
        <v>71</v>
      </c>
      <c r="U32" s="32">
        <v>1.44661776691117E-2</v>
      </c>
      <c r="V32" s="208">
        <v>130</v>
      </c>
      <c r="W32" s="32">
        <v>8.8779621662227696E-3</v>
      </c>
      <c r="X32" s="208">
        <v>4</v>
      </c>
      <c r="Y32" s="32">
        <v>9.0090090090090107E-3</v>
      </c>
      <c r="Z32" s="208">
        <v>81</v>
      </c>
      <c r="AA32" s="208">
        <v>3</v>
      </c>
      <c r="AB32" s="32">
        <v>4.91803278688525E-2</v>
      </c>
      <c r="AC32" s="208">
        <v>17</v>
      </c>
      <c r="AD32" s="32">
        <v>4.8433048433048402E-2</v>
      </c>
      <c r="AE32" s="208">
        <v>22</v>
      </c>
      <c r="AF32" s="32">
        <v>7.4829931972789102E-2</v>
      </c>
      <c r="AG32" s="208">
        <v>27</v>
      </c>
      <c r="AH32" s="32">
        <v>3.5526315789473698E-2</v>
      </c>
      <c r="AI32" s="208">
        <v>12</v>
      </c>
      <c r="AJ32" s="32">
        <v>2.96296296296296E-2</v>
      </c>
    </row>
    <row r="33" spans="2:36" x14ac:dyDescent="0.25">
      <c r="B33" s="19">
        <v>23</v>
      </c>
      <c r="C33" s="20" t="s">
        <v>33</v>
      </c>
      <c r="D33" s="208">
        <v>3112</v>
      </c>
      <c r="E33" s="208">
        <v>121</v>
      </c>
      <c r="F33" s="32">
        <v>3.0394373273047001E-2</v>
      </c>
      <c r="G33" s="208">
        <v>666</v>
      </c>
      <c r="H33" s="32">
        <v>4.4503842298696999E-2</v>
      </c>
      <c r="I33" s="208">
        <v>589</v>
      </c>
      <c r="J33" s="32">
        <v>6.9819819819819801E-2</v>
      </c>
      <c r="K33" s="208">
        <v>1386</v>
      </c>
      <c r="L33" s="31">
        <v>7.6250206304670706E-2</v>
      </c>
      <c r="M33" s="208">
        <v>350</v>
      </c>
      <c r="N33" s="31">
        <v>4.1341837939995303E-2</v>
      </c>
      <c r="O33" s="208">
        <v>1899</v>
      </c>
      <c r="P33" s="208">
        <v>16</v>
      </c>
      <c r="Q33" s="32">
        <v>1.83066361556064E-2</v>
      </c>
      <c r="R33" s="208">
        <v>327</v>
      </c>
      <c r="S33" s="32">
        <v>3.9810080350620898E-2</v>
      </c>
      <c r="T33" s="208">
        <v>353</v>
      </c>
      <c r="U33" s="32">
        <v>7.1923390383048097E-2</v>
      </c>
      <c r="V33" s="208">
        <v>1194</v>
      </c>
      <c r="W33" s="32">
        <v>8.1540667895923E-2</v>
      </c>
      <c r="X33" s="208">
        <v>9</v>
      </c>
      <c r="Y33" s="32">
        <v>2.0270270270270299E-2</v>
      </c>
      <c r="Z33" s="208">
        <v>37</v>
      </c>
      <c r="AA33" s="208">
        <v>1</v>
      </c>
      <c r="AB33" s="32">
        <v>1.63934426229508E-2</v>
      </c>
      <c r="AC33" s="208">
        <v>3</v>
      </c>
      <c r="AD33" s="32">
        <v>8.5470085470085496E-3</v>
      </c>
      <c r="AE33" s="208">
        <v>10</v>
      </c>
      <c r="AF33" s="32">
        <v>3.4013605442176902E-2</v>
      </c>
      <c r="AG33" s="208">
        <v>18</v>
      </c>
      <c r="AH33" s="32">
        <v>2.3684210526315801E-2</v>
      </c>
      <c r="AI33" s="208">
        <v>5</v>
      </c>
      <c r="AJ33" s="32">
        <v>1.2345679012345699E-2</v>
      </c>
    </row>
    <row r="34" spans="2:36" x14ac:dyDescent="0.25">
      <c r="B34" s="19">
        <v>25</v>
      </c>
      <c r="C34" s="20" t="s">
        <v>34</v>
      </c>
      <c r="D34" s="208">
        <v>1829</v>
      </c>
      <c r="E34" s="208">
        <v>140</v>
      </c>
      <c r="F34" s="32">
        <v>3.5167043456418003E-2</v>
      </c>
      <c r="G34" s="208">
        <v>664</v>
      </c>
      <c r="H34" s="32">
        <v>4.4370197126628798E-2</v>
      </c>
      <c r="I34" s="208">
        <v>293</v>
      </c>
      <c r="J34" s="32">
        <v>3.4732100521574202E-2</v>
      </c>
      <c r="K34" s="208">
        <v>524</v>
      </c>
      <c r="L34" s="31">
        <v>2.8827639324420999E-2</v>
      </c>
      <c r="M34" s="208">
        <v>208</v>
      </c>
      <c r="N34" s="31">
        <v>2.4568863690054302E-2</v>
      </c>
      <c r="O34" s="208">
        <v>1027</v>
      </c>
      <c r="P34" s="208">
        <v>43</v>
      </c>
      <c r="Q34" s="32">
        <v>4.91990846681922E-2</v>
      </c>
      <c r="R34" s="208">
        <v>372</v>
      </c>
      <c r="S34" s="32">
        <v>4.5288531775018299E-2</v>
      </c>
      <c r="T34" s="208">
        <v>185</v>
      </c>
      <c r="U34" s="32">
        <v>3.7693561532192298E-2</v>
      </c>
      <c r="V34" s="208">
        <v>417</v>
      </c>
      <c r="W34" s="32">
        <v>2.8477770948576099E-2</v>
      </c>
      <c r="X34" s="208">
        <v>10</v>
      </c>
      <c r="Y34" s="32">
        <v>2.2522522522522501E-2</v>
      </c>
      <c r="Z34" s="208">
        <v>85</v>
      </c>
      <c r="AA34" s="208">
        <v>0</v>
      </c>
      <c r="AB34" s="32">
        <v>0</v>
      </c>
      <c r="AC34" s="208">
        <v>34</v>
      </c>
      <c r="AD34" s="32">
        <v>9.6866096866096901E-2</v>
      </c>
      <c r="AE34" s="208">
        <v>9</v>
      </c>
      <c r="AF34" s="32">
        <v>3.06122448979592E-2</v>
      </c>
      <c r="AG34" s="208">
        <v>35</v>
      </c>
      <c r="AH34" s="32">
        <v>4.6052631578947401E-2</v>
      </c>
      <c r="AI34" s="208">
        <v>7</v>
      </c>
      <c r="AJ34" s="32">
        <v>1.72839506172839E-2</v>
      </c>
    </row>
    <row r="35" spans="2:36" x14ac:dyDescent="0.25">
      <c r="B35" s="19">
        <v>94</v>
      </c>
      <c r="C35" s="20" t="s">
        <v>35</v>
      </c>
      <c r="D35" s="208">
        <v>53</v>
      </c>
      <c r="E35" s="208">
        <v>9</v>
      </c>
      <c r="F35" s="32">
        <v>2.26073850791258E-3</v>
      </c>
      <c r="G35" s="208">
        <v>14</v>
      </c>
      <c r="H35" s="32">
        <v>9.3551620447711304E-4</v>
      </c>
      <c r="I35" s="208">
        <v>10</v>
      </c>
      <c r="J35" s="32">
        <v>1.18539592223803E-3</v>
      </c>
      <c r="K35" s="208">
        <v>11</v>
      </c>
      <c r="L35" s="31">
        <v>6.05160367497387E-4</v>
      </c>
      <c r="M35" s="208">
        <v>9</v>
      </c>
      <c r="N35" s="31">
        <v>1.0630758327427399E-3</v>
      </c>
      <c r="O35" s="208">
        <v>32</v>
      </c>
      <c r="P35" s="208">
        <v>5</v>
      </c>
      <c r="Q35" s="32">
        <v>5.7208237986270003E-3</v>
      </c>
      <c r="R35" s="208">
        <v>8</v>
      </c>
      <c r="S35" s="32">
        <v>9.7394691989286604E-4</v>
      </c>
      <c r="T35" s="208">
        <v>7</v>
      </c>
      <c r="U35" s="32">
        <v>1.42624286878566E-3</v>
      </c>
      <c r="V35" s="208">
        <v>10</v>
      </c>
      <c r="W35" s="32">
        <v>6.8292016663252099E-4</v>
      </c>
      <c r="X35" s="208">
        <v>2</v>
      </c>
      <c r="Y35" s="32">
        <v>4.5045045045045001E-3</v>
      </c>
      <c r="Z35" s="208">
        <v>1</v>
      </c>
      <c r="AA35" s="208">
        <v>1</v>
      </c>
      <c r="AB35" s="32">
        <v>1.63934426229508E-2</v>
      </c>
      <c r="AC35" s="208">
        <v>0</v>
      </c>
      <c r="AD35" s="32">
        <v>0</v>
      </c>
      <c r="AE35" s="208">
        <v>0</v>
      </c>
      <c r="AF35" s="32">
        <v>0</v>
      </c>
      <c r="AG35" s="208">
        <v>0</v>
      </c>
      <c r="AH35" s="32">
        <v>0</v>
      </c>
      <c r="AI35" s="208">
        <v>0</v>
      </c>
      <c r="AJ35" s="32">
        <v>0</v>
      </c>
    </row>
    <row r="36" spans="2:36" x14ac:dyDescent="0.25">
      <c r="B36" s="19">
        <v>95</v>
      </c>
      <c r="C36" s="20" t="s">
        <v>36</v>
      </c>
      <c r="D36" s="208">
        <v>261</v>
      </c>
      <c r="E36" s="208">
        <v>25</v>
      </c>
      <c r="F36" s="32">
        <v>6.2798291886460699E-3</v>
      </c>
      <c r="G36" s="208">
        <v>85</v>
      </c>
      <c r="H36" s="32">
        <v>5.6799198128967597E-3</v>
      </c>
      <c r="I36" s="208">
        <v>48</v>
      </c>
      <c r="J36" s="32">
        <v>5.6899004267425297E-3</v>
      </c>
      <c r="K36" s="208">
        <v>62</v>
      </c>
      <c r="L36" s="31">
        <v>3.4109038895307302E-3</v>
      </c>
      <c r="M36" s="208">
        <v>41</v>
      </c>
      <c r="N36" s="31">
        <v>4.8429010158280196E-3</v>
      </c>
      <c r="O36" s="208">
        <v>122</v>
      </c>
      <c r="P36" s="208">
        <v>7</v>
      </c>
      <c r="Q36" s="32">
        <v>8.0091533180778E-3</v>
      </c>
      <c r="R36" s="208">
        <v>39</v>
      </c>
      <c r="S36" s="32">
        <v>4.7479912344777202E-3</v>
      </c>
      <c r="T36" s="208">
        <v>24</v>
      </c>
      <c r="U36" s="32">
        <v>4.8899755501222502E-3</v>
      </c>
      <c r="V36" s="208">
        <v>46</v>
      </c>
      <c r="W36" s="32">
        <v>3.1414327665095902E-3</v>
      </c>
      <c r="X36" s="208">
        <v>6</v>
      </c>
      <c r="Y36" s="32">
        <v>1.35135135135135E-2</v>
      </c>
      <c r="Z36" s="208">
        <v>21</v>
      </c>
      <c r="AA36" s="208">
        <v>1</v>
      </c>
      <c r="AB36" s="32">
        <v>1.63934426229508E-2</v>
      </c>
      <c r="AC36" s="208">
        <v>4</v>
      </c>
      <c r="AD36" s="32">
        <v>1.13960113960114E-2</v>
      </c>
      <c r="AE36" s="208">
        <v>4</v>
      </c>
      <c r="AF36" s="32">
        <v>1.3605442176870699E-2</v>
      </c>
      <c r="AG36" s="208">
        <v>5</v>
      </c>
      <c r="AH36" s="32">
        <v>6.5789473684210497E-3</v>
      </c>
      <c r="AI36" s="208">
        <v>7</v>
      </c>
      <c r="AJ36" s="32">
        <v>1.72839506172839E-2</v>
      </c>
    </row>
    <row r="37" spans="2:36" x14ac:dyDescent="0.25">
      <c r="B37" s="19">
        <v>41</v>
      </c>
      <c r="C37" s="20" t="s">
        <v>37</v>
      </c>
      <c r="D37" s="208">
        <v>1334</v>
      </c>
      <c r="E37" s="208">
        <v>83</v>
      </c>
      <c r="F37" s="32">
        <v>2.0849032906304899E-2</v>
      </c>
      <c r="G37" s="208">
        <v>489</v>
      </c>
      <c r="H37" s="32">
        <v>3.2676244570664897E-2</v>
      </c>
      <c r="I37" s="208">
        <v>255</v>
      </c>
      <c r="J37" s="32">
        <v>3.0227596017069699E-2</v>
      </c>
      <c r="K37" s="208">
        <v>384</v>
      </c>
      <c r="L37" s="31">
        <v>2.1125598283545099E-2</v>
      </c>
      <c r="M37" s="208">
        <v>123</v>
      </c>
      <c r="N37" s="31">
        <v>1.45287030474841E-2</v>
      </c>
      <c r="O37" s="208">
        <v>814</v>
      </c>
      <c r="P37" s="208">
        <v>26</v>
      </c>
      <c r="Q37" s="32">
        <v>2.9748283752860399E-2</v>
      </c>
      <c r="R37" s="208">
        <v>300</v>
      </c>
      <c r="S37" s="32">
        <v>3.65230094959825E-2</v>
      </c>
      <c r="T37" s="208">
        <v>161</v>
      </c>
      <c r="U37" s="32">
        <v>3.2803585982070102E-2</v>
      </c>
      <c r="V37" s="208">
        <v>322</v>
      </c>
      <c r="W37" s="32">
        <v>2.1990029365567199E-2</v>
      </c>
      <c r="X37" s="208">
        <v>5</v>
      </c>
      <c r="Y37" s="32">
        <v>1.1261261261261301E-2</v>
      </c>
      <c r="Z37" s="208">
        <v>74</v>
      </c>
      <c r="AA37" s="208">
        <v>0</v>
      </c>
      <c r="AB37" s="32">
        <v>0</v>
      </c>
      <c r="AC37" s="208">
        <v>20</v>
      </c>
      <c r="AD37" s="32">
        <v>5.6980056980057002E-2</v>
      </c>
      <c r="AE37" s="208">
        <v>25</v>
      </c>
      <c r="AF37" s="32">
        <v>8.5034013605442202E-2</v>
      </c>
      <c r="AG37" s="208">
        <v>18</v>
      </c>
      <c r="AH37" s="32">
        <v>2.3684210526315801E-2</v>
      </c>
      <c r="AI37" s="208">
        <v>11</v>
      </c>
      <c r="AJ37" s="32">
        <v>2.7160493827160501E-2</v>
      </c>
    </row>
    <row r="38" spans="2:36" x14ac:dyDescent="0.25">
      <c r="B38" s="19">
        <v>44</v>
      </c>
      <c r="C38" s="20" t="s">
        <v>38</v>
      </c>
      <c r="D38" s="208">
        <v>403</v>
      </c>
      <c r="E38" s="208">
        <v>19</v>
      </c>
      <c r="F38" s="32">
        <v>4.7726701833710099E-3</v>
      </c>
      <c r="G38" s="208">
        <v>101</v>
      </c>
      <c r="H38" s="32">
        <v>6.7490811894420303E-3</v>
      </c>
      <c r="I38" s="208">
        <v>73</v>
      </c>
      <c r="J38" s="32">
        <v>8.6533902323375992E-3</v>
      </c>
      <c r="K38" s="208">
        <v>135</v>
      </c>
      <c r="L38" s="31">
        <v>7.4269681465588397E-3</v>
      </c>
      <c r="M38" s="208">
        <v>75</v>
      </c>
      <c r="N38" s="31">
        <v>8.8589652728561299E-3</v>
      </c>
      <c r="O38" s="208">
        <v>215</v>
      </c>
      <c r="P38" s="208">
        <v>3</v>
      </c>
      <c r="Q38" s="32">
        <v>3.4324942791761999E-3</v>
      </c>
      <c r="R38" s="208">
        <v>58</v>
      </c>
      <c r="S38" s="32">
        <v>7.0611151692232801E-3</v>
      </c>
      <c r="T38" s="208">
        <v>35</v>
      </c>
      <c r="U38" s="32">
        <v>7.1312143439282803E-3</v>
      </c>
      <c r="V38" s="208">
        <v>116</v>
      </c>
      <c r="W38" s="32">
        <v>7.9218739329372408E-3</v>
      </c>
      <c r="X38" s="208">
        <v>3</v>
      </c>
      <c r="Y38" s="32">
        <v>6.7567567567567597E-3</v>
      </c>
      <c r="Z38" s="208">
        <v>8</v>
      </c>
      <c r="AA38" s="208">
        <v>2</v>
      </c>
      <c r="AB38" s="32">
        <v>3.2786885245901599E-2</v>
      </c>
      <c r="AC38" s="208">
        <v>2</v>
      </c>
      <c r="AD38" s="32">
        <v>5.6980056980057E-3</v>
      </c>
      <c r="AE38" s="208">
        <v>1</v>
      </c>
      <c r="AF38" s="32">
        <v>3.40136054421769E-3</v>
      </c>
      <c r="AG38" s="208">
        <v>2</v>
      </c>
      <c r="AH38" s="32">
        <v>2.6315789473684201E-3</v>
      </c>
      <c r="AI38" s="208">
        <v>1</v>
      </c>
      <c r="AJ38" s="32">
        <v>2.4691358024691401E-3</v>
      </c>
    </row>
    <row r="39" spans="2:36" x14ac:dyDescent="0.25">
      <c r="B39" s="19">
        <v>47</v>
      </c>
      <c r="C39" s="20" t="s">
        <v>39</v>
      </c>
      <c r="D39" s="208">
        <v>1959</v>
      </c>
      <c r="E39" s="208">
        <v>73</v>
      </c>
      <c r="F39" s="32">
        <v>1.83371012308465E-2</v>
      </c>
      <c r="G39" s="208">
        <v>549</v>
      </c>
      <c r="H39" s="32">
        <v>3.6685599732709698E-2</v>
      </c>
      <c r="I39" s="208">
        <v>339</v>
      </c>
      <c r="J39" s="32">
        <v>4.0184921763869098E-2</v>
      </c>
      <c r="K39" s="208">
        <v>797</v>
      </c>
      <c r="L39" s="31">
        <v>4.3846619354128799E-2</v>
      </c>
      <c r="M39" s="208">
        <v>201</v>
      </c>
      <c r="N39" s="31">
        <v>2.3742026931254399E-2</v>
      </c>
      <c r="O39" s="208">
        <v>1319</v>
      </c>
      <c r="P39" s="208">
        <v>10</v>
      </c>
      <c r="Q39" s="32">
        <v>1.1441647597254001E-2</v>
      </c>
      <c r="R39" s="208">
        <v>366</v>
      </c>
      <c r="S39" s="32">
        <v>4.4558071585098599E-2</v>
      </c>
      <c r="T39" s="208">
        <v>228</v>
      </c>
      <c r="U39" s="32">
        <v>4.6454767726161403E-2</v>
      </c>
      <c r="V39" s="208">
        <v>712</v>
      </c>
      <c r="W39" s="32">
        <v>4.8623915864235499E-2</v>
      </c>
      <c r="X39" s="208">
        <v>3</v>
      </c>
      <c r="Y39" s="32">
        <v>6.7567567567567597E-3</v>
      </c>
      <c r="Z39" s="208">
        <v>23</v>
      </c>
      <c r="AA39" s="208">
        <v>1</v>
      </c>
      <c r="AB39" s="32">
        <v>1.63934426229508E-2</v>
      </c>
      <c r="AC39" s="208">
        <v>6</v>
      </c>
      <c r="AD39" s="32">
        <v>1.7094017094017099E-2</v>
      </c>
      <c r="AE39" s="208">
        <v>2</v>
      </c>
      <c r="AF39" s="32">
        <v>6.8027210884353704E-3</v>
      </c>
      <c r="AG39" s="208">
        <v>6</v>
      </c>
      <c r="AH39" s="32">
        <v>7.8947368421052599E-3</v>
      </c>
      <c r="AI39" s="208">
        <v>8</v>
      </c>
      <c r="AJ39" s="32">
        <v>1.97530864197531E-2</v>
      </c>
    </row>
    <row r="40" spans="2:36" x14ac:dyDescent="0.25">
      <c r="B40" s="19">
        <v>50</v>
      </c>
      <c r="C40" s="20" t="s">
        <v>40</v>
      </c>
      <c r="D40" s="208">
        <v>3301</v>
      </c>
      <c r="E40" s="208">
        <v>219</v>
      </c>
      <c r="F40" s="32">
        <v>5.50113036925396E-2</v>
      </c>
      <c r="G40" s="208">
        <v>923</v>
      </c>
      <c r="H40" s="32">
        <v>6.1677246909455398E-2</v>
      </c>
      <c r="I40" s="208">
        <v>528</v>
      </c>
      <c r="J40" s="32">
        <v>6.2588904694167793E-2</v>
      </c>
      <c r="K40" s="208">
        <v>1167</v>
      </c>
      <c r="L40" s="31">
        <v>6.42020135335864E-2</v>
      </c>
      <c r="M40" s="208">
        <v>464</v>
      </c>
      <c r="N40" s="31">
        <v>5.4807465154736598E-2</v>
      </c>
      <c r="O40" s="208">
        <v>1877</v>
      </c>
      <c r="P40" s="208">
        <v>68</v>
      </c>
      <c r="Q40" s="32">
        <v>7.7803203661327203E-2</v>
      </c>
      <c r="R40" s="208">
        <v>511</v>
      </c>
      <c r="S40" s="32">
        <v>6.2210859508156802E-2</v>
      </c>
      <c r="T40" s="208">
        <v>300</v>
      </c>
      <c r="U40" s="32">
        <v>6.1124694376528101E-2</v>
      </c>
      <c r="V40" s="208">
        <v>952</v>
      </c>
      <c r="W40" s="32">
        <v>6.5013999863415994E-2</v>
      </c>
      <c r="X40" s="208">
        <v>46</v>
      </c>
      <c r="Y40" s="32">
        <v>0.103603603603604</v>
      </c>
      <c r="Z40" s="208">
        <v>90</v>
      </c>
      <c r="AA40" s="208">
        <v>3</v>
      </c>
      <c r="AB40" s="32">
        <v>4.91803278688525E-2</v>
      </c>
      <c r="AC40" s="208">
        <v>22</v>
      </c>
      <c r="AD40" s="32">
        <v>6.2678062678062696E-2</v>
      </c>
      <c r="AE40" s="208">
        <v>12</v>
      </c>
      <c r="AF40" s="32">
        <v>4.08163265306122E-2</v>
      </c>
      <c r="AG40" s="208">
        <v>39</v>
      </c>
      <c r="AH40" s="32">
        <v>5.1315789473684197E-2</v>
      </c>
      <c r="AI40" s="208">
        <v>14</v>
      </c>
      <c r="AJ40" s="32">
        <v>3.4567901234567898E-2</v>
      </c>
    </row>
    <row r="41" spans="2:36" x14ac:dyDescent="0.25">
      <c r="B41" s="19">
        <v>52</v>
      </c>
      <c r="C41" s="20" t="s">
        <v>41</v>
      </c>
      <c r="D41" s="208">
        <v>693</v>
      </c>
      <c r="E41" s="208">
        <v>58</v>
      </c>
      <c r="F41" s="32">
        <v>1.45692037176589E-2</v>
      </c>
      <c r="G41" s="208">
        <v>156</v>
      </c>
      <c r="H41" s="32">
        <v>1.0424323421316399E-2</v>
      </c>
      <c r="I41" s="208">
        <v>99</v>
      </c>
      <c r="J41" s="32">
        <v>1.17354196301565E-2</v>
      </c>
      <c r="K41" s="208">
        <v>240</v>
      </c>
      <c r="L41" s="31">
        <v>1.3203498927215699E-2</v>
      </c>
      <c r="M41" s="208">
        <v>140</v>
      </c>
      <c r="N41" s="31">
        <v>1.6536735175998098E-2</v>
      </c>
      <c r="O41" s="208">
        <v>290</v>
      </c>
      <c r="P41" s="208">
        <v>4</v>
      </c>
      <c r="Q41" s="32">
        <v>4.5766590389016001E-3</v>
      </c>
      <c r="R41" s="208">
        <v>53</v>
      </c>
      <c r="S41" s="32">
        <v>6.4523983442902402E-3</v>
      </c>
      <c r="T41" s="208">
        <v>42</v>
      </c>
      <c r="U41" s="32">
        <v>8.5574572127139394E-3</v>
      </c>
      <c r="V41" s="208">
        <v>189</v>
      </c>
      <c r="W41" s="32">
        <v>1.29071911493546E-2</v>
      </c>
      <c r="X41" s="208">
        <v>2</v>
      </c>
      <c r="Y41" s="32">
        <v>4.5045045045045001E-3</v>
      </c>
      <c r="Z41" s="208">
        <v>35</v>
      </c>
      <c r="AA41" s="208">
        <v>1</v>
      </c>
      <c r="AB41" s="32">
        <v>1.63934426229508E-2</v>
      </c>
      <c r="AC41" s="208">
        <v>4</v>
      </c>
      <c r="AD41" s="32">
        <v>1.13960113960114E-2</v>
      </c>
      <c r="AE41" s="208">
        <v>7</v>
      </c>
      <c r="AF41" s="32">
        <v>2.3809523809523801E-2</v>
      </c>
      <c r="AG41" s="208">
        <v>16</v>
      </c>
      <c r="AH41" s="32">
        <v>2.1052631578947399E-2</v>
      </c>
      <c r="AI41" s="208">
        <v>7</v>
      </c>
      <c r="AJ41" s="32">
        <v>1.72839506172839E-2</v>
      </c>
    </row>
    <row r="42" spans="2:36" x14ac:dyDescent="0.25">
      <c r="B42" s="19">
        <v>54</v>
      </c>
      <c r="C42" s="20" t="s">
        <v>42</v>
      </c>
      <c r="D42" s="208">
        <v>1352</v>
      </c>
      <c r="E42" s="208">
        <v>81</v>
      </c>
      <c r="F42" s="32">
        <v>2.0346646571213298E-2</v>
      </c>
      <c r="G42" s="208">
        <v>370</v>
      </c>
      <c r="H42" s="32">
        <v>2.4724356832609401E-2</v>
      </c>
      <c r="I42" s="208">
        <v>214</v>
      </c>
      <c r="J42" s="32">
        <v>2.5367472735893799E-2</v>
      </c>
      <c r="K42" s="208">
        <v>373</v>
      </c>
      <c r="L42" s="31">
        <v>2.0520437916047799E-2</v>
      </c>
      <c r="M42" s="208">
        <v>314</v>
      </c>
      <c r="N42" s="31">
        <v>3.7089534609024297E-2</v>
      </c>
      <c r="O42" s="208">
        <v>695</v>
      </c>
      <c r="P42" s="208">
        <v>27</v>
      </c>
      <c r="Q42" s="32">
        <v>3.08924485125858E-2</v>
      </c>
      <c r="R42" s="208">
        <v>203</v>
      </c>
      <c r="S42" s="32">
        <v>2.4713903092281501E-2</v>
      </c>
      <c r="T42" s="208">
        <v>139</v>
      </c>
      <c r="U42" s="32">
        <v>2.8321108394457999E-2</v>
      </c>
      <c r="V42" s="208">
        <v>280</v>
      </c>
      <c r="W42" s="32">
        <v>1.9121764665710601E-2</v>
      </c>
      <c r="X42" s="208">
        <v>46</v>
      </c>
      <c r="Y42" s="32">
        <v>0.103603603603604</v>
      </c>
      <c r="Z42" s="208">
        <v>89</v>
      </c>
      <c r="AA42" s="208">
        <v>2</v>
      </c>
      <c r="AB42" s="32">
        <v>3.2786885245901599E-2</v>
      </c>
      <c r="AC42" s="208">
        <v>14</v>
      </c>
      <c r="AD42" s="32">
        <v>3.9886039886039899E-2</v>
      </c>
      <c r="AE42" s="208">
        <v>9</v>
      </c>
      <c r="AF42" s="32">
        <v>3.06122448979592E-2</v>
      </c>
      <c r="AG42" s="208">
        <v>36</v>
      </c>
      <c r="AH42" s="32">
        <v>4.7368421052631601E-2</v>
      </c>
      <c r="AI42" s="208">
        <v>28</v>
      </c>
      <c r="AJ42" s="32">
        <v>6.9135802469135796E-2</v>
      </c>
    </row>
    <row r="43" spans="2:36" x14ac:dyDescent="0.25">
      <c r="B43" s="19">
        <v>86</v>
      </c>
      <c r="C43" s="20" t="s">
        <v>43</v>
      </c>
      <c r="D43" s="208">
        <v>624</v>
      </c>
      <c r="E43" s="208">
        <v>49</v>
      </c>
      <c r="F43" s="32">
        <v>1.23084652097463E-2</v>
      </c>
      <c r="G43" s="208">
        <v>234</v>
      </c>
      <c r="H43" s="32">
        <v>1.56364851319746E-2</v>
      </c>
      <c r="I43" s="208">
        <v>96</v>
      </c>
      <c r="J43" s="32">
        <v>1.1379800853485099E-2</v>
      </c>
      <c r="K43" s="208">
        <v>172</v>
      </c>
      <c r="L43" s="31">
        <v>9.4625075645045909E-3</v>
      </c>
      <c r="M43" s="208">
        <v>73</v>
      </c>
      <c r="N43" s="31">
        <v>8.6227261989132997E-3</v>
      </c>
      <c r="O43" s="208">
        <v>350</v>
      </c>
      <c r="P43" s="208">
        <v>13</v>
      </c>
      <c r="Q43" s="32">
        <v>1.48741418764302E-2</v>
      </c>
      <c r="R43" s="208">
        <v>131</v>
      </c>
      <c r="S43" s="32">
        <v>1.5948380813245702E-2</v>
      </c>
      <c r="T43" s="208">
        <v>62</v>
      </c>
      <c r="U43" s="32">
        <v>1.26324368378158E-2</v>
      </c>
      <c r="V43" s="208">
        <v>142</v>
      </c>
      <c r="W43" s="32">
        <v>9.6974663661817898E-3</v>
      </c>
      <c r="X43" s="208">
        <v>2</v>
      </c>
      <c r="Y43" s="32">
        <v>4.5045045045045001E-3</v>
      </c>
      <c r="Z43" s="208">
        <v>25</v>
      </c>
      <c r="AA43" s="208">
        <v>0</v>
      </c>
      <c r="AB43" s="32">
        <v>0</v>
      </c>
      <c r="AC43" s="208">
        <v>3</v>
      </c>
      <c r="AD43" s="32">
        <v>8.5470085470085496E-3</v>
      </c>
      <c r="AE43" s="208">
        <v>5</v>
      </c>
      <c r="AF43" s="32">
        <v>1.7006802721088399E-2</v>
      </c>
      <c r="AG43" s="208">
        <v>8</v>
      </c>
      <c r="AH43" s="32">
        <v>1.05263157894737E-2</v>
      </c>
      <c r="AI43" s="208">
        <v>9</v>
      </c>
      <c r="AJ43" s="32">
        <v>2.2222222222222199E-2</v>
      </c>
    </row>
    <row r="44" spans="2:36" x14ac:dyDescent="0.25">
      <c r="B44" s="19">
        <v>63</v>
      </c>
      <c r="C44" s="20" t="s">
        <v>44</v>
      </c>
      <c r="D44" s="208">
        <v>460</v>
      </c>
      <c r="E44" s="208">
        <v>41</v>
      </c>
      <c r="F44" s="32">
        <v>1.02989198693796E-2</v>
      </c>
      <c r="G44" s="208">
        <v>105</v>
      </c>
      <c r="H44" s="32">
        <v>7.0163715335783503E-3</v>
      </c>
      <c r="I44" s="208">
        <v>69</v>
      </c>
      <c r="J44" s="32">
        <v>8.1792318634423909E-3</v>
      </c>
      <c r="K44" s="208">
        <v>194</v>
      </c>
      <c r="L44" s="31">
        <v>1.06728282994994E-2</v>
      </c>
      <c r="M44" s="208">
        <v>51</v>
      </c>
      <c r="N44" s="31">
        <v>6.0240963855421699E-3</v>
      </c>
      <c r="O44" s="208">
        <v>263</v>
      </c>
      <c r="P44" s="208">
        <v>14</v>
      </c>
      <c r="Q44" s="32">
        <v>1.60183066361556E-2</v>
      </c>
      <c r="R44" s="208">
        <v>50</v>
      </c>
      <c r="S44" s="32">
        <v>6.0871682493304101E-3</v>
      </c>
      <c r="T44" s="208">
        <v>42</v>
      </c>
      <c r="U44" s="32">
        <v>8.5574572127139394E-3</v>
      </c>
      <c r="V44" s="208">
        <v>155</v>
      </c>
      <c r="W44" s="32">
        <v>1.05852625828041E-2</v>
      </c>
      <c r="X44" s="208">
        <v>2</v>
      </c>
      <c r="Y44" s="32">
        <v>4.5045045045045001E-3</v>
      </c>
      <c r="Z44" s="208">
        <v>28</v>
      </c>
      <c r="AA44" s="208">
        <v>1</v>
      </c>
      <c r="AB44" s="32">
        <v>1.63934426229508E-2</v>
      </c>
      <c r="AC44" s="208">
        <v>5</v>
      </c>
      <c r="AD44" s="32">
        <v>1.42450142450142E-2</v>
      </c>
      <c r="AE44" s="208">
        <v>0</v>
      </c>
      <c r="AF44" s="32">
        <v>0</v>
      </c>
      <c r="AG44" s="208">
        <v>12</v>
      </c>
      <c r="AH44" s="32">
        <v>1.5789473684210499E-2</v>
      </c>
      <c r="AI44" s="208">
        <v>10</v>
      </c>
      <c r="AJ44" s="32">
        <v>2.4691358024691398E-2</v>
      </c>
    </row>
    <row r="45" spans="2:36" x14ac:dyDescent="0.25">
      <c r="B45" s="19">
        <v>66</v>
      </c>
      <c r="C45" s="20" t="s">
        <v>45</v>
      </c>
      <c r="D45" s="208">
        <v>1044</v>
      </c>
      <c r="E45" s="208">
        <v>88</v>
      </c>
      <c r="F45" s="32">
        <v>2.21049987440342E-2</v>
      </c>
      <c r="G45" s="208">
        <v>257</v>
      </c>
      <c r="H45" s="32">
        <v>1.7173404610758398E-2</v>
      </c>
      <c r="I45" s="208">
        <v>175</v>
      </c>
      <c r="J45" s="32">
        <v>2.0744428639165501E-2</v>
      </c>
      <c r="K45" s="208">
        <v>367</v>
      </c>
      <c r="L45" s="31">
        <v>2.0190350442867398E-2</v>
      </c>
      <c r="M45" s="208">
        <v>157</v>
      </c>
      <c r="N45" s="31">
        <v>1.85447673045122E-2</v>
      </c>
      <c r="O45" s="208">
        <v>575</v>
      </c>
      <c r="P45" s="208">
        <v>25</v>
      </c>
      <c r="Q45" s="32">
        <v>2.8604118993134999E-2</v>
      </c>
      <c r="R45" s="208">
        <v>140</v>
      </c>
      <c r="S45" s="32">
        <v>1.70440710981252E-2</v>
      </c>
      <c r="T45" s="208">
        <v>111</v>
      </c>
      <c r="U45" s="32">
        <v>2.26161369193154E-2</v>
      </c>
      <c r="V45" s="208">
        <v>294</v>
      </c>
      <c r="W45" s="32">
        <v>2.00778528989961E-2</v>
      </c>
      <c r="X45" s="208">
        <v>5</v>
      </c>
      <c r="Y45" s="32">
        <v>1.1261261261261301E-2</v>
      </c>
      <c r="Z45" s="208">
        <v>45</v>
      </c>
      <c r="AA45" s="208">
        <v>1</v>
      </c>
      <c r="AB45" s="32">
        <v>1.63934426229508E-2</v>
      </c>
      <c r="AC45" s="208">
        <v>10</v>
      </c>
      <c r="AD45" s="32">
        <v>2.8490028490028501E-2</v>
      </c>
      <c r="AE45" s="208">
        <v>6</v>
      </c>
      <c r="AF45" s="32">
        <v>2.04081632653061E-2</v>
      </c>
      <c r="AG45" s="208">
        <v>20</v>
      </c>
      <c r="AH45" s="32">
        <v>2.6315789473684199E-2</v>
      </c>
      <c r="AI45" s="208">
        <v>8</v>
      </c>
      <c r="AJ45" s="32">
        <v>1.97530864197531E-2</v>
      </c>
    </row>
    <row r="46" spans="2:36" x14ac:dyDescent="0.25">
      <c r="B46" s="19">
        <v>68</v>
      </c>
      <c r="C46" s="20" t="s">
        <v>46</v>
      </c>
      <c r="D46" s="208">
        <v>2427</v>
      </c>
      <c r="E46" s="208">
        <v>149</v>
      </c>
      <c r="F46" s="32">
        <v>3.7427781964330602E-2</v>
      </c>
      <c r="G46" s="208">
        <v>606</v>
      </c>
      <c r="H46" s="32">
        <v>4.0494487136652199E-2</v>
      </c>
      <c r="I46" s="208">
        <v>323</v>
      </c>
      <c r="J46" s="32">
        <v>3.82882882882883E-2</v>
      </c>
      <c r="K46" s="208">
        <v>1014</v>
      </c>
      <c r="L46" s="31">
        <v>5.5784782967486402E-2</v>
      </c>
      <c r="M46" s="208">
        <v>335</v>
      </c>
      <c r="N46" s="31">
        <v>3.9570044885424101E-2</v>
      </c>
      <c r="O46" s="208">
        <v>1436</v>
      </c>
      <c r="P46" s="208">
        <v>31</v>
      </c>
      <c r="Q46" s="32">
        <v>3.5469107551487397E-2</v>
      </c>
      <c r="R46" s="208">
        <v>365</v>
      </c>
      <c r="S46" s="32">
        <v>4.4436328220112002E-2</v>
      </c>
      <c r="T46" s="208">
        <v>193</v>
      </c>
      <c r="U46" s="32">
        <v>3.9323553382233097E-2</v>
      </c>
      <c r="V46" s="208">
        <v>828</v>
      </c>
      <c r="W46" s="32">
        <v>5.6545789797172702E-2</v>
      </c>
      <c r="X46" s="208">
        <v>19</v>
      </c>
      <c r="Y46" s="32">
        <v>4.27927927927928E-2</v>
      </c>
      <c r="Z46" s="208">
        <v>135</v>
      </c>
      <c r="AA46" s="208">
        <v>3</v>
      </c>
      <c r="AB46" s="32">
        <v>4.91803278688525E-2</v>
      </c>
      <c r="AC46" s="208">
        <v>17</v>
      </c>
      <c r="AD46" s="32">
        <v>4.8433048433048402E-2</v>
      </c>
      <c r="AE46" s="208">
        <v>20</v>
      </c>
      <c r="AF46" s="32">
        <v>6.8027210884353706E-2</v>
      </c>
      <c r="AG46" s="208">
        <v>63</v>
      </c>
      <c r="AH46" s="32">
        <v>8.2894736842105299E-2</v>
      </c>
      <c r="AI46" s="208">
        <v>32</v>
      </c>
      <c r="AJ46" s="32">
        <v>7.9012345679012302E-2</v>
      </c>
    </row>
    <row r="47" spans="2:36" x14ac:dyDescent="0.25">
      <c r="B47" s="19">
        <v>70</v>
      </c>
      <c r="C47" s="20" t="s">
        <v>47</v>
      </c>
      <c r="D47" s="208">
        <v>857</v>
      </c>
      <c r="E47" s="208">
        <v>50</v>
      </c>
      <c r="F47" s="32">
        <v>1.25596583772921E-2</v>
      </c>
      <c r="G47" s="208">
        <v>159</v>
      </c>
      <c r="H47" s="32">
        <v>1.06247911794186E-2</v>
      </c>
      <c r="I47" s="208">
        <v>113</v>
      </c>
      <c r="J47" s="32">
        <v>1.33949739212897E-2</v>
      </c>
      <c r="K47" s="208">
        <v>449</v>
      </c>
      <c r="L47" s="31">
        <v>2.4701545909666101E-2</v>
      </c>
      <c r="M47" s="208">
        <v>86</v>
      </c>
      <c r="N47" s="31">
        <v>1.01582801795417E-2</v>
      </c>
      <c r="O47" s="208">
        <v>536</v>
      </c>
      <c r="P47" s="208">
        <v>10</v>
      </c>
      <c r="Q47" s="32">
        <v>1.1441647597254001E-2</v>
      </c>
      <c r="R47" s="208">
        <v>74</v>
      </c>
      <c r="S47" s="32">
        <v>9.0090090090090107E-3</v>
      </c>
      <c r="T47" s="208">
        <v>59</v>
      </c>
      <c r="U47" s="32">
        <v>1.20211898940505E-2</v>
      </c>
      <c r="V47" s="208">
        <v>388</v>
      </c>
      <c r="W47" s="32">
        <v>2.64973024653418E-2</v>
      </c>
      <c r="X47" s="208">
        <v>5</v>
      </c>
      <c r="Y47" s="32">
        <v>1.1261261261261301E-2</v>
      </c>
      <c r="Z47" s="208">
        <v>15</v>
      </c>
      <c r="AA47" s="208">
        <v>0</v>
      </c>
      <c r="AB47" s="32">
        <v>0</v>
      </c>
      <c r="AC47" s="208">
        <v>2</v>
      </c>
      <c r="AD47" s="32">
        <v>5.6980056980057E-3</v>
      </c>
      <c r="AE47" s="208">
        <v>3</v>
      </c>
      <c r="AF47" s="32">
        <v>1.02040816326531E-2</v>
      </c>
      <c r="AG47" s="208">
        <v>9</v>
      </c>
      <c r="AH47" s="32">
        <v>1.18421052631579E-2</v>
      </c>
      <c r="AI47" s="208">
        <v>1</v>
      </c>
      <c r="AJ47" s="32">
        <v>2.4691358024691401E-3</v>
      </c>
    </row>
    <row r="48" spans="2:36" x14ac:dyDescent="0.25">
      <c r="B48" s="19">
        <v>73</v>
      </c>
      <c r="C48" s="20" t="s">
        <v>48</v>
      </c>
      <c r="D48" s="208">
        <v>1382</v>
      </c>
      <c r="E48" s="208">
        <v>90</v>
      </c>
      <c r="F48" s="32">
        <v>2.26073850791258E-2</v>
      </c>
      <c r="G48" s="208">
        <v>500</v>
      </c>
      <c r="H48" s="32">
        <v>3.3411293017039802E-2</v>
      </c>
      <c r="I48" s="208">
        <v>217</v>
      </c>
      <c r="J48" s="32">
        <v>2.5723091512565199E-2</v>
      </c>
      <c r="K48" s="208">
        <v>414</v>
      </c>
      <c r="L48" s="31">
        <v>2.27760356494471E-2</v>
      </c>
      <c r="M48" s="208">
        <v>161</v>
      </c>
      <c r="N48" s="31">
        <v>1.9017245452397798E-2</v>
      </c>
      <c r="O48" s="208">
        <v>707</v>
      </c>
      <c r="P48" s="208">
        <v>15</v>
      </c>
      <c r="Q48" s="32">
        <v>1.7162471395881E-2</v>
      </c>
      <c r="R48" s="208">
        <v>262</v>
      </c>
      <c r="S48" s="32">
        <v>3.1896761626491403E-2</v>
      </c>
      <c r="T48" s="208">
        <v>109</v>
      </c>
      <c r="U48" s="32">
        <v>2.22086389568052E-2</v>
      </c>
      <c r="V48" s="208">
        <v>320</v>
      </c>
      <c r="W48" s="32">
        <v>2.1853445332240699E-2</v>
      </c>
      <c r="X48" s="208">
        <v>1</v>
      </c>
      <c r="Y48" s="32">
        <v>2.2522522522522501E-3</v>
      </c>
      <c r="Z48" s="208">
        <v>66</v>
      </c>
      <c r="AA48" s="208">
        <v>1</v>
      </c>
      <c r="AB48" s="32">
        <v>1.63934426229508E-2</v>
      </c>
      <c r="AC48" s="208">
        <v>20</v>
      </c>
      <c r="AD48" s="32">
        <v>5.6980056980057002E-2</v>
      </c>
      <c r="AE48" s="208">
        <v>12</v>
      </c>
      <c r="AF48" s="32">
        <v>4.08163265306122E-2</v>
      </c>
      <c r="AG48" s="208">
        <v>27</v>
      </c>
      <c r="AH48" s="32">
        <v>3.5526315789473698E-2</v>
      </c>
      <c r="AI48" s="208">
        <v>6</v>
      </c>
      <c r="AJ48" s="32">
        <v>1.48148148148148E-2</v>
      </c>
    </row>
    <row r="49" spans="2:36" x14ac:dyDescent="0.25">
      <c r="B49" s="19">
        <v>76</v>
      </c>
      <c r="C49" s="20" t="s">
        <v>49</v>
      </c>
      <c r="D49" s="208">
        <v>2936</v>
      </c>
      <c r="E49" s="208">
        <v>376</v>
      </c>
      <c r="F49" s="32">
        <v>9.4448630997236896E-2</v>
      </c>
      <c r="G49" s="208">
        <v>745</v>
      </c>
      <c r="H49" s="32">
        <v>4.9782826595389199E-2</v>
      </c>
      <c r="I49" s="208">
        <v>458</v>
      </c>
      <c r="J49" s="32">
        <v>5.4291133238501703E-2</v>
      </c>
      <c r="K49" s="208">
        <v>915</v>
      </c>
      <c r="L49" s="31">
        <v>5.0338339660009897E-2</v>
      </c>
      <c r="M49" s="208">
        <v>442</v>
      </c>
      <c r="N49" s="31">
        <v>5.22088353413655E-2</v>
      </c>
      <c r="O49" s="208">
        <v>1158</v>
      </c>
      <c r="P49" s="208">
        <v>54</v>
      </c>
      <c r="Q49" s="32">
        <v>6.1784897025171599E-2</v>
      </c>
      <c r="R49" s="208">
        <v>236</v>
      </c>
      <c r="S49" s="32">
        <v>2.8731434136839502E-2</v>
      </c>
      <c r="T49" s="208">
        <v>188</v>
      </c>
      <c r="U49" s="32">
        <v>3.8304808475957602E-2</v>
      </c>
      <c r="V49" s="208">
        <v>663</v>
      </c>
      <c r="W49" s="32">
        <v>4.5277607047736097E-2</v>
      </c>
      <c r="X49" s="208">
        <v>17</v>
      </c>
      <c r="Y49" s="32">
        <v>3.82882882882883E-2</v>
      </c>
      <c r="Z49" s="208">
        <v>168</v>
      </c>
      <c r="AA49" s="208">
        <v>5</v>
      </c>
      <c r="AB49" s="32">
        <v>8.1967213114754106E-2</v>
      </c>
      <c r="AC49" s="208">
        <v>23</v>
      </c>
      <c r="AD49" s="32">
        <v>6.5527065527065498E-2</v>
      </c>
      <c r="AE49" s="208">
        <v>28</v>
      </c>
      <c r="AF49" s="32">
        <v>9.5238095238095205E-2</v>
      </c>
      <c r="AG49" s="208">
        <v>66</v>
      </c>
      <c r="AH49" s="32">
        <v>8.6842105263157901E-2</v>
      </c>
      <c r="AI49" s="208">
        <v>46</v>
      </c>
      <c r="AJ49" s="32">
        <v>0.11358024691358</v>
      </c>
    </row>
    <row r="50" spans="2:36" x14ac:dyDescent="0.25">
      <c r="B50" s="19">
        <v>97</v>
      </c>
      <c r="C50" s="20" t="s">
        <v>50</v>
      </c>
      <c r="D50" s="208">
        <v>75</v>
      </c>
      <c r="E50" s="208">
        <v>2</v>
      </c>
      <c r="F50" s="32">
        <v>5.0238633509168504E-4</v>
      </c>
      <c r="G50" s="208">
        <v>21</v>
      </c>
      <c r="H50" s="32">
        <v>1.4032743067156699E-3</v>
      </c>
      <c r="I50" s="208">
        <v>9</v>
      </c>
      <c r="J50" s="32">
        <v>1.0668563300142201E-3</v>
      </c>
      <c r="K50" s="208">
        <v>28</v>
      </c>
      <c r="L50" s="31">
        <v>1.5404082081751701E-3</v>
      </c>
      <c r="M50" s="208">
        <v>15</v>
      </c>
      <c r="N50" s="31">
        <v>1.7717930545712299E-3</v>
      </c>
      <c r="O50" s="208">
        <v>33</v>
      </c>
      <c r="P50" s="208">
        <v>1</v>
      </c>
      <c r="Q50" s="32">
        <v>1.1441647597254E-3</v>
      </c>
      <c r="R50" s="208">
        <v>5</v>
      </c>
      <c r="S50" s="32">
        <v>6.0871682493304096E-4</v>
      </c>
      <c r="T50" s="208">
        <v>5</v>
      </c>
      <c r="U50" s="32">
        <v>1.0187449062754701E-3</v>
      </c>
      <c r="V50" s="208">
        <v>22</v>
      </c>
      <c r="W50" s="32">
        <v>1.5024243665915499E-3</v>
      </c>
      <c r="X50" s="208">
        <v>0</v>
      </c>
      <c r="Y50" s="32">
        <v>0</v>
      </c>
      <c r="Z50" s="208">
        <v>1</v>
      </c>
      <c r="AA50" s="208">
        <v>0</v>
      </c>
      <c r="AB50" s="32">
        <v>0</v>
      </c>
      <c r="AC50" s="208">
        <v>1</v>
      </c>
      <c r="AD50" s="32">
        <v>2.84900284900285E-3</v>
      </c>
      <c r="AE50" s="208">
        <v>0</v>
      </c>
      <c r="AF50" s="32">
        <v>0</v>
      </c>
      <c r="AG50" s="208">
        <v>0</v>
      </c>
      <c r="AH50" s="32">
        <v>0</v>
      </c>
      <c r="AI50" s="208">
        <v>0</v>
      </c>
      <c r="AJ50" s="32">
        <v>0</v>
      </c>
    </row>
    <row r="51" spans="2:36" x14ac:dyDescent="0.25">
      <c r="B51" s="19">
        <v>99</v>
      </c>
      <c r="C51" s="20" t="s">
        <v>51</v>
      </c>
      <c r="D51" s="208">
        <v>82</v>
      </c>
      <c r="E51" s="208">
        <v>5</v>
      </c>
      <c r="F51" s="32">
        <v>1.2559658377292099E-3</v>
      </c>
      <c r="G51" s="208">
        <v>29</v>
      </c>
      <c r="H51" s="32">
        <v>1.93785499498831E-3</v>
      </c>
      <c r="I51" s="208">
        <v>7</v>
      </c>
      <c r="J51" s="32">
        <v>8.2977714556661895E-4</v>
      </c>
      <c r="K51" s="208">
        <v>26</v>
      </c>
      <c r="L51" s="31">
        <v>1.4303790504483699E-3</v>
      </c>
      <c r="M51" s="208">
        <v>15</v>
      </c>
      <c r="N51" s="31">
        <v>1.7717930545712299E-3</v>
      </c>
      <c r="O51" s="208">
        <v>41</v>
      </c>
      <c r="P51" s="208">
        <v>2</v>
      </c>
      <c r="Q51" s="32">
        <v>2.2883295194508001E-3</v>
      </c>
      <c r="R51" s="208">
        <v>14</v>
      </c>
      <c r="S51" s="32">
        <v>1.70440710981252E-3</v>
      </c>
      <c r="T51" s="208">
        <v>4</v>
      </c>
      <c r="U51" s="32">
        <v>8.1499592502037497E-4</v>
      </c>
      <c r="V51" s="208">
        <v>19</v>
      </c>
      <c r="W51" s="32">
        <v>1.2975483166017901E-3</v>
      </c>
      <c r="X51" s="208">
        <v>2</v>
      </c>
      <c r="Y51" s="32">
        <v>4.5045045045045001E-3</v>
      </c>
      <c r="Z51" s="208">
        <v>4</v>
      </c>
      <c r="AA51" s="208">
        <v>0</v>
      </c>
      <c r="AB51" s="32">
        <v>0</v>
      </c>
      <c r="AC51" s="208">
        <v>0</v>
      </c>
      <c r="AD51" s="32">
        <v>0</v>
      </c>
      <c r="AE51" s="208">
        <v>0</v>
      </c>
      <c r="AF51" s="32">
        <v>0</v>
      </c>
      <c r="AG51" s="208">
        <v>3</v>
      </c>
      <c r="AH51" s="32">
        <v>3.94736842105263E-3</v>
      </c>
      <c r="AI51" s="208">
        <v>1</v>
      </c>
      <c r="AJ51" s="32">
        <v>2.4691358024691401E-3</v>
      </c>
    </row>
    <row r="52" spans="2:36" x14ac:dyDescent="0.25">
      <c r="B52" s="22"/>
      <c r="C52" s="20" t="s">
        <v>52</v>
      </c>
      <c r="D52" s="208">
        <v>1134</v>
      </c>
      <c r="E52" s="208">
        <v>118</v>
      </c>
      <c r="F52" s="32">
        <v>2.9640793770409402E-2</v>
      </c>
      <c r="G52" s="208">
        <v>72</v>
      </c>
      <c r="H52" s="32">
        <v>4.8112261944537301E-3</v>
      </c>
      <c r="I52" s="208">
        <v>28</v>
      </c>
      <c r="J52" s="32">
        <v>3.3191085822664801E-3</v>
      </c>
      <c r="K52" s="208">
        <v>8</v>
      </c>
      <c r="L52" s="31">
        <v>4.4011663090718999E-4</v>
      </c>
      <c r="M52" s="208">
        <v>908</v>
      </c>
      <c r="N52" s="31">
        <v>0.10725253957004501</v>
      </c>
      <c r="O52" s="208">
        <v>1</v>
      </c>
      <c r="P52" s="208">
        <v>0</v>
      </c>
      <c r="Q52" s="32">
        <v>0</v>
      </c>
      <c r="R52" s="208">
        <v>0</v>
      </c>
      <c r="S52" s="32">
        <v>0</v>
      </c>
      <c r="T52" s="208">
        <v>0</v>
      </c>
      <c r="U52" s="32">
        <v>0</v>
      </c>
      <c r="V52" s="208">
        <v>1</v>
      </c>
      <c r="W52" s="32">
        <v>6.8292016663252093E-5</v>
      </c>
      <c r="X52" s="208">
        <v>0</v>
      </c>
      <c r="Y52" s="32">
        <v>0</v>
      </c>
      <c r="Z52" s="208">
        <v>0</v>
      </c>
      <c r="AA52" s="208">
        <v>0</v>
      </c>
      <c r="AB52" s="32">
        <v>0</v>
      </c>
      <c r="AC52" s="208">
        <v>0</v>
      </c>
      <c r="AD52" s="32">
        <v>0</v>
      </c>
      <c r="AE52" s="208">
        <v>0</v>
      </c>
      <c r="AF52" s="32">
        <v>0</v>
      </c>
      <c r="AG52" s="208">
        <v>0</v>
      </c>
      <c r="AH52" s="32">
        <v>0</v>
      </c>
      <c r="AI52" s="208">
        <v>0</v>
      </c>
      <c r="AJ52" s="32">
        <v>0</v>
      </c>
    </row>
    <row r="53" spans="2:36" x14ac:dyDescent="0.25">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2:36" x14ac:dyDescent="0.25">
      <c r="B54" s="121" t="s">
        <v>58</v>
      </c>
      <c r="C54" s="121" t="s">
        <v>89</v>
      </c>
      <c r="D54" s="121" t="s">
        <v>131</v>
      </c>
      <c r="E54" s="121" t="s">
        <v>95</v>
      </c>
      <c r="F54" s="121"/>
      <c r="G54" s="121"/>
      <c r="H54" s="121"/>
      <c r="I54" s="121"/>
      <c r="J54" s="121"/>
      <c r="K54" s="121"/>
      <c r="L54" s="121"/>
      <c r="M54" s="121"/>
      <c r="N54" s="121"/>
      <c r="O54" s="121" t="s">
        <v>65</v>
      </c>
      <c r="P54" s="121"/>
      <c r="Q54" s="121"/>
      <c r="R54" s="121"/>
      <c r="S54" s="121"/>
      <c r="T54" s="121"/>
      <c r="U54" s="121"/>
      <c r="V54" s="121"/>
      <c r="W54" s="121"/>
      <c r="X54" s="121"/>
      <c r="Y54" s="121"/>
      <c r="Z54" s="121" t="s">
        <v>66</v>
      </c>
      <c r="AA54" s="121"/>
      <c r="AB54" s="121"/>
      <c r="AC54" s="121"/>
      <c r="AD54" s="121"/>
      <c r="AE54" s="121"/>
      <c r="AF54" s="121"/>
      <c r="AG54" s="121"/>
      <c r="AH54" s="121"/>
      <c r="AI54" s="121"/>
      <c r="AJ54" s="121"/>
    </row>
    <row r="55" spans="2:36" ht="25.5" x14ac:dyDescent="0.25">
      <c r="B55" s="121"/>
      <c r="C55" s="121"/>
      <c r="D55" s="121"/>
      <c r="E55" s="153" t="s">
        <v>132</v>
      </c>
      <c r="F55" s="153"/>
      <c r="G55" s="153" t="s">
        <v>134</v>
      </c>
      <c r="H55" s="153"/>
      <c r="I55" s="153" t="s">
        <v>135</v>
      </c>
      <c r="J55" s="153"/>
      <c r="K55" s="153" t="s">
        <v>133</v>
      </c>
      <c r="L55" s="153"/>
      <c r="M55" s="153" t="s">
        <v>136</v>
      </c>
      <c r="N55" s="153"/>
      <c r="O55" s="121" t="s">
        <v>84</v>
      </c>
      <c r="P55" s="121" t="s">
        <v>132</v>
      </c>
      <c r="Q55" s="121"/>
      <c r="R55" s="121" t="s">
        <v>134</v>
      </c>
      <c r="S55" s="121"/>
      <c r="T55" s="121" t="s">
        <v>135</v>
      </c>
      <c r="U55" s="121"/>
      <c r="V55" s="121" t="s">
        <v>133</v>
      </c>
      <c r="W55" s="121"/>
      <c r="X55" s="121" t="s">
        <v>136</v>
      </c>
      <c r="Y55" s="121"/>
      <c r="Z55" s="14" t="s">
        <v>78</v>
      </c>
      <c r="AA55" s="121" t="s">
        <v>132</v>
      </c>
      <c r="AB55" s="121"/>
      <c r="AC55" s="121" t="s">
        <v>134</v>
      </c>
      <c r="AD55" s="121"/>
      <c r="AE55" s="121" t="s">
        <v>135</v>
      </c>
      <c r="AF55" s="121"/>
      <c r="AG55" s="121" t="s">
        <v>133</v>
      </c>
      <c r="AH55" s="121"/>
      <c r="AI55" s="128" t="s">
        <v>136</v>
      </c>
      <c r="AJ55" s="128"/>
    </row>
    <row r="56" spans="2:36" x14ac:dyDescent="0.25">
      <c r="B56" s="121"/>
      <c r="C56" s="121"/>
      <c r="D56" s="121"/>
      <c r="E56" s="27" t="s">
        <v>17</v>
      </c>
      <c r="F56" s="27" t="s">
        <v>69</v>
      </c>
      <c r="G56" s="27" t="s">
        <v>17</v>
      </c>
      <c r="H56" s="27" t="s">
        <v>69</v>
      </c>
      <c r="I56" s="26" t="s">
        <v>17</v>
      </c>
      <c r="J56" s="27" t="s">
        <v>69</v>
      </c>
      <c r="K56" s="26" t="s">
        <v>17</v>
      </c>
      <c r="L56" s="26" t="s">
        <v>69</v>
      </c>
      <c r="M56" s="27" t="s">
        <v>17</v>
      </c>
      <c r="N56" s="26" t="s">
        <v>69</v>
      </c>
      <c r="O56" s="121"/>
      <c r="P56" s="27" t="s">
        <v>17</v>
      </c>
      <c r="Q56" s="27" t="s">
        <v>69</v>
      </c>
      <c r="R56" s="27" t="s">
        <v>17</v>
      </c>
      <c r="S56" s="27" t="s">
        <v>69</v>
      </c>
      <c r="T56" s="27" t="s">
        <v>17</v>
      </c>
      <c r="U56" s="27" t="s">
        <v>69</v>
      </c>
      <c r="V56" s="27" t="s">
        <v>17</v>
      </c>
      <c r="W56" s="27" t="s">
        <v>69</v>
      </c>
      <c r="X56" s="27" t="s">
        <v>17</v>
      </c>
      <c r="Y56" s="27" t="s">
        <v>69</v>
      </c>
      <c r="Z56" s="27" t="s">
        <v>68</v>
      </c>
      <c r="AA56" s="27" t="s">
        <v>17</v>
      </c>
      <c r="AB56" s="27" t="s">
        <v>69</v>
      </c>
      <c r="AC56" s="27" t="s">
        <v>17</v>
      </c>
      <c r="AD56" s="27" t="s">
        <v>69</v>
      </c>
      <c r="AE56" s="27" t="s">
        <v>17</v>
      </c>
      <c r="AF56" s="27" t="s">
        <v>69</v>
      </c>
      <c r="AG56" s="27" t="s">
        <v>17</v>
      </c>
      <c r="AH56" s="27" t="s">
        <v>69</v>
      </c>
      <c r="AI56" s="27" t="s">
        <v>17</v>
      </c>
      <c r="AJ56" s="27" t="s">
        <v>69</v>
      </c>
    </row>
    <row r="57" spans="2:36" x14ac:dyDescent="0.25">
      <c r="B57" s="84"/>
      <c r="C57" s="18" t="s">
        <v>18</v>
      </c>
      <c r="D57" s="206">
        <v>46484</v>
      </c>
      <c r="E57" s="206">
        <v>3735</v>
      </c>
      <c r="F57" s="30">
        <v>1</v>
      </c>
      <c r="G57" s="206">
        <v>13506</v>
      </c>
      <c r="H57" s="30">
        <v>1</v>
      </c>
      <c r="I57" s="206">
        <v>7201</v>
      </c>
      <c r="J57" s="30">
        <v>1</v>
      </c>
      <c r="K57" s="206">
        <v>14011</v>
      </c>
      <c r="L57" s="29">
        <v>1</v>
      </c>
      <c r="M57" s="206">
        <v>8031</v>
      </c>
      <c r="N57" s="29">
        <v>1</v>
      </c>
      <c r="O57" s="206">
        <v>23584</v>
      </c>
      <c r="P57" s="206">
        <v>819</v>
      </c>
      <c r="Q57" s="30">
        <v>1</v>
      </c>
      <c r="R57" s="206">
        <v>7261</v>
      </c>
      <c r="S57" s="30">
        <v>1</v>
      </c>
      <c r="T57" s="206">
        <v>4068</v>
      </c>
      <c r="U57" s="30">
        <v>1</v>
      </c>
      <c r="V57" s="206">
        <v>11018</v>
      </c>
      <c r="W57" s="30">
        <v>1</v>
      </c>
      <c r="X57" s="206">
        <v>418</v>
      </c>
      <c r="Y57" s="30">
        <v>1</v>
      </c>
      <c r="Z57" s="206">
        <v>1471</v>
      </c>
      <c r="AA57" s="206">
        <v>54</v>
      </c>
      <c r="AB57" s="30">
        <v>1</v>
      </c>
      <c r="AC57" s="206">
        <v>305</v>
      </c>
      <c r="AD57" s="30">
        <v>1</v>
      </c>
      <c r="AE57" s="206">
        <v>224</v>
      </c>
      <c r="AF57" s="30">
        <v>1</v>
      </c>
      <c r="AG57" s="206">
        <v>559</v>
      </c>
      <c r="AH57" s="30">
        <v>1</v>
      </c>
      <c r="AI57" s="206">
        <v>329</v>
      </c>
      <c r="AJ57" s="30">
        <v>1</v>
      </c>
    </row>
    <row r="58" spans="2:36" x14ac:dyDescent="0.25">
      <c r="B58" s="19">
        <v>91</v>
      </c>
      <c r="C58" s="20" t="s">
        <v>19</v>
      </c>
      <c r="D58" s="208">
        <v>30</v>
      </c>
      <c r="E58" s="208">
        <v>1</v>
      </c>
      <c r="F58" s="32">
        <v>2.67737617135208E-4</v>
      </c>
      <c r="G58" s="208">
        <v>11</v>
      </c>
      <c r="H58" s="32">
        <v>8.1445283577669201E-4</v>
      </c>
      <c r="I58" s="208">
        <v>3</v>
      </c>
      <c r="J58" s="32">
        <v>4.1660880433273199E-4</v>
      </c>
      <c r="K58" s="208">
        <v>10</v>
      </c>
      <c r="L58" s="31">
        <v>7.1372493041181899E-4</v>
      </c>
      <c r="M58" s="208">
        <v>5</v>
      </c>
      <c r="N58" s="31">
        <v>6.2258747354003202E-4</v>
      </c>
      <c r="O58" s="208">
        <v>17</v>
      </c>
      <c r="P58" s="208">
        <v>0</v>
      </c>
      <c r="Q58" s="32">
        <v>0</v>
      </c>
      <c r="R58" s="208">
        <v>6</v>
      </c>
      <c r="S58" s="32">
        <v>8.2633246109351302E-4</v>
      </c>
      <c r="T58" s="208">
        <v>2</v>
      </c>
      <c r="U58" s="32">
        <v>4.9164208456243901E-4</v>
      </c>
      <c r="V58" s="208">
        <v>8</v>
      </c>
      <c r="W58" s="32">
        <v>7.2608458885460201E-4</v>
      </c>
      <c r="X58" s="208">
        <v>1</v>
      </c>
      <c r="Y58" s="32">
        <v>2.3923444976076602E-3</v>
      </c>
      <c r="Z58" s="208">
        <v>3</v>
      </c>
      <c r="AA58" s="208">
        <v>0</v>
      </c>
      <c r="AB58" s="32">
        <v>0</v>
      </c>
      <c r="AC58" s="208">
        <v>1</v>
      </c>
      <c r="AD58" s="32">
        <v>3.27868852459016E-3</v>
      </c>
      <c r="AE58" s="208">
        <v>0</v>
      </c>
      <c r="AF58" s="32">
        <v>0</v>
      </c>
      <c r="AG58" s="208">
        <v>2</v>
      </c>
      <c r="AH58" s="32">
        <v>3.5778175313058999E-3</v>
      </c>
      <c r="AI58" s="208">
        <v>0</v>
      </c>
      <c r="AJ58" s="32">
        <v>0</v>
      </c>
    </row>
    <row r="59" spans="2:36" x14ac:dyDescent="0.25">
      <c r="B59" s="19">
        <v>5</v>
      </c>
      <c r="C59" s="20" t="s">
        <v>20</v>
      </c>
      <c r="D59" s="208">
        <v>10665</v>
      </c>
      <c r="E59" s="208">
        <v>944</v>
      </c>
      <c r="F59" s="32">
        <v>0.25274431057563601</v>
      </c>
      <c r="G59" s="208">
        <v>2954</v>
      </c>
      <c r="H59" s="32">
        <v>0.218717606989486</v>
      </c>
      <c r="I59" s="208">
        <v>1492</v>
      </c>
      <c r="J59" s="32">
        <v>0.20719344535481199</v>
      </c>
      <c r="K59" s="208">
        <v>3253</v>
      </c>
      <c r="L59" s="31">
        <v>0.23217471986296501</v>
      </c>
      <c r="M59" s="208">
        <v>2022</v>
      </c>
      <c r="N59" s="31">
        <v>0.25177437429958899</v>
      </c>
      <c r="O59" s="208">
        <v>5342</v>
      </c>
      <c r="P59" s="208">
        <v>268</v>
      </c>
      <c r="Q59" s="32">
        <v>0.32722832722832701</v>
      </c>
      <c r="R59" s="208">
        <v>1567</v>
      </c>
      <c r="S59" s="32">
        <v>0.215810494422256</v>
      </c>
      <c r="T59" s="208">
        <v>820</v>
      </c>
      <c r="U59" s="32">
        <v>0.2015732546706</v>
      </c>
      <c r="V59" s="208">
        <v>2541</v>
      </c>
      <c r="W59" s="32">
        <v>0.23062261753494301</v>
      </c>
      <c r="X59" s="208">
        <v>146</v>
      </c>
      <c r="Y59" s="32">
        <v>0.34928229665071803</v>
      </c>
      <c r="Z59" s="208">
        <v>219</v>
      </c>
      <c r="AA59" s="208">
        <v>13</v>
      </c>
      <c r="AB59" s="32">
        <v>0.240740740740741</v>
      </c>
      <c r="AC59" s="208">
        <v>41</v>
      </c>
      <c r="AD59" s="32">
        <v>0.13442622950819699</v>
      </c>
      <c r="AE59" s="208">
        <v>30</v>
      </c>
      <c r="AF59" s="32">
        <v>0.13392857142857101</v>
      </c>
      <c r="AG59" s="208">
        <v>79</v>
      </c>
      <c r="AH59" s="32">
        <v>0.141323792486583</v>
      </c>
      <c r="AI59" s="208">
        <v>56</v>
      </c>
      <c r="AJ59" s="32">
        <v>0.170212765957447</v>
      </c>
    </row>
    <row r="60" spans="2:36" x14ac:dyDescent="0.25">
      <c r="B60" s="19">
        <v>81</v>
      </c>
      <c r="C60" s="20" t="s">
        <v>21</v>
      </c>
      <c r="D60" s="208">
        <v>207</v>
      </c>
      <c r="E60" s="208">
        <v>14</v>
      </c>
      <c r="F60" s="32">
        <v>3.7483266398929001E-3</v>
      </c>
      <c r="G60" s="208">
        <v>56</v>
      </c>
      <c r="H60" s="32">
        <v>4.1463053457722497E-3</v>
      </c>
      <c r="I60" s="208">
        <v>26</v>
      </c>
      <c r="J60" s="32">
        <v>3.6106096375503401E-3</v>
      </c>
      <c r="K60" s="208">
        <v>55</v>
      </c>
      <c r="L60" s="31">
        <v>3.9254871172650103E-3</v>
      </c>
      <c r="M60" s="208">
        <v>56</v>
      </c>
      <c r="N60" s="31">
        <v>6.9729797036483599E-3</v>
      </c>
      <c r="O60" s="208">
        <v>94</v>
      </c>
      <c r="P60" s="208">
        <v>6</v>
      </c>
      <c r="Q60" s="32">
        <v>7.3260073260073303E-3</v>
      </c>
      <c r="R60" s="208">
        <v>29</v>
      </c>
      <c r="S60" s="32">
        <v>3.9939402286186497E-3</v>
      </c>
      <c r="T60" s="208">
        <v>15</v>
      </c>
      <c r="U60" s="32">
        <v>3.6873156342182899E-3</v>
      </c>
      <c r="V60" s="208">
        <v>39</v>
      </c>
      <c r="W60" s="32">
        <v>3.5396623706661799E-3</v>
      </c>
      <c r="X60" s="208">
        <v>5</v>
      </c>
      <c r="Y60" s="32">
        <v>1.19617224880383E-2</v>
      </c>
      <c r="Z60" s="208">
        <v>11</v>
      </c>
      <c r="AA60" s="208">
        <v>0</v>
      </c>
      <c r="AB60" s="32">
        <v>0</v>
      </c>
      <c r="AC60" s="208">
        <v>5</v>
      </c>
      <c r="AD60" s="32">
        <v>1.63934426229508E-2</v>
      </c>
      <c r="AE60" s="208">
        <v>2</v>
      </c>
      <c r="AF60" s="32">
        <v>8.9285714285714298E-3</v>
      </c>
      <c r="AG60" s="208">
        <v>3</v>
      </c>
      <c r="AH60" s="32">
        <v>5.3667262969588504E-3</v>
      </c>
      <c r="AI60" s="208">
        <v>1</v>
      </c>
      <c r="AJ60" s="32">
        <v>3.0395136778115501E-3</v>
      </c>
    </row>
    <row r="61" spans="2:36" ht="24" x14ac:dyDescent="0.25">
      <c r="B61" s="19">
        <v>88</v>
      </c>
      <c r="C61" s="20" t="s">
        <v>22</v>
      </c>
      <c r="D61" s="208">
        <v>1</v>
      </c>
      <c r="E61" s="208">
        <v>0</v>
      </c>
      <c r="F61" s="32">
        <v>0</v>
      </c>
      <c r="G61" s="208">
        <v>0</v>
      </c>
      <c r="H61" s="32">
        <v>0</v>
      </c>
      <c r="I61" s="208">
        <v>0</v>
      </c>
      <c r="J61" s="32">
        <v>0</v>
      </c>
      <c r="K61" s="208">
        <v>1</v>
      </c>
      <c r="L61" s="31">
        <v>7.1372493041181904E-5</v>
      </c>
      <c r="M61" s="208">
        <v>0</v>
      </c>
      <c r="N61" s="31">
        <v>0</v>
      </c>
      <c r="O61" s="208">
        <v>1</v>
      </c>
      <c r="P61" s="208">
        <v>0</v>
      </c>
      <c r="Q61" s="32">
        <v>0</v>
      </c>
      <c r="R61" s="208">
        <v>0</v>
      </c>
      <c r="S61" s="32">
        <v>0</v>
      </c>
      <c r="T61" s="208">
        <v>0</v>
      </c>
      <c r="U61" s="32">
        <v>0</v>
      </c>
      <c r="V61" s="208">
        <v>1</v>
      </c>
      <c r="W61" s="32">
        <v>9.0760573606825197E-5</v>
      </c>
      <c r="X61" s="208">
        <v>0</v>
      </c>
      <c r="Y61" s="32">
        <v>0</v>
      </c>
      <c r="Z61" s="208">
        <v>0</v>
      </c>
      <c r="AA61" s="208">
        <v>0</v>
      </c>
      <c r="AB61" s="32">
        <v>0</v>
      </c>
      <c r="AC61" s="208">
        <v>0</v>
      </c>
      <c r="AD61" s="32">
        <v>0</v>
      </c>
      <c r="AE61" s="208">
        <v>0</v>
      </c>
      <c r="AF61" s="32">
        <v>0</v>
      </c>
      <c r="AG61" s="208">
        <v>0</v>
      </c>
      <c r="AH61" s="32">
        <v>0</v>
      </c>
      <c r="AI61" s="208">
        <v>0</v>
      </c>
      <c r="AJ61" s="32">
        <v>0</v>
      </c>
    </row>
    <row r="62" spans="2:36" x14ac:dyDescent="0.25">
      <c r="B62" s="19">
        <v>8</v>
      </c>
      <c r="C62" s="20" t="s">
        <v>23</v>
      </c>
      <c r="D62" s="208">
        <v>1252</v>
      </c>
      <c r="E62" s="208">
        <v>60</v>
      </c>
      <c r="F62" s="32">
        <v>1.60642570281124E-2</v>
      </c>
      <c r="G62" s="208">
        <v>270</v>
      </c>
      <c r="H62" s="32">
        <v>1.9991115059973301E-2</v>
      </c>
      <c r="I62" s="208">
        <v>237</v>
      </c>
      <c r="J62" s="32">
        <v>3.2912095542285802E-2</v>
      </c>
      <c r="K62" s="208">
        <v>516</v>
      </c>
      <c r="L62" s="31">
        <v>3.68282064092499E-2</v>
      </c>
      <c r="M62" s="208">
        <v>169</v>
      </c>
      <c r="N62" s="31">
        <v>2.1043456605653099E-2</v>
      </c>
      <c r="O62" s="208">
        <v>731</v>
      </c>
      <c r="P62" s="208">
        <v>9</v>
      </c>
      <c r="Q62" s="32">
        <v>1.0989010989011E-2</v>
      </c>
      <c r="R62" s="208">
        <v>164</v>
      </c>
      <c r="S62" s="32">
        <v>2.25864206032227E-2</v>
      </c>
      <c r="T62" s="208">
        <v>150</v>
      </c>
      <c r="U62" s="32">
        <v>3.6873156342182897E-2</v>
      </c>
      <c r="V62" s="208">
        <v>403</v>
      </c>
      <c r="W62" s="32">
        <v>3.6576511163550603E-2</v>
      </c>
      <c r="X62" s="208">
        <v>5</v>
      </c>
      <c r="Y62" s="32">
        <v>1.19617224880383E-2</v>
      </c>
      <c r="Z62" s="208">
        <v>43</v>
      </c>
      <c r="AA62" s="208">
        <v>1</v>
      </c>
      <c r="AB62" s="32">
        <v>1.85185185185185E-2</v>
      </c>
      <c r="AC62" s="208">
        <v>4</v>
      </c>
      <c r="AD62" s="32">
        <v>1.3114754098360701E-2</v>
      </c>
      <c r="AE62" s="208">
        <v>3</v>
      </c>
      <c r="AF62" s="32">
        <v>1.33928571428571E-2</v>
      </c>
      <c r="AG62" s="208">
        <v>31</v>
      </c>
      <c r="AH62" s="32">
        <v>5.5456171735241498E-2</v>
      </c>
      <c r="AI62" s="208">
        <v>4</v>
      </c>
      <c r="AJ62" s="32">
        <v>1.2158054711246201E-2</v>
      </c>
    </row>
    <row r="63" spans="2:36" x14ac:dyDescent="0.25">
      <c r="B63" s="19">
        <v>11</v>
      </c>
      <c r="C63" s="20" t="s">
        <v>24</v>
      </c>
      <c r="D63" s="208">
        <v>4485</v>
      </c>
      <c r="E63" s="208">
        <v>399</v>
      </c>
      <c r="F63" s="32">
        <v>0.106827309236948</v>
      </c>
      <c r="G63" s="208">
        <v>1508</v>
      </c>
      <c r="H63" s="32">
        <v>0.11165407966829601</v>
      </c>
      <c r="I63" s="208">
        <v>597</v>
      </c>
      <c r="J63" s="32">
        <v>8.2905152062213605E-2</v>
      </c>
      <c r="K63" s="208">
        <v>1193</v>
      </c>
      <c r="L63" s="31">
        <v>8.5147384198130005E-2</v>
      </c>
      <c r="M63" s="208">
        <v>788</v>
      </c>
      <c r="N63" s="31">
        <v>9.8119785829909101E-2</v>
      </c>
      <c r="O63" s="208">
        <v>1944</v>
      </c>
      <c r="P63" s="208">
        <v>39</v>
      </c>
      <c r="Q63" s="32">
        <v>4.7619047619047603E-2</v>
      </c>
      <c r="R63" s="208">
        <v>763</v>
      </c>
      <c r="S63" s="32">
        <v>0.105081944635725</v>
      </c>
      <c r="T63" s="208">
        <v>290</v>
      </c>
      <c r="U63" s="32">
        <v>7.1288102261553604E-2</v>
      </c>
      <c r="V63" s="208">
        <v>837</v>
      </c>
      <c r="W63" s="32">
        <v>7.5966600108912694E-2</v>
      </c>
      <c r="X63" s="208">
        <v>15</v>
      </c>
      <c r="Y63" s="32">
        <v>3.5885167464114798E-2</v>
      </c>
      <c r="Z63" s="208">
        <v>124</v>
      </c>
      <c r="AA63" s="208">
        <v>1</v>
      </c>
      <c r="AB63" s="32">
        <v>1.85185185185185E-2</v>
      </c>
      <c r="AC63" s="208">
        <v>25</v>
      </c>
      <c r="AD63" s="32">
        <v>8.1967213114754106E-2</v>
      </c>
      <c r="AE63" s="208">
        <v>9</v>
      </c>
      <c r="AF63" s="32">
        <v>4.0178571428571397E-2</v>
      </c>
      <c r="AG63" s="208">
        <v>63</v>
      </c>
      <c r="AH63" s="32">
        <v>0.112701252236136</v>
      </c>
      <c r="AI63" s="208">
        <v>26</v>
      </c>
      <c r="AJ63" s="32">
        <v>7.9027355623100301E-2</v>
      </c>
    </row>
    <row r="64" spans="2:36" x14ac:dyDescent="0.25">
      <c r="B64" s="19">
        <v>13</v>
      </c>
      <c r="C64" s="20" t="s">
        <v>25</v>
      </c>
      <c r="D64" s="208">
        <v>1151</v>
      </c>
      <c r="E64" s="208">
        <v>95</v>
      </c>
      <c r="F64" s="32">
        <v>2.5435073627844699E-2</v>
      </c>
      <c r="G64" s="208">
        <v>321</v>
      </c>
      <c r="H64" s="32">
        <v>2.3767214571301602E-2</v>
      </c>
      <c r="I64" s="208">
        <v>230</v>
      </c>
      <c r="J64" s="32">
        <v>3.1940008332176098E-2</v>
      </c>
      <c r="K64" s="208">
        <v>362</v>
      </c>
      <c r="L64" s="31">
        <v>2.5836842480907899E-2</v>
      </c>
      <c r="M64" s="208">
        <v>143</v>
      </c>
      <c r="N64" s="31">
        <v>1.7806001743244902E-2</v>
      </c>
      <c r="O64" s="208">
        <v>663</v>
      </c>
      <c r="P64" s="208">
        <v>27</v>
      </c>
      <c r="Q64" s="32">
        <v>3.2967032967033003E-2</v>
      </c>
      <c r="R64" s="208">
        <v>185</v>
      </c>
      <c r="S64" s="32">
        <v>2.5478584217050002E-2</v>
      </c>
      <c r="T64" s="208">
        <v>137</v>
      </c>
      <c r="U64" s="32">
        <v>3.3677482792526997E-2</v>
      </c>
      <c r="V64" s="208">
        <v>303</v>
      </c>
      <c r="W64" s="32">
        <v>2.7500453802867999E-2</v>
      </c>
      <c r="X64" s="208">
        <v>11</v>
      </c>
      <c r="Y64" s="32">
        <v>2.6315789473684199E-2</v>
      </c>
      <c r="Z64" s="208">
        <v>38</v>
      </c>
      <c r="AA64" s="208">
        <v>3</v>
      </c>
      <c r="AB64" s="32">
        <v>5.5555555555555601E-2</v>
      </c>
      <c r="AC64" s="208">
        <v>8</v>
      </c>
      <c r="AD64" s="32">
        <v>2.6229508196721301E-2</v>
      </c>
      <c r="AE64" s="208">
        <v>8</v>
      </c>
      <c r="AF64" s="32">
        <v>3.5714285714285698E-2</v>
      </c>
      <c r="AG64" s="208">
        <v>11</v>
      </c>
      <c r="AH64" s="32">
        <v>1.96779964221825E-2</v>
      </c>
      <c r="AI64" s="208">
        <v>8</v>
      </c>
      <c r="AJ64" s="32">
        <v>2.4316109422492401E-2</v>
      </c>
    </row>
    <row r="65" spans="2:36" x14ac:dyDescent="0.25">
      <c r="B65" s="19">
        <v>15</v>
      </c>
      <c r="C65" s="20" t="s">
        <v>26</v>
      </c>
      <c r="D65" s="208">
        <v>739</v>
      </c>
      <c r="E65" s="208">
        <v>67</v>
      </c>
      <c r="F65" s="32">
        <v>1.7938420348058901E-2</v>
      </c>
      <c r="G65" s="208">
        <v>274</v>
      </c>
      <c r="H65" s="32">
        <v>2.0287279727528501E-2</v>
      </c>
      <c r="I65" s="208">
        <v>102</v>
      </c>
      <c r="J65" s="32">
        <v>1.41646993473129E-2</v>
      </c>
      <c r="K65" s="208">
        <v>187</v>
      </c>
      <c r="L65" s="31">
        <v>1.3346656198701E-2</v>
      </c>
      <c r="M65" s="208">
        <v>109</v>
      </c>
      <c r="N65" s="31">
        <v>1.35724069231727E-2</v>
      </c>
      <c r="O65" s="208">
        <v>450</v>
      </c>
      <c r="P65" s="208">
        <v>27</v>
      </c>
      <c r="Q65" s="32">
        <v>3.2967032967033003E-2</v>
      </c>
      <c r="R65" s="208">
        <v>195</v>
      </c>
      <c r="S65" s="32">
        <v>2.6855804985539199E-2</v>
      </c>
      <c r="T65" s="208">
        <v>72</v>
      </c>
      <c r="U65" s="32">
        <v>1.7699115044247801E-2</v>
      </c>
      <c r="V65" s="208">
        <v>149</v>
      </c>
      <c r="W65" s="32">
        <v>1.3523325467417E-2</v>
      </c>
      <c r="X65" s="208">
        <v>7</v>
      </c>
      <c r="Y65" s="32">
        <v>1.67464114832536E-2</v>
      </c>
      <c r="Z65" s="208">
        <v>28</v>
      </c>
      <c r="AA65" s="208">
        <v>0</v>
      </c>
      <c r="AB65" s="32">
        <v>0</v>
      </c>
      <c r="AC65" s="208">
        <v>6</v>
      </c>
      <c r="AD65" s="32">
        <v>1.9672131147540999E-2</v>
      </c>
      <c r="AE65" s="208">
        <v>3</v>
      </c>
      <c r="AF65" s="32">
        <v>1.33928571428571E-2</v>
      </c>
      <c r="AG65" s="208">
        <v>13</v>
      </c>
      <c r="AH65" s="32">
        <v>2.32558139534884E-2</v>
      </c>
      <c r="AI65" s="208">
        <v>6</v>
      </c>
      <c r="AJ65" s="32">
        <v>1.82370820668693E-2</v>
      </c>
    </row>
    <row r="66" spans="2:36" x14ac:dyDescent="0.25">
      <c r="B66" s="19">
        <v>17</v>
      </c>
      <c r="C66" s="20" t="s">
        <v>27</v>
      </c>
      <c r="D66" s="208">
        <v>499</v>
      </c>
      <c r="E66" s="208">
        <v>46</v>
      </c>
      <c r="F66" s="32">
        <v>1.2315930388219499E-2</v>
      </c>
      <c r="G66" s="208">
        <v>138</v>
      </c>
      <c r="H66" s="32">
        <v>1.0217681030653E-2</v>
      </c>
      <c r="I66" s="208">
        <v>80</v>
      </c>
      <c r="J66" s="32">
        <v>1.11095681155395E-2</v>
      </c>
      <c r="K66" s="208">
        <v>163</v>
      </c>
      <c r="L66" s="31">
        <v>1.16337163657127E-2</v>
      </c>
      <c r="M66" s="208">
        <v>72</v>
      </c>
      <c r="N66" s="31">
        <v>8.9652596189764705E-3</v>
      </c>
      <c r="O66" s="208">
        <v>299</v>
      </c>
      <c r="P66" s="208">
        <v>18</v>
      </c>
      <c r="Q66" s="32">
        <v>2.1978021978022001E-2</v>
      </c>
      <c r="R66" s="208">
        <v>98</v>
      </c>
      <c r="S66" s="32">
        <v>1.3496763531194099E-2</v>
      </c>
      <c r="T66" s="208">
        <v>52</v>
      </c>
      <c r="U66" s="32">
        <v>1.27826941986234E-2</v>
      </c>
      <c r="V66" s="208">
        <v>128</v>
      </c>
      <c r="W66" s="32">
        <v>1.1617353421673599E-2</v>
      </c>
      <c r="X66" s="208">
        <v>3</v>
      </c>
      <c r="Y66" s="32">
        <v>7.1770334928229701E-3</v>
      </c>
      <c r="Z66" s="208">
        <v>23</v>
      </c>
      <c r="AA66" s="208">
        <v>1</v>
      </c>
      <c r="AB66" s="32">
        <v>1.85185185185185E-2</v>
      </c>
      <c r="AC66" s="208">
        <v>4</v>
      </c>
      <c r="AD66" s="32">
        <v>1.3114754098360701E-2</v>
      </c>
      <c r="AE66" s="208">
        <v>4</v>
      </c>
      <c r="AF66" s="32">
        <v>1.7857142857142901E-2</v>
      </c>
      <c r="AG66" s="208">
        <v>8</v>
      </c>
      <c r="AH66" s="32">
        <v>1.43112701252236E-2</v>
      </c>
      <c r="AI66" s="208">
        <v>6</v>
      </c>
      <c r="AJ66" s="32">
        <v>1.82370820668693E-2</v>
      </c>
    </row>
    <row r="67" spans="2:36" x14ac:dyDescent="0.25">
      <c r="B67" s="19">
        <v>18</v>
      </c>
      <c r="C67" s="20" t="s">
        <v>28</v>
      </c>
      <c r="D67" s="208">
        <v>967</v>
      </c>
      <c r="E67" s="208">
        <v>90</v>
      </c>
      <c r="F67" s="32">
        <v>2.40963855421687E-2</v>
      </c>
      <c r="G67" s="208">
        <v>394</v>
      </c>
      <c r="H67" s="32">
        <v>2.9172219754183298E-2</v>
      </c>
      <c r="I67" s="208">
        <v>175</v>
      </c>
      <c r="J67" s="32">
        <v>2.4302180252742701E-2</v>
      </c>
      <c r="K67" s="208">
        <v>196</v>
      </c>
      <c r="L67" s="31">
        <v>1.3989008636071699E-2</v>
      </c>
      <c r="M67" s="208">
        <v>112</v>
      </c>
      <c r="N67" s="31">
        <v>1.3945959407296701E-2</v>
      </c>
      <c r="O67" s="208">
        <v>542</v>
      </c>
      <c r="P67" s="208">
        <v>7</v>
      </c>
      <c r="Q67" s="32">
        <v>8.5470085470085496E-3</v>
      </c>
      <c r="R67" s="208">
        <v>252</v>
      </c>
      <c r="S67" s="32">
        <v>3.47059633659276E-2</v>
      </c>
      <c r="T67" s="208">
        <v>125</v>
      </c>
      <c r="U67" s="32">
        <v>3.0727630285152401E-2</v>
      </c>
      <c r="V67" s="208">
        <v>155</v>
      </c>
      <c r="W67" s="32">
        <v>1.4067888909057901E-2</v>
      </c>
      <c r="X67" s="208">
        <v>3</v>
      </c>
      <c r="Y67" s="32">
        <v>7.1770334928229701E-3</v>
      </c>
      <c r="Z67" s="208">
        <v>29</v>
      </c>
      <c r="AA67" s="208">
        <v>2</v>
      </c>
      <c r="AB67" s="32">
        <v>3.7037037037037E-2</v>
      </c>
      <c r="AC67" s="208">
        <v>5</v>
      </c>
      <c r="AD67" s="32">
        <v>1.63934426229508E-2</v>
      </c>
      <c r="AE67" s="208">
        <v>6</v>
      </c>
      <c r="AF67" s="32">
        <v>2.6785714285714302E-2</v>
      </c>
      <c r="AG67" s="208">
        <v>9</v>
      </c>
      <c r="AH67" s="32">
        <v>1.6100178890876601E-2</v>
      </c>
      <c r="AI67" s="208">
        <v>7</v>
      </c>
      <c r="AJ67" s="32">
        <v>2.1276595744680899E-2</v>
      </c>
    </row>
    <row r="68" spans="2:36" x14ac:dyDescent="0.25">
      <c r="B68" s="19">
        <v>85</v>
      </c>
      <c r="C68" s="20" t="s">
        <v>29</v>
      </c>
      <c r="D68" s="208">
        <v>751</v>
      </c>
      <c r="E68" s="208">
        <v>45</v>
      </c>
      <c r="F68" s="32">
        <v>1.20481927710843E-2</v>
      </c>
      <c r="G68" s="208">
        <v>363</v>
      </c>
      <c r="H68" s="32">
        <v>2.6876943580630801E-2</v>
      </c>
      <c r="I68" s="208">
        <v>119</v>
      </c>
      <c r="J68" s="32">
        <v>1.6525482571865001E-2</v>
      </c>
      <c r="K68" s="208">
        <v>148</v>
      </c>
      <c r="L68" s="31">
        <v>1.05631289700949E-2</v>
      </c>
      <c r="M68" s="208">
        <v>76</v>
      </c>
      <c r="N68" s="31">
        <v>9.4633295978084897E-3</v>
      </c>
      <c r="O68" s="208">
        <v>478</v>
      </c>
      <c r="P68" s="208">
        <v>8</v>
      </c>
      <c r="Q68" s="32">
        <v>9.7680097680097697E-3</v>
      </c>
      <c r="R68" s="208">
        <v>263</v>
      </c>
      <c r="S68" s="32">
        <v>3.6220906211265697E-2</v>
      </c>
      <c r="T68" s="208">
        <v>81</v>
      </c>
      <c r="U68" s="32">
        <v>1.9911504424778799E-2</v>
      </c>
      <c r="V68" s="208">
        <v>120</v>
      </c>
      <c r="W68" s="32">
        <v>1.0891268832819E-2</v>
      </c>
      <c r="X68" s="208">
        <v>6</v>
      </c>
      <c r="Y68" s="32">
        <v>1.43540669856459E-2</v>
      </c>
      <c r="Z68" s="208">
        <v>25</v>
      </c>
      <c r="AA68" s="208">
        <v>1</v>
      </c>
      <c r="AB68" s="32">
        <v>1.85185185185185E-2</v>
      </c>
      <c r="AC68" s="208">
        <v>6</v>
      </c>
      <c r="AD68" s="32">
        <v>1.9672131147540999E-2</v>
      </c>
      <c r="AE68" s="208">
        <v>5</v>
      </c>
      <c r="AF68" s="32">
        <v>2.23214285714286E-2</v>
      </c>
      <c r="AG68" s="208">
        <v>10</v>
      </c>
      <c r="AH68" s="32">
        <v>1.7889087656529499E-2</v>
      </c>
      <c r="AI68" s="208">
        <v>3</v>
      </c>
      <c r="AJ68" s="32">
        <v>9.11854103343465E-3</v>
      </c>
    </row>
    <row r="69" spans="2:36" x14ac:dyDescent="0.25">
      <c r="B69" s="19">
        <v>19</v>
      </c>
      <c r="C69" s="20" t="s">
        <v>30</v>
      </c>
      <c r="D69" s="208">
        <v>833</v>
      </c>
      <c r="E69" s="208">
        <v>58</v>
      </c>
      <c r="F69" s="32">
        <v>1.5528781793841999E-2</v>
      </c>
      <c r="G69" s="208">
        <v>275</v>
      </c>
      <c r="H69" s="32">
        <v>2.0361320894417299E-2</v>
      </c>
      <c r="I69" s="208">
        <v>154</v>
      </c>
      <c r="J69" s="32">
        <v>2.13859186224136E-2</v>
      </c>
      <c r="K69" s="208">
        <v>241</v>
      </c>
      <c r="L69" s="31">
        <v>1.7200770822924798E-2</v>
      </c>
      <c r="M69" s="208">
        <v>105</v>
      </c>
      <c r="N69" s="31">
        <v>1.30743369443407E-2</v>
      </c>
      <c r="O69" s="208">
        <v>400</v>
      </c>
      <c r="P69" s="208">
        <v>2</v>
      </c>
      <c r="Q69" s="32">
        <v>2.4420024420024398E-3</v>
      </c>
      <c r="R69" s="208">
        <v>132</v>
      </c>
      <c r="S69" s="32">
        <v>1.8179314144057299E-2</v>
      </c>
      <c r="T69" s="208">
        <v>82</v>
      </c>
      <c r="U69" s="32">
        <v>2.0157325467059999E-2</v>
      </c>
      <c r="V69" s="208">
        <v>184</v>
      </c>
      <c r="W69" s="32">
        <v>1.6699945543655802E-2</v>
      </c>
      <c r="X69" s="208">
        <v>0</v>
      </c>
      <c r="Y69" s="32">
        <v>0</v>
      </c>
      <c r="Z69" s="208">
        <v>63</v>
      </c>
      <c r="AA69" s="208">
        <v>1</v>
      </c>
      <c r="AB69" s="32">
        <v>1.85185185185185E-2</v>
      </c>
      <c r="AC69" s="208">
        <v>11</v>
      </c>
      <c r="AD69" s="32">
        <v>3.6065573770491799E-2</v>
      </c>
      <c r="AE69" s="208">
        <v>12</v>
      </c>
      <c r="AF69" s="32">
        <v>5.3571428571428603E-2</v>
      </c>
      <c r="AG69" s="208">
        <v>17</v>
      </c>
      <c r="AH69" s="32">
        <v>3.0411449016100201E-2</v>
      </c>
      <c r="AI69" s="208">
        <v>22</v>
      </c>
      <c r="AJ69" s="32">
        <v>6.6869300911854099E-2</v>
      </c>
    </row>
    <row r="70" spans="2:36" x14ac:dyDescent="0.25">
      <c r="B70" s="19">
        <v>20</v>
      </c>
      <c r="C70" s="20" t="s">
        <v>31</v>
      </c>
      <c r="D70" s="208">
        <v>2544</v>
      </c>
      <c r="E70" s="208">
        <v>142</v>
      </c>
      <c r="F70" s="32">
        <v>3.8018741633199502E-2</v>
      </c>
      <c r="G70" s="208">
        <v>636</v>
      </c>
      <c r="H70" s="32">
        <v>4.7090182141270497E-2</v>
      </c>
      <c r="I70" s="208">
        <v>522</v>
      </c>
      <c r="J70" s="32">
        <v>7.2489931953895304E-2</v>
      </c>
      <c r="K70" s="208">
        <v>916</v>
      </c>
      <c r="L70" s="31">
        <v>6.5377203625722594E-2</v>
      </c>
      <c r="M70" s="208">
        <v>328</v>
      </c>
      <c r="N70" s="31">
        <v>4.0841738264226102E-2</v>
      </c>
      <c r="O70" s="208">
        <v>1575</v>
      </c>
      <c r="P70" s="208">
        <v>49</v>
      </c>
      <c r="Q70" s="32">
        <v>5.9829059829059797E-2</v>
      </c>
      <c r="R70" s="208">
        <v>370</v>
      </c>
      <c r="S70" s="32">
        <v>5.0957168434100003E-2</v>
      </c>
      <c r="T70" s="208">
        <v>335</v>
      </c>
      <c r="U70" s="32">
        <v>8.2350049164208503E-2</v>
      </c>
      <c r="V70" s="208">
        <v>783</v>
      </c>
      <c r="W70" s="32">
        <v>7.1065529134144101E-2</v>
      </c>
      <c r="X70" s="208">
        <v>38</v>
      </c>
      <c r="Y70" s="32">
        <v>9.0909090909090898E-2</v>
      </c>
      <c r="Z70" s="208">
        <v>49</v>
      </c>
      <c r="AA70" s="208">
        <v>5</v>
      </c>
      <c r="AB70" s="32">
        <v>9.2592592592592601E-2</v>
      </c>
      <c r="AC70" s="208">
        <v>13</v>
      </c>
      <c r="AD70" s="32">
        <v>4.2622950819672101E-2</v>
      </c>
      <c r="AE70" s="208">
        <v>7</v>
      </c>
      <c r="AF70" s="32">
        <v>3.125E-2</v>
      </c>
      <c r="AG70" s="208">
        <v>12</v>
      </c>
      <c r="AH70" s="32">
        <v>2.1466905187835401E-2</v>
      </c>
      <c r="AI70" s="208">
        <v>12</v>
      </c>
      <c r="AJ70" s="32">
        <v>3.64741641337386E-2</v>
      </c>
    </row>
    <row r="71" spans="2:36" x14ac:dyDescent="0.25">
      <c r="B71" s="19">
        <v>27</v>
      </c>
      <c r="C71" s="20" t="s">
        <v>32</v>
      </c>
      <c r="D71" s="208">
        <v>694</v>
      </c>
      <c r="E71" s="208">
        <v>84</v>
      </c>
      <c r="F71" s="32">
        <v>2.24899598393574E-2</v>
      </c>
      <c r="G71" s="208">
        <v>239</v>
      </c>
      <c r="H71" s="32">
        <v>1.76958388864208E-2</v>
      </c>
      <c r="I71" s="208">
        <v>111</v>
      </c>
      <c r="J71" s="32">
        <v>1.5414525760311101E-2</v>
      </c>
      <c r="K71" s="208">
        <v>158</v>
      </c>
      <c r="L71" s="31">
        <v>1.12768539005067E-2</v>
      </c>
      <c r="M71" s="208">
        <v>102</v>
      </c>
      <c r="N71" s="31">
        <v>1.27007844602167E-2</v>
      </c>
      <c r="O71" s="208">
        <v>305</v>
      </c>
      <c r="P71" s="208">
        <v>9</v>
      </c>
      <c r="Q71" s="32">
        <v>1.0989010989011E-2</v>
      </c>
      <c r="R71" s="208">
        <v>123</v>
      </c>
      <c r="S71" s="32">
        <v>1.6939815452417E-2</v>
      </c>
      <c r="T71" s="208">
        <v>59</v>
      </c>
      <c r="U71" s="32">
        <v>1.4503441494591899E-2</v>
      </c>
      <c r="V71" s="208">
        <v>110</v>
      </c>
      <c r="W71" s="32">
        <v>9.9836630967507708E-3</v>
      </c>
      <c r="X71" s="208">
        <v>4</v>
      </c>
      <c r="Y71" s="32">
        <v>9.5693779904306199E-3</v>
      </c>
      <c r="Z71" s="208">
        <v>55</v>
      </c>
      <c r="AA71" s="208">
        <v>3</v>
      </c>
      <c r="AB71" s="32">
        <v>5.5555555555555601E-2</v>
      </c>
      <c r="AC71" s="208">
        <v>13</v>
      </c>
      <c r="AD71" s="32">
        <v>4.2622950819672101E-2</v>
      </c>
      <c r="AE71" s="208">
        <v>14</v>
      </c>
      <c r="AF71" s="32">
        <v>6.25E-2</v>
      </c>
      <c r="AG71" s="208">
        <v>16</v>
      </c>
      <c r="AH71" s="32">
        <v>2.86225402504472E-2</v>
      </c>
      <c r="AI71" s="208">
        <v>9</v>
      </c>
      <c r="AJ71" s="32">
        <v>2.7355623100304E-2</v>
      </c>
    </row>
    <row r="72" spans="2:36" x14ac:dyDescent="0.25">
      <c r="B72" s="19">
        <v>23</v>
      </c>
      <c r="C72" s="20" t="s">
        <v>33</v>
      </c>
      <c r="D72" s="208">
        <v>2898</v>
      </c>
      <c r="E72" s="208">
        <v>121</v>
      </c>
      <c r="F72" s="32">
        <v>3.2396251673360098E-2</v>
      </c>
      <c r="G72" s="208">
        <v>642</v>
      </c>
      <c r="H72" s="32">
        <v>4.75344291426033E-2</v>
      </c>
      <c r="I72" s="208">
        <v>552</v>
      </c>
      <c r="J72" s="32">
        <v>7.6656019997222602E-2</v>
      </c>
      <c r="K72" s="208">
        <v>1242</v>
      </c>
      <c r="L72" s="31">
        <v>8.8644636357147893E-2</v>
      </c>
      <c r="M72" s="208">
        <v>341</v>
      </c>
      <c r="N72" s="31">
        <v>4.2460465695430202E-2</v>
      </c>
      <c r="O72" s="208">
        <v>1717</v>
      </c>
      <c r="P72" s="208">
        <v>16</v>
      </c>
      <c r="Q72" s="32">
        <v>1.9536019536019501E-2</v>
      </c>
      <c r="R72" s="208">
        <v>315</v>
      </c>
      <c r="S72" s="32">
        <v>4.3382454207409403E-2</v>
      </c>
      <c r="T72" s="208">
        <v>322</v>
      </c>
      <c r="U72" s="32">
        <v>7.9154375614552602E-2</v>
      </c>
      <c r="V72" s="208">
        <v>1056</v>
      </c>
      <c r="W72" s="32">
        <v>9.5843165728807397E-2</v>
      </c>
      <c r="X72" s="208">
        <v>8</v>
      </c>
      <c r="Y72" s="32">
        <v>1.9138755980861202E-2</v>
      </c>
      <c r="Z72" s="208">
        <v>31</v>
      </c>
      <c r="AA72" s="208">
        <v>1</v>
      </c>
      <c r="AB72" s="32">
        <v>1.85185185185185E-2</v>
      </c>
      <c r="AC72" s="208">
        <v>2</v>
      </c>
      <c r="AD72" s="32">
        <v>6.5573770491803296E-3</v>
      </c>
      <c r="AE72" s="208">
        <v>9</v>
      </c>
      <c r="AF72" s="32">
        <v>4.0178571428571397E-2</v>
      </c>
      <c r="AG72" s="208">
        <v>15</v>
      </c>
      <c r="AH72" s="32">
        <v>2.6833631484794299E-2</v>
      </c>
      <c r="AI72" s="208">
        <v>4</v>
      </c>
      <c r="AJ72" s="32">
        <v>1.2158054711246201E-2</v>
      </c>
    </row>
    <row r="73" spans="2:36" x14ac:dyDescent="0.25">
      <c r="B73" s="19">
        <v>25</v>
      </c>
      <c r="C73" s="20" t="s">
        <v>34</v>
      </c>
      <c r="D73" s="208">
        <v>1503</v>
      </c>
      <c r="E73" s="208">
        <v>134</v>
      </c>
      <c r="F73" s="32">
        <v>3.5876840696117802E-2</v>
      </c>
      <c r="G73" s="208">
        <v>583</v>
      </c>
      <c r="H73" s="32">
        <v>4.31660002961647E-2</v>
      </c>
      <c r="I73" s="208">
        <v>231</v>
      </c>
      <c r="J73" s="32">
        <v>3.2078877933620298E-2</v>
      </c>
      <c r="K73" s="208">
        <v>357</v>
      </c>
      <c r="L73" s="31">
        <v>2.5479980015701901E-2</v>
      </c>
      <c r="M73" s="208">
        <v>198</v>
      </c>
      <c r="N73" s="31">
        <v>2.4654463952185301E-2</v>
      </c>
      <c r="O73" s="208">
        <v>791</v>
      </c>
      <c r="P73" s="208">
        <v>41</v>
      </c>
      <c r="Q73" s="32">
        <v>5.0061050061050098E-2</v>
      </c>
      <c r="R73" s="208">
        <v>326</v>
      </c>
      <c r="S73" s="32">
        <v>4.4897397052747597E-2</v>
      </c>
      <c r="T73" s="208">
        <v>145</v>
      </c>
      <c r="U73" s="32">
        <v>3.5644051130776802E-2</v>
      </c>
      <c r="V73" s="208">
        <v>269</v>
      </c>
      <c r="W73" s="32">
        <v>2.4414594300236001E-2</v>
      </c>
      <c r="X73" s="208">
        <v>10</v>
      </c>
      <c r="Y73" s="32">
        <v>2.39234449760766E-2</v>
      </c>
      <c r="Z73" s="208">
        <v>73</v>
      </c>
      <c r="AA73" s="208">
        <v>0</v>
      </c>
      <c r="AB73" s="32">
        <v>0</v>
      </c>
      <c r="AC73" s="208">
        <v>31</v>
      </c>
      <c r="AD73" s="32">
        <v>0.101639344262295</v>
      </c>
      <c r="AE73" s="208">
        <v>8</v>
      </c>
      <c r="AF73" s="32">
        <v>3.5714285714285698E-2</v>
      </c>
      <c r="AG73" s="208">
        <v>28</v>
      </c>
      <c r="AH73" s="32">
        <v>5.0089445438282698E-2</v>
      </c>
      <c r="AI73" s="208">
        <v>6</v>
      </c>
      <c r="AJ73" s="32">
        <v>1.82370820668693E-2</v>
      </c>
    </row>
    <row r="74" spans="2:36" x14ac:dyDescent="0.25">
      <c r="B74" s="19">
        <v>94</v>
      </c>
      <c r="C74" s="20" t="s">
        <v>35</v>
      </c>
      <c r="D74" s="208">
        <v>41</v>
      </c>
      <c r="E74" s="208">
        <v>7</v>
      </c>
      <c r="F74" s="32">
        <v>1.8741633199464501E-3</v>
      </c>
      <c r="G74" s="208">
        <v>11</v>
      </c>
      <c r="H74" s="32">
        <v>8.1445283577669201E-4</v>
      </c>
      <c r="I74" s="208">
        <v>8</v>
      </c>
      <c r="J74" s="32">
        <v>1.1109568115539501E-3</v>
      </c>
      <c r="K74" s="208">
        <v>6</v>
      </c>
      <c r="L74" s="31">
        <v>4.2823495824709202E-4</v>
      </c>
      <c r="M74" s="208">
        <v>9</v>
      </c>
      <c r="N74" s="31">
        <v>1.1206574523720599E-3</v>
      </c>
      <c r="O74" s="208">
        <v>21</v>
      </c>
      <c r="P74" s="208">
        <v>3</v>
      </c>
      <c r="Q74" s="32">
        <v>3.66300366300366E-3</v>
      </c>
      <c r="R74" s="208">
        <v>6</v>
      </c>
      <c r="S74" s="32">
        <v>8.2633246109351302E-4</v>
      </c>
      <c r="T74" s="208">
        <v>5</v>
      </c>
      <c r="U74" s="32">
        <v>1.2291052114061E-3</v>
      </c>
      <c r="V74" s="208">
        <v>5</v>
      </c>
      <c r="W74" s="32">
        <v>4.5380286803412603E-4</v>
      </c>
      <c r="X74" s="208">
        <v>2</v>
      </c>
      <c r="Y74" s="32">
        <v>4.78468899521531E-3</v>
      </c>
      <c r="Z74" s="208">
        <v>1</v>
      </c>
      <c r="AA74" s="208">
        <v>1</v>
      </c>
      <c r="AB74" s="32">
        <v>1.85185185185185E-2</v>
      </c>
      <c r="AC74" s="208">
        <v>0</v>
      </c>
      <c r="AD74" s="32">
        <v>0</v>
      </c>
      <c r="AE74" s="208">
        <v>0</v>
      </c>
      <c r="AF74" s="32">
        <v>0</v>
      </c>
      <c r="AG74" s="208">
        <v>0</v>
      </c>
      <c r="AH74" s="32">
        <v>0</v>
      </c>
      <c r="AI74" s="208">
        <v>0</v>
      </c>
      <c r="AJ74" s="32">
        <v>0</v>
      </c>
    </row>
    <row r="75" spans="2:36" x14ac:dyDescent="0.25">
      <c r="B75" s="19">
        <v>95</v>
      </c>
      <c r="C75" s="20" t="s">
        <v>36</v>
      </c>
      <c r="D75" s="208">
        <v>197</v>
      </c>
      <c r="E75" s="208">
        <v>24</v>
      </c>
      <c r="F75" s="32">
        <v>6.4257028112449802E-3</v>
      </c>
      <c r="G75" s="208">
        <v>64</v>
      </c>
      <c r="H75" s="32">
        <v>4.7386346808825702E-3</v>
      </c>
      <c r="I75" s="208">
        <v>40</v>
      </c>
      <c r="J75" s="32">
        <v>5.55478405776975E-3</v>
      </c>
      <c r="K75" s="208">
        <v>32</v>
      </c>
      <c r="L75" s="31">
        <v>2.2839197773178201E-3</v>
      </c>
      <c r="M75" s="208">
        <v>37</v>
      </c>
      <c r="N75" s="31">
        <v>4.6071473041962401E-3</v>
      </c>
      <c r="O75" s="208">
        <v>79</v>
      </c>
      <c r="P75" s="208">
        <v>7</v>
      </c>
      <c r="Q75" s="32">
        <v>8.5470085470085496E-3</v>
      </c>
      <c r="R75" s="208">
        <v>26</v>
      </c>
      <c r="S75" s="32">
        <v>3.5807739980718901E-3</v>
      </c>
      <c r="T75" s="208">
        <v>20</v>
      </c>
      <c r="U75" s="32">
        <v>4.9164208456243903E-3</v>
      </c>
      <c r="V75" s="208">
        <v>20</v>
      </c>
      <c r="W75" s="32">
        <v>1.8152114721365E-3</v>
      </c>
      <c r="X75" s="208">
        <v>6</v>
      </c>
      <c r="Y75" s="32">
        <v>1.43540669856459E-2</v>
      </c>
      <c r="Z75" s="208">
        <v>15</v>
      </c>
      <c r="AA75" s="208">
        <v>1</v>
      </c>
      <c r="AB75" s="32">
        <v>1.85185185185185E-2</v>
      </c>
      <c r="AC75" s="208">
        <v>3</v>
      </c>
      <c r="AD75" s="32">
        <v>9.8360655737704892E-3</v>
      </c>
      <c r="AE75" s="208">
        <v>1</v>
      </c>
      <c r="AF75" s="32">
        <v>4.4642857142857097E-3</v>
      </c>
      <c r="AG75" s="208">
        <v>3</v>
      </c>
      <c r="AH75" s="32">
        <v>5.3667262969588504E-3</v>
      </c>
      <c r="AI75" s="208">
        <v>7</v>
      </c>
      <c r="AJ75" s="32">
        <v>2.1276595744680899E-2</v>
      </c>
    </row>
    <row r="76" spans="2:36" x14ac:dyDescent="0.25">
      <c r="B76" s="19">
        <v>41</v>
      </c>
      <c r="C76" s="20" t="s">
        <v>37</v>
      </c>
      <c r="D76" s="208">
        <v>1030</v>
      </c>
      <c r="E76" s="208">
        <v>75</v>
      </c>
      <c r="F76" s="32">
        <v>2.00803212851406E-2</v>
      </c>
      <c r="G76" s="208">
        <v>425</v>
      </c>
      <c r="H76" s="32">
        <v>3.1467495927735803E-2</v>
      </c>
      <c r="I76" s="208">
        <v>189</v>
      </c>
      <c r="J76" s="32">
        <v>2.6246354672962099E-2</v>
      </c>
      <c r="K76" s="208">
        <v>228</v>
      </c>
      <c r="L76" s="31">
        <v>1.6272928413389499E-2</v>
      </c>
      <c r="M76" s="208">
        <v>113</v>
      </c>
      <c r="N76" s="31">
        <v>1.40704769020047E-2</v>
      </c>
      <c r="O76" s="208">
        <v>590</v>
      </c>
      <c r="P76" s="208">
        <v>23</v>
      </c>
      <c r="Q76" s="32">
        <v>2.8083028083028101E-2</v>
      </c>
      <c r="R76" s="208">
        <v>262</v>
      </c>
      <c r="S76" s="32">
        <v>3.6083184134416697E-2</v>
      </c>
      <c r="T76" s="208">
        <v>112</v>
      </c>
      <c r="U76" s="32">
        <v>2.7531956735496601E-2</v>
      </c>
      <c r="V76" s="208">
        <v>189</v>
      </c>
      <c r="W76" s="32">
        <v>1.7153748411690001E-2</v>
      </c>
      <c r="X76" s="208">
        <v>4</v>
      </c>
      <c r="Y76" s="32">
        <v>9.5693779904306199E-3</v>
      </c>
      <c r="Z76" s="208">
        <v>52</v>
      </c>
      <c r="AA76" s="208">
        <v>0</v>
      </c>
      <c r="AB76" s="32">
        <v>0</v>
      </c>
      <c r="AC76" s="208">
        <v>18</v>
      </c>
      <c r="AD76" s="32">
        <v>5.9016393442623001E-2</v>
      </c>
      <c r="AE76" s="208">
        <v>16</v>
      </c>
      <c r="AF76" s="32">
        <v>7.1428571428571397E-2</v>
      </c>
      <c r="AG76" s="208">
        <v>9</v>
      </c>
      <c r="AH76" s="32">
        <v>1.6100178890876601E-2</v>
      </c>
      <c r="AI76" s="208">
        <v>9</v>
      </c>
      <c r="AJ76" s="32">
        <v>2.7355623100304E-2</v>
      </c>
    </row>
    <row r="77" spans="2:36" x14ac:dyDescent="0.25">
      <c r="B77" s="19">
        <v>44</v>
      </c>
      <c r="C77" s="20" t="s">
        <v>38</v>
      </c>
      <c r="D77" s="208">
        <v>342</v>
      </c>
      <c r="E77" s="208">
        <v>18</v>
      </c>
      <c r="F77" s="32">
        <v>4.8192771084337397E-3</v>
      </c>
      <c r="G77" s="208">
        <v>94</v>
      </c>
      <c r="H77" s="32">
        <v>6.9598696875462799E-3</v>
      </c>
      <c r="I77" s="208">
        <v>63</v>
      </c>
      <c r="J77" s="32">
        <v>8.7487848909873593E-3</v>
      </c>
      <c r="K77" s="208">
        <v>95</v>
      </c>
      <c r="L77" s="31">
        <v>6.7803868389122801E-3</v>
      </c>
      <c r="M77" s="208">
        <v>72</v>
      </c>
      <c r="N77" s="31">
        <v>8.9652596189764705E-3</v>
      </c>
      <c r="O77" s="208">
        <v>169</v>
      </c>
      <c r="P77" s="208">
        <v>3</v>
      </c>
      <c r="Q77" s="32">
        <v>3.66300366300366E-3</v>
      </c>
      <c r="R77" s="208">
        <v>53</v>
      </c>
      <c r="S77" s="32">
        <v>7.2992700729926996E-3</v>
      </c>
      <c r="T77" s="208">
        <v>30</v>
      </c>
      <c r="U77" s="32">
        <v>7.3746312684365798E-3</v>
      </c>
      <c r="V77" s="208">
        <v>80</v>
      </c>
      <c r="W77" s="32">
        <v>7.2608458885460199E-3</v>
      </c>
      <c r="X77" s="208">
        <v>3</v>
      </c>
      <c r="Y77" s="32">
        <v>7.1770334928229701E-3</v>
      </c>
      <c r="Z77" s="208">
        <v>5</v>
      </c>
      <c r="AA77" s="208">
        <v>2</v>
      </c>
      <c r="AB77" s="32">
        <v>3.7037037037037E-2</v>
      </c>
      <c r="AC77" s="208">
        <v>0</v>
      </c>
      <c r="AD77" s="32">
        <v>0</v>
      </c>
      <c r="AE77" s="208">
        <v>1</v>
      </c>
      <c r="AF77" s="32">
        <v>4.4642857142857097E-3</v>
      </c>
      <c r="AG77" s="208">
        <v>1</v>
      </c>
      <c r="AH77" s="32">
        <v>1.78890876565295E-3</v>
      </c>
      <c r="AI77" s="208">
        <v>1</v>
      </c>
      <c r="AJ77" s="32">
        <v>3.0395136778115501E-3</v>
      </c>
    </row>
    <row r="78" spans="2:36" x14ac:dyDescent="0.25">
      <c r="B78" s="19">
        <v>47</v>
      </c>
      <c r="C78" s="20" t="s">
        <v>39</v>
      </c>
      <c r="D78" s="208">
        <v>1822</v>
      </c>
      <c r="E78" s="208">
        <v>73</v>
      </c>
      <c r="F78" s="32">
        <v>1.9544846050870101E-2</v>
      </c>
      <c r="G78" s="208">
        <v>533</v>
      </c>
      <c r="H78" s="32">
        <v>3.9463941951725201E-2</v>
      </c>
      <c r="I78" s="208">
        <v>319</v>
      </c>
      <c r="J78" s="32">
        <v>4.42994028607138E-2</v>
      </c>
      <c r="K78" s="208">
        <v>700</v>
      </c>
      <c r="L78" s="31">
        <v>4.9960745128827401E-2</v>
      </c>
      <c r="M78" s="208">
        <v>197</v>
      </c>
      <c r="N78" s="31">
        <v>2.4529946457477299E-2</v>
      </c>
      <c r="O78" s="208">
        <v>1194</v>
      </c>
      <c r="P78" s="208">
        <v>10</v>
      </c>
      <c r="Q78" s="32">
        <v>1.22100122100122E-2</v>
      </c>
      <c r="R78" s="208">
        <v>352</v>
      </c>
      <c r="S78" s="32">
        <v>4.8478171050819398E-2</v>
      </c>
      <c r="T78" s="208">
        <v>211</v>
      </c>
      <c r="U78" s="32">
        <v>5.1868239921337302E-2</v>
      </c>
      <c r="V78" s="208">
        <v>618</v>
      </c>
      <c r="W78" s="32">
        <v>5.6090034489017997E-2</v>
      </c>
      <c r="X78" s="208">
        <v>3</v>
      </c>
      <c r="Y78" s="32">
        <v>7.1770334928229701E-3</v>
      </c>
      <c r="Z78" s="208">
        <v>21</v>
      </c>
      <c r="AA78" s="208">
        <v>1</v>
      </c>
      <c r="AB78" s="32">
        <v>1.85185185185185E-2</v>
      </c>
      <c r="AC78" s="208">
        <v>6</v>
      </c>
      <c r="AD78" s="32">
        <v>1.9672131147540999E-2</v>
      </c>
      <c r="AE78" s="208">
        <v>2</v>
      </c>
      <c r="AF78" s="32">
        <v>8.9285714285714298E-3</v>
      </c>
      <c r="AG78" s="208">
        <v>5</v>
      </c>
      <c r="AH78" s="32">
        <v>8.9445438282647598E-3</v>
      </c>
      <c r="AI78" s="208">
        <v>7</v>
      </c>
      <c r="AJ78" s="32">
        <v>2.1276595744680899E-2</v>
      </c>
    </row>
    <row r="79" spans="2:36" x14ac:dyDescent="0.25">
      <c r="B79" s="19">
        <v>50</v>
      </c>
      <c r="C79" s="20" t="s">
        <v>40</v>
      </c>
      <c r="D79" s="208">
        <v>2590</v>
      </c>
      <c r="E79" s="208">
        <v>200</v>
      </c>
      <c r="F79" s="32">
        <v>5.3547523427041499E-2</v>
      </c>
      <c r="G79" s="208">
        <v>790</v>
      </c>
      <c r="H79" s="32">
        <v>5.84925218421442E-2</v>
      </c>
      <c r="I79" s="208">
        <v>406</v>
      </c>
      <c r="J79" s="32">
        <v>5.6381058186362999E-2</v>
      </c>
      <c r="K79" s="208">
        <v>759</v>
      </c>
      <c r="L79" s="31">
        <v>5.4171722218257098E-2</v>
      </c>
      <c r="M79" s="208">
        <v>435</v>
      </c>
      <c r="N79" s="31">
        <v>5.4165110197982799E-2</v>
      </c>
      <c r="O79" s="208">
        <v>1335</v>
      </c>
      <c r="P79" s="208">
        <v>61</v>
      </c>
      <c r="Q79" s="32">
        <v>7.4481074481074494E-2</v>
      </c>
      <c r="R79" s="208">
        <v>431</v>
      </c>
      <c r="S79" s="32">
        <v>5.9358215121884002E-2</v>
      </c>
      <c r="T79" s="208">
        <v>214</v>
      </c>
      <c r="U79" s="32">
        <v>5.26057030481809E-2</v>
      </c>
      <c r="V79" s="208">
        <v>586</v>
      </c>
      <c r="W79" s="32">
        <v>5.3185696133599601E-2</v>
      </c>
      <c r="X79" s="208">
        <v>43</v>
      </c>
      <c r="Y79" s="32">
        <v>0.102870813397129</v>
      </c>
      <c r="Z79" s="208">
        <v>68</v>
      </c>
      <c r="AA79" s="208">
        <v>3</v>
      </c>
      <c r="AB79" s="32">
        <v>5.5555555555555601E-2</v>
      </c>
      <c r="AC79" s="208">
        <v>20</v>
      </c>
      <c r="AD79" s="32">
        <v>6.5573770491803296E-2</v>
      </c>
      <c r="AE79" s="208">
        <v>9</v>
      </c>
      <c r="AF79" s="32">
        <v>4.0178571428571397E-2</v>
      </c>
      <c r="AG79" s="208">
        <v>26</v>
      </c>
      <c r="AH79" s="32">
        <v>4.6511627906976702E-2</v>
      </c>
      <c r="AI79" s="208">
        <v>10</v>
      </c>
      <c r="AJ79" s="32">
        <v>3.0395136778115499E-2</v>
      </c>
    </row>
    <row r="80" spans="2:36" x14ac:dyDescent="0.25">
      <c r="B80" s="19">
        <v>52</v>
      </c>
      <c r="C80" s="20" t="s">
        <v>41</v>
      </c>
      <c r="D80" s="208">
        <v>566</v>
      </c>
      <c r="E80" s="208">
        <v>53</v>
      </c>
      <c r="F80" s="32">
        <v>1.4190093708166001E-2</v>
      </c>
      <c r="G80" s="208">
        <v>139</v>
      </c>
      <c r="H80" s="32">
        <v>1.02917221975418E-2</v>
      </c>
      <c r="I80" s="208">
        <v>88</v>
      </c>
      <c r="J80" s="32">
        <v>1.2220524927093499E-2</v>
      </c>
      <c r="K80" s="208">
        <v>154</v>
      </c>
      <c r="L80" s="31">
        <v>1.0991363928341999E-2</v>
      </c>
      <c r="M80" s="208">
        <v>132</v>
      </c>
      <c r="N80" s="31">
        <v>1.6436309301456901E-2</v>
      </c>
      <c r="O80" s="208">
        <v>196</v>
      </c>
      <c r="P80" s="208">
        <v>4</v>
      </c>
      <c r="Q80" s="32">
        <v>4.8840048840048797E-3</v>
      </c>
      <c r="R80" s="208">
        <v>42</v>
      </c>
      <c r="S80" s="32">
        <v>5.7843272276545902E-3</v>
      </c>
      <c r="T80" s="208">
        <v>36</v>
      </c>
      <c r="U80" s="32">
        <v>8.8495575221238902E-3</v>
      </c>
      <c r="V80" s="208">
        <v>112</v>
      </c>
      <c r="W80" s="32">
        <v>1.01651842439644E-2</v>
      </c>
      <c r="X80" s="208">
        <v>2</v>
      </c>
      <c r="Y80" s="32">
        <v>4.78468899521531E-3</v>
      </c>
      <c r="Z80" s="208">
        <v>29</v>
      </c>
      <c r="AA80" s="208">
        <v>1</v>
      </c>
      <c r="AB80" s="32">
        <v>1.85185185185185E-2</v>
      </c>
      <c r="AC80" s="208">
        <v>4</v>
      </c>
      <c r="AD80" s="32">
        <v>1.3114754098360701E-2</v>
      </c>
      <c r="AE80" s="208">
        <v>5</v>
      </c>
      <c r="AF80" s="32">
        <v>2.23214285714286E-2</v>
      </c>
      <c r="AG80" s="208">
        <v>13</v>
      </c>
      <c r="AH80" s="32">
        <v>2.32558139534884E-2</v>
      </c>
      <c r="AI80" s="208">
        <v>6</v>
      </c>
      <c r="AJ80" s="32">
        <v>1.82370820668693E-2</v>
      </c>
    </row>
    <row r="81" spans="2:36" x14ac:dyDescent="0.25">
      <c r="B81" s="19">
        <v>54</v>
      </c>
      <c r="C81" s="20" t="s">
        <v>42</v>
      </c>
      <c r="D81" s="208">
        <v>1204</v>
      </c>
      <c r="E81" s="208">
        <v>76</v>
      </c>
      <c r="F81" s="32">
        <v>2.0348058902275801E-2</v>
      </c>
      <c r="G81" s="208">
        <v>342</v>
      </c>
      <c r="H81" s="32">
        <v>2.5322079075966199E-2</v>
      </c>
      <c r="I81" s="208">
        <v>185</v>
      </c>
      <c r="J81" s="32">
        <v>2.5690876267185098E-2</v>
      </c>
      <c r="K81" s="208">
        <v>295</v>
      </c>
      <c r="L81" s="31">
        <v>2.1054885447148699E-2</v>
      </c>
      <c r="M81" s="208">
        <v>306</v>
      </c>
      <c r="N81" s="31">
        <v>3.8102353380650003E-2</v>
      </c>
      <c r="O81" s="208">
        <v>590</v>
      </c>
      <c r="P81" s="208">
        <v>24</v>
      </c>
      <c r="Q81" s="32">
        <v>2.9304029304029301E-2</v>
      </c>
      <c r="R81" s="208">
        <v>187</v>
      </c>
      <c r="S81" s="32">
        <v>2.5754028370747799E-2</v>
      </c>
      <c r="T81" s="208">
        <v>120</v>
      </c>
      <c r="U81" s="32">
        <v>2.9498525073746298E-2</v>
      </c>
      <c r="V81" s="208">
        <v>214</v>
      </c>
      <c r="W81" s="32">
        <v>1.9422762751860601E-2</v>
      </c>
      <c r="X81" s="208">
        <v>45</v>
      </c>
      <c r="Y81" s="32">
        <v>0.107655502392345</v>
      </c>
      <c r="Z81" s="208">
        <v>69</v>
      </c>
      <c r="AA81" s="208">
        <v>2</v>
      </c>
      <c r="AB81" s="32">
        <v>3.7037037037037E-2</v>
      </c>
      <c r="AC81" s="208">
        <v>11</v>
      </c>
      <c r="AD81" s="32">
        <v>3.6065573770491799E-2</v>
      </c>
      <c r="AE81" s="208">
        <v>8</v>
      </c>
      <c r="AF81" s="32">
        <v>3.5714285714285698E-2</v>
      </c>
      <c r="AG81" s="208">
        <v>24</v>
      </c>
      <c r="AH81" s="32">
        <v>4.2933810375670803E-2</v>
      </c>
      <c r="AI81" s="208">
        <v>24</v>
      </c>
      <c r="AJ81" s="32">
        <v>7.29483282674772E-2</v>
      </c>
    </row>
    <row r="82" spans="2:36" x14ac:dyDescent="0.25">
      <c r="B82" s="19">
        <v>86</v>
      </c>
      <c r="C82" s="20" t="s">
        <v>43</v>
      </c>
      <c r="D82" s="208">
        <v>493</v>
      </c>
      <c r="E82" s="208">
        <v>45</v>
      </c>
      <c r="F82" s="32">
        <v>1.20481927710843E-2</v>
      </c>
      <c r="G82" s="208">
        <v>204</v>
      </c>
      <c r="H82" s="32">
        <v>1.5104398045313199E-2</v>
      </c>
      <c r="I82" s="208">
        <v>66</v>
      </c>
      <c r="J82" s="32">
        <v>9.1653936953200905E-3</v>
      </c>
      <c r="K82" s="208">
        <v>108</v>
      </c>
      <c r="L82" s="31">
        <v>7.7082292484476501E-3</v>
      </c>
      <c r="M82" s="208">
        <v>70</v>
      </c>
      <c r="N82" s="31">
        <v>8.7162246295604505E-3</v>
      </c>
      <c r="O82" s="208">
        <v>249</v>
      </c>
      <c r="P82" s="208">
        <v>13</v>
      </c>
      <c r="Q82" s="32">
        <v>1.58730158730159E-2</v>
      </c>
      <c r="R82" s="208">
        <v>112</v>
      </c>
      <c r="S82" s="32">
        <v>1.54248726070789E-2</v>
      </c>
      <c r="T82" s="208">
        <v>36</v>
      </c>
      <c r="U82" s="32">
        <v>8.8495575221238902E-3</v>
      </c>
      <c r="V82" s="208">
        <v>86</v>
      </c>
      <c r="W82" s="32">
        <v>7.8054093301869699E-3</v>
      </c>
      <c r="X82" s="208">
        <v>2</v>
      </c>
      <c r="Y82" s="32">
        <v>4.78468899521531E-3</v>
      </c>
      <c r="Z82" s="208">
        <v>21</v>
      </c>
      <c r="AA82" s="208">
        <v>0</v>
      </c>
      <c r="AB82" s="32">
        <v>0</v>
      </c>
      <c r="AC82" s="208">
        <v>2</v>
      </c>
      <c r="AD82" s="32">
        <v>6.5573770491803296E-3</v>
      </c>
      <c r="AE82" s="208">
        <v>4</v>
      </c>
      <c r="AF82" s="32">
        <v>1.7857142857142901E-2</v>
      </c>
      <c r="AG82" s="208">
        <v>6</v>
      </c>
      <c r="AH82" s="32">
        <v>1.0733452593917701E-2</v>
      </c>
      <c r="AI82" s="208">
        <v>9</v>
      </c>
      <c r="AJ82" s="32">
        <v>2.7355623100304E-2</v>
      </c>
    </row>
    <row r="83" spans="2:36" x14ac:dyDescent="0.25">
      <c r="B83" s="19">
        <v>63</v>
      </c>
      <c r="C83" s="20" t="s">
        <v>44</v>
      </c>
      <c r="D83" s="208">
        <v>364</v>
      </c>
      <c r="E83" s="208">
        <v>36</v>
      </c>
      <c r="F83" s="32">
        <v>9.6385542168674707E-3</v>
      </c>
      <c r="G83" s="208">
        <v>95</v>
      </c>
      <c r="H83" s="32">
        <v>7.0339108544350704E-3</v>
      </c>
      <c r="I83" s="208">
        <v>61</v>
      </c>
      <c r="J83" s="32">
        <v>8.4710456880988695E-3</v>
      </c>
      <c r="K83" s="208">
        <v>129</v>
      </c>
      <c r="L83" s="31">
        <v>9.2070516023124698E-3</v>
      </c>
      <c r="M83" s="208">
        <v>43</v>
      </c>
      <c r="N83" s="31">
        <v>5.3542522724442801E-3</v>
      </c>
      <c r="O83" s="208">
        <v>192</v>
      </c>
      <c r="P83" s="208">
        <v>13</v>
      </c>
      <c r="Q83" s="32">
        <v>1.58730158730159E-2</v>
      </c>
      <c r="R83" s="208">
        <v>44</v>
      </c>
      <c r="S83" s="32">
        <v>6.0597713813524299E-3</v>
      </c>
      <c r="T83" s="208">
        <v>36</v>
      </c>
      <c r="U83" s="32">
        <v>8.8495575221238902E-3</v>
      </c>
      <c r="V83" s="208">
        <v>97</v>
      </c>
      <c r="W83" s="32">
        <v>8.8037756398620399E-3</v>
      </c>
      <c r="X83" s="208">
        <v>2</v>
      </c>
      <c r="Y83" s="32">
        <v>4.78468899521531E-3</v>
      </c>
      <c r="Z83" s="208">
        <v>22</v>
      </c>
      <c r="AA83" s="208">
        <v>1</v>
      </c>
      <c r="AB83" s="32">
        <v>1.85185185185185E-2</v>
      </c>
      <c r="AC83" s="208">
        <v>5</v>
      </c>
      <c r="AD83" s="32">
        <v>1.63934426229508E-2</v>
      </c>
      <c r="AE83" s="208">
        <v>0</v>
      </c>
      <c r="AF83" s="32">
        <v>0</v>
      </c>
      <c r="AG83" s="208">
        <v>9</v>
      </c>
      <c r="AH83" s="32">
        <v>1.6100178890876601E-2</v>
      </c>
      <c r="AI83" s="208">
        <v>7</v>
      </c>
      <c r="AJ83" s="32">
        <v>2.1276595744680899E-2</v>
      </c>
    </row>
    <row r="84" spans="2:36" x14ac:dyDescent="0.25">
      <c r="B84" s="19">
        <v>66</v>
      </c>
      <c r="C84" s="20" t="s">
        <v>45</v>
      </c>
      <c r="D84" s="208">
        <v>879</v>
      </c>
      <c r="E84" s="208">
        <v>77</v>
      </c>
      <c r="F84" s="32">
        <v>2.0615796519410999E-2</v>
      </c>
      <c r="G84" s="208">
        <v>229</v>
      </c>
      <c r="H84" s="32">
        <v>1.69554272175329E-2</v>
      </c>
      <c r="I84" s="208">
        <v>154</v>
      </c>
      <c r="J84" s="32">
        <v>2.13859186224136E-2</v>
      </c>
      <c r="K84" s="208">
        <v>273</v>
      </c>
      <c r="L84" s="31">
        <v>1.9484690600242702E-2</v>
      </c>
      <c r="M84" s="208">
        <v>146</v>
      </c>
      <c r="N84" s="31">
        <v>1.8179554227368899E-2</v>
      </c>
      <c r="O84" s="208">
        <v>455</v>
      </c>
      <c r="P84" s="208">
        <v>20</v>
      </c>
      <c r="Q84" s="32">
        <v>2.4420024420024399E-2</v>
      </c>
      <c r="R84" s="208">
        <v>118</v>
      </c>
      <c r="S84" s="32">
        <v>1.6251205068172399E-2</v>
      </c>
      <c r="T84" s="208">
        <v>97</v>
      </c>
      <c r="U84" s="32">
        <v>2.3844641101278301E-2</v>
      </c>
      <c r="V84" s="208">
        <v>216</v>
      </c>
      <c r="W84" s="32">
        <v>1.9604283899074201E-2</v>
      </c>
      <c r="X84" s="208">
        <v>4</v>
      </c>
      <c r="Y84" s="32">
        <v>9.5693779904306199E-3</v>
      </c>
      <c r="Z84" s="208">
        <v>35</v>
      </c>
      <c r="AA84" s="208">
        <v>1</v>
      </c>
      <c r="AB84" s="32">
        <v>1.85185185185185E-2</v>
      </c>
      <c r="AC84" s="208">
        <v>9</v>
      </c>
      <c r="AD84" s="32">
        <v>2.9508196721311501E-2</v>
      </c>
      <c r="AE84" s="208">
        <v>6</v>
      </c>
      <c r="AF84" s="32">
        <v>2.6785714285714302E-2</v>
      </c>
      <c r="AG84" s="208">
        <v>12</v>
      </c>
      <c r="AH84" s="32">
        <v>2.1466905187835401E-2</v>
      </c>
      <c r="AI84" s="208">
        <v>7</v>
      </c>
      <c r="AJ84" s="32">
        <v>2.1276595744680899E-2</v>
      </c>
    </row>
    <row r="85" spans="2:36" x14ac:dyDescent="0.25">
      <c r="B85" s="19">
        <v>68</v>
      </c>
      <c r="C85" s="20" t="s">
        <v>46</v>
      </c>
      <c r="D85" s="208">
        <v>2109</v>
      </c>
      <c r="E85" s="208">
        <v>140</v>
      </c>
      <c r="F85" s="32">
        <v>3.7483266398929099E-2</v>
      </c>
      <c r="G85" s="208">
        <v>547</v>
      </c>
      <c r="H85" s="32">
        <v>4.0500518288168197E-2</v>
      </c>
      <c r="I85" s="208">
        <v>287</v>
      </c>
      <c r="J85" s="32">
        <v>3.9855575614497998E-2</v>
      </c>
      <c r="K85" s="208">
        <v>819</v>
      </c>
      <c r="L85" s="31">
        <v>5.8454071800728001E-2</v>
      </c>
      <c r="M85" s="208">
        <v>316</v>
      </c>
      <c r="N85" s="31">
        <v>3.9347528327730003E-2</v>
      </c>
      <c r="O85" s="208">
        <v>1180</v>
      </c>
      <c r="P85" s="208">
        <v>31</v>
      </c>
      <c r="Q85" s="32">
        <v>3.78510378510378E-2</v>
      </c>
      <c r="R85" s="208">
        <v>323</v>
      </c>
      <c r="S85" s="32">
        <v>4.44842308222008E-2</v>
      </c>
      <c r="T85" s="208">
        <v>165</v>
      </c>
      <c r="U85" s="32">
        <v>4.0560471976401197E-2</v>
      </c>
      <c r="V85" s="208">
        <v>644</v>
      </c>
      <c r="W85" s="32">
        <v>5.84498094027954E-2</v>
      </c>
      <c r="X85" s="208">
        <v>17</v>
      </c>
      <c r="Y85" s="32">
        <v>4.0669856459330099E-2</v>
      </c>
      <c r="Z85" s="208">
        <v>126</v>
      </c>
      <c r="AA85" s="208">
        <v>3</v>
      </c>
      <c r="AB85" s="32">
        <v>5.5555555555555601E-2</v>
      </c>
      <c r="AC85" s="208">
        <v>16</v>
      </c>
      <c r="AD85" s="32">
        <v>5.2459016393442602E-2</v>
      </c>
      <c r="AE85" s="208">
        <v>18</v>
      </c>
      <c r="AF85" s="32">
        <v>8.0357142857142905E-2</v>
      </c>
      <c r="AG85" s="208">
        <v>59</v>
      </c>
      <c r="AH85" s="32">
        <v>0.105545617173524</v>
      </c>
      <c r="AI85" s="208">
        <v>30</v>
      </c>
      <c r="AJ85" s="32">
        <v>9.1185410334346503E-2</v>
      </c>
    </row>
    <row r="86" spans="2:36" x14ac:dyDescent="0.25">
      <c r="B86" s="19">
        <v>70</v>
      </c>
      <c r="C86" s="20" t="s">
        <v>47</v>
      </c>
      <c r="D86" s="208">
        <v>775</v>
      </c>
      <c r="E86" s="208">
        <v>50</v>
      </c>
      <c r="F86" s="32">
        <v>1.3386880856760401E-2</v>
      </c>
      <c r="G86" s="208">
        <v>149</v>
      </c>
      <c r="H86" s="32">
        <v>1.10321338664297E-2</v>
      </c>
      <c r="I86" s="208">
        <v>98</v>
      </c>
      <c r="J86" s="32">
        <v>1.36092209415359E-2</v>
      </c>
      <c r="K86" s="208">
        <v>394</v>
      </c>
      <c r="L86" s="31">
        <v>2.8120762258225698E-2</v>
      </c>
      <c r="M86" s="208">
        <v>84</v>
      </c>
      <c r="N86" s="31">
        <v>1.04594695554725E-2</v>
      </c>
      <c r="O86" s="208">
        <v>467</v>
      </c>
      <c r="P86" s="208">
        <v>10</v>
      </c>
      <c r="Q86" s="32">
        <v>1.22100122100122E-2</v>
      </c>
      <c r="R86" s="208">
        <v>68</v>
      </c>
      <c r="S86" s="32">
        <v>9.3651012257264798E-3</v>
      </c>
      <c r="T86" s="208">
        <v>46</v>
      </c>
      <c r="U86" s="32">
        <v>1.13077679449361E-2</v>
      </c>
      <c r="V86" s="208">
        <v>338</v>
      </c>
      <c r="W86" s="32">
        <v>3.0677073879106901E-2</v>
      </c>
      <c r="X86" s="208">
        <v>5</v>
      </c>
      <c r="Y86" s="32">
        <v>1.19617224880383E-2</v>
      </c>
      <c r="Z86" s="208">
        <v>10</v>
      </c>
      <c r="AA86" s="208">
        <v>0</v>
      </c>
      <c r="AB86" s="32">
        <v>0</v>
      </c>
      <c r="AC86" s="208">
        <v>1</v>
      </c>
      <c r="AD86" s="32">
        <v>3.27868852459016E-3</v>
      </c>
      <c r="AE86" s="208">
        <v>3</v>
      </c>
      <c r="AF86" s="32">
        <v>1.33928571428571E-2</v>
      </c>
      <c r="AG86" s="208">
        <v>6</v>
      </c>
      <c r="AH86" s="32">
        <v>1.0733452593917701E-2</v>
      </c>
      <c r="AI86" s="208">
        <v>0</v>
      </c>
      <c r="AJ86" s="32">
        <v>0</v>
      </c>
    </row>
    <row r="87" spans="2:36" x14ac:dyDescent="0.25">
      <c r="B87" s="19">
        <v>73</v>
      </c>
      <c r="C87" s="20" t="s">
        <v>48</v>
      </c>
      <c r="D87" s="208">
        <v>1141</v>
      </c>
      <c r="E87" s="208">
        <v>87</v>
      </c>
      <c r="F87" s="32">
        <v>2.32931726907631E-2</v>
      </c>
      <c r="G87" s="208">
        <v>434</v>
      </c>
      <c r="H87" s="32">
        <v>3.2133866429734897E-2</v>
      </c>
      <c r="I87" s="208">
        <v>177</v>
      </c>
      <c r="J87" s="32">
        <v>2.4579919455631202E-2</v>
      </c>
      <c r="K87" s="208">
        <v>292</v>
      </c>
      <c r="L87" s="31">
        <v>2.0840767968025101E-2</v>
      </c>
      <c r="M87" s="208">
        <v>151</v>
      </c>
      <c r="N87" s="31">
        <v>1.8802141700908999E-2</v>
      </c>
      <c r="O87" s="208">
        <v>553</v>
      </c>
      <c r="P87" s="208">
        <v>15</v>
      </c>
      <c r="Q87" s="32">
        <v>1.8315018315018299E-2</v>
      </c>
      <c r="R87" s="208">
        <v>228</v>
      </c>
      <c r="S87" s="32">
        <v>3.1400633521553499E-2</v>
      </c>
      <c r="T87" s="208">
        <v>92</v>
      </c>
      <c r="U87" s="32">
        <v>2.2615535889872199E-2</v>
      </c>
      <c r="V87" s="208">
        <v>217</v>
      </c>
      <c r="W87" s="32">
        <v>1.9695044472681101E-2</v>
      </c>
      <c r="X87" s="208">
        <v>1</v>
      </c>
      <c r="Y87" s="32">
        <v>2.3923444976076602E-3</v>
      </c>
      <c r="Z87" s="208">
        <v>52</v>
      </c>
      <c r="AA87" s="208">
        <v>1</v>
      </c>
      <c r="AB87" s="32">
        <v>1.85185185185185E-2</v>
      </c>
      <c r="AC87" s="208">
        <v>16</v>
      </c>
      <c r="AD87" s="32">
        <v>5.2459016393442602E-2</v>
      </c>
      <c r="AE87" s="208">
        <v>10</v>
      </c>
      <c r="AF87" s="32">
        <v>4.4642857142857102E-2</v>
      </c>
      <c r="AG87" s="208">
        <v>19</v>
      </c>
      <c r="AH87" s="32">
        <v>3.3989266547406097E-2</v>
      </c>
      <c r="AI87" s="208">
        <v>6</v>
      </c>
      <c r="AJ87" s="32">
        <v>1.82370820668693E-2</v>
      </c>
    </row>
    <row r="88" spans="2:36" x14ac:dyDescent="0.25">
      <c r="B88" s="19">
        <v>76</v>
      </c>
      <c r="C88" s="20" t="s">
        <v>49</v>
      </c>
      <c r="D88" s="208">
        <v>2517</v>
      </c>
      <c r="E88" s="208">
        <v>358</v>
      </c>
      <c r="F88" s="32">
        <v>9.5850066934404302E-2</v>
      </c>
      <c r="G88" s="208">
        <v>677</v>
      </c>
      <c r="H88" s="32">
        <v>5.0125869983710901E-2</v>
      </c>
      <c r="I88" s="208">
        <v>391</v>
      </c>
      <c r="J88" s="32">
        <v>5.4298014164699399E-2</v>
      </c>
      <c r="K88" s="208">
        <v>683</v>
      </c>
      <c r="L88" s="31">
        <v>4.8747412747127301E-2</v>
      </c>
      <c r="M88" s="208">
        <v>408</v>
      </c>
      <c r="N88" s="31">
        <v>5.0803137840866597E-2</v>
      </c>
      <c r="O88" s="208">
        <v>906</v>
      </c>
      <c r="P88" s="208">
        <v>53</v>
      </c>
      <c r="Q88" s="32">
        <v>6.4713064713064705E-2</v>
      </c>
      <c r="R88" s="208">
        <v>203</v>
      </c>
      <c r="S88" s="32">
        <v>2.7957581600330499E-2</v>
      </c>
      <c r="T88" s="208">
        <v>155</v>
      </c>
      <c r="U88" s="32">
        <v>3.8102261553588999E-2</v>
      </c>
      <c r="V88" s="208">
        <v>479</v>
      </c>
      <c r="W88" s="32">
        <v>4.3474314757669302E-2</v>
      </c>
      <c r="X88" s="208">
        <v>16</v>
      </c>
      <c r="Y88" s="32">
        <v>3.82775119617225E-2</v>
      </c>
      <c r="Z88" s="208">
        <v>128</v>
      </c>
      <c r="AA88" s="208">
        <v>5</v>
      </c>
      <c r="AB88" s="32">
        <v>9.2592592592592601E-2</v>
      </c>
      <c r="AC88" s="208">
        <v>19</v>
      </c>
      <c r="AD88" s="32">
        <v>6.2295081967213103E-2</v>
      </c>
      <c r="AE88" s="208">
        <v>21</v>
      </c>
      <c r="AF88" s="32">
        <v>9.375E-2</v>
      </c>
      <c r="AG88" s="208">
        <v>48</v>
      </c>
      <c r="AH88" s="32">
        <v>8.5867620751341703E-2</v>
      </c>
      <c r="AI88" s="208">
        <v>35</v>
      </c>
      <c r="AJ88" s="32">
        <v>0.10638297872340401</v>
      </c>
    </row>
    <row r="89" spans="2:36" x14ac:dyDescent="0.25">
      <c r="B89" s="19">
        <v>97</v>
      </c>
      <c r="C89" s="20" t="s">
        <v>50</v>
      </c>
      <c r="D89" s="208">
        <v>58</v>
      </c>
      <c r="E89" s="208">
        <v>2</v>
      </c>
      <c r="F89" s="32">
        <v>5.3547523427041502E-4</v>
      </c>
      <c r="G89" s="208">
        <v>16</v>
      </c>
      <c r="H89" s="32">
        <v>1.1846586702206399E-3</v>
      </c>
      <c r="I89" s="208">
        <v>6</v>
      </c>
      <c r="J89" s="32">
        <v>8.33217608665463E-4</v>
      </c>
      <c r="K89" s="208">
        <v>20</v>
      </c>
      <c r="L89" s="31">
        <v>1.4274498608236399E-3</v>
      </c>
      <c r="M89" s="208">
        <v>14</v>
      </c>
      <c r="N89" s="31">
        <v>1.74324492591209E-3</v>
      </c>
      <c r="O89" s="208">
        <v>22</v>
      </c>
      <c r="P89" s="208">
        <v>1</v>
      </c>
      <c r="Q89" s="32">
        <v>1.2210012210012199E-3</v>
      </c>
      <c r="R89" s="208">
        <v>4</v>
      </c>
      <c r="S89" s="32">
        <v>5.50888307395676E-4</v>
      </c>
      <c r="T89" s="208">
        <v>2</v>
      </c>
      <c r="U89" s="32">
        <v>4.9164208456243901E-4</v>
      </c>
      <c r="V89" s="208">
        <v>15</v>
      </c>
      <c r="W89" s="32">
        <v>1.36140860410238E-3</v>
      </c>
      <c r="X89" s="208">
        <v>0</v>
      </c>
      <c r="Y89" s="32">
        <v>0</v>
      </c>
      <c r="Z89" s="208">
        <v>0</v>
      </c>
      <c r="AA89" s="208">
        <v>0</v>
      </c>
      <c r="AB89" s="32">
        <v>0</v>
      </c>
      <c r="AC89" s="208">
        <v>0</v>
      </c>
      <c r="AD89" s="32">
        <v>0</v>
      </c>
      <c r="AE89" s="208">
        <v>0</v>
      </c>
      <c r="AF89" s="32">
        <v>0</v>
      </c>
      <c r="AG89" s="208">
        <v>0</v>
      </c>
      <c r="AH89" s="32">
        <v>0</v>
      </c>
      <c r="AI89" s="208">
        <v>0</v>
      </c>
      <c r="AJ89" s="32">
        <v>0</v>
      </c>
    </row>
    <row r="90" spans="2:36" x14ac:dyDescent="0.25">
      <c r="B90" s="19">
        <v>99</v>
      </c>
      <c r="C90" s="20" t="s">
        <v>51</v>
      </c>
      <c r="D90" s="208">
        <v>69</v>
      </c>
      <c r="E90" s="208">
        <v>5</v>
      </c>
      <c r="F90" s="32">
        <v>1.33868808567604E-3</v>
      </c>
      <c r="G90" s="208">
        <v>27</v>
      </c>
      <c r="H90" s="32">
        <v>1.99911150599733E-3</v>
      </c>
      <c r="I90" s="208">
        <v>6</v>
      </c>
      <c r="J90" s="32">
        <v>8.33217608665463E-4</v>
      </c>
      <c r="K90" s="208">
        <v>18</v>
      </c>
      <c r="L90" s="31">
        <v>1.2847048747412701E-3</v>
      </c>
      <c r="M90" s="208">
        <v>13</v>
      </c>
      <c r="N90" s="31">
        <v>1.61872743120408E-3</v>
      </c>
      <c r="O90" s="208">
        <v>36</v>
      </c>
      <c r="P90" s="208">
        <v>2</v>
      </c>
      <c r="Q90" s="32">
        <v>2.4420024420024398E-3</v>
      </c>
      <c r="R90" s="208">
        <v>14</v>
      </c>
      <c r="S90" s="32">
        <v>1.9281090758848599E-3</v>
      </c>
      <c r="T90" s="208">
        <v>4</v>
      </c>
      <c r="U90" s="32">
        <v>9.8328416912487693E-4</v>
      </c>
      <c r="V90" s="208">
        <v>15</v>
      </c>
      <c r="W90" s="32">
        <v>1.36140860410238E-3</v>
      </c>
      <c r="X90" s="208">
        <v>1</v>
      </c>
      <c r="Y90" s="32">
        <v>2.3923444976076602E-3</v>
      </c>
      <c r="Z90" s="208">
        <v>3</v>
      </c>
      <c r="AA90" s="208">
        <v>0</v>
      </c>
      <c r="AB90" s="32">
        <v>0</v>
      </c>
      <c r="AC90" s="208">
        <v>0</v>
      </c>
      <c r="AD90" s="32">
        <v>0</v>
      </c>
      <c r="AE90" s="208">
        <v>0</v>
      </c>
      <c r="AF90" s="32">
        <v>0</v>
      </c>
      <c r="AG90" s="208">
        <v>2</v>
      </c>
      <c r="AH90" s="32">
        <v>3.5778175313058999E-3</v>
      </c>
      <c r="AI90" s="208">
        <v>1</v>
      </c>
      <c r="AJ90" s="32">
        <v>3.0395136778115501E-3</v>
      </c>
    </row>
    <row r="91" spans="2:36" x14ac:dyDescent="0.25">
      <c r="B91" s="19"/>
      <c r="C91" s="20" t="s">
        <v>52</v>
      </c>
      <c r="D91" s="208">
        <v>1068</v>
      </c>
      <c r="E91" s="208">
        <v>109</v>
      </c>
      <c r="F91" s="32">
        <v>2.9183400267737601E-2</v>
      </c>
      <c r="G91" s="208">
        <v>66</v>
      </c>
      <c r="H91" s="32">
        <v>4.8867170146601503E-3</v>
      </c>
      <c r="I91" s="208">
        <v>26</v>
      </c>
      <c r="J91" s="32">
        <v>3.6106096375503401E-3</v>
      </c>
      <c r="K91" s="208">
        <v>8</v>
      </c>
      <c r="L91" s="31">
        <v>5.7097994432945502E-4</v>
      </c>
      <c r="M91" s="208">
        <v>859</v>
      </c>
      <c r="N91" s="31">
        <v>0.106960527954178</v>
      </c>
      <c r="O91" s="208">
        <v>1</v>
      </c>
      <c r="P91" s="208">
        <v>0</v>
      </c>
      <c r="Q91" s="32">
        <v>0</v>
      </c>
      <c r="R91" s="208">
        <v>0</v>
      </c>
      <c r="S91" s="32">
        <v>0</v>
      </c>
      <c r="T91" s="208">
        <v>0</v>
      </c>
      <c r="U91" s="32">
        <v>0</v>
      </c>
      <c r="V91" s="208">
        <v>1</v>
      </c>
      <c r="W91" s="32">
        <v>9.0760573606825197E-5</v>
      </c>
      <c r="X91" s="208">
        <v>0</v>
      </c>
      <c r="Y91" s="32">
        <v>0</v>
      </c>
      <c r="Z91" s="208">
        <v>0</v>
      </c>
      <c r="AA91" s="208">
        <v>0</v>
      </c>
      <c r="AB91" s="32">
        <v>0</v>
      </c>
      <c r="AC91" s="208">
        <v>0</v>
      </c>
      <c r="AD91" s="32">
        <v>0</v>
      </c>
      <c r="AE91" s="208">
        <v>0</v>
      </c>
      <c r="AF91" s="32">
        <v>0</v>
      </c>
      <c r="AG91" s="208">
        <v>0</v>
      </c>
      <c r="AH91" s="32">
        <v>0</v>
      </c>
      <c r="AI91" s="208">
        <v>0</v>
      </c>
      <c r="AJ91" s="32">
        <v>0</v>
      </c>
    </row>
    <row r="92" spans="2:36" x14ac:dyDescent="0.25">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2:36" x14ac:dyDescent="0.25">
      <c r="B93" s="121" t="s">
        <v>58</v>
      </c>
      <c r="C93" s="121" t="s">
        <v>90</v>
      </c>
      <c r="D93" s="121" t="s">
        <v>131</v>
      </c>
      <c r="E93" s="121" t="s">
        <v>95</v>
      </c>
      <c r="F93" s="121"/>
      <c r="G93" s="121"/>
      <c r="H93" s="121"/>
      <c r="I93" s="121"/>
      <c r="J93" s="121"/>
      <c r="K93" s="121"/>
      <c r="L93" s="121"/>
      <c r="M93" s="121"/>
      <c r="N93" s="121"/>
      <c r="O93" s="121" t="s">
        <v>65</v>
      </c>
      <c r="P93" s="121"/>
      <c r="Q93" s="121"/>
      <c r="R93" s="121"/>
      <c r="S93" s="121"/>
      <c r="T93" s="121"/>
      <c r="U93" s="121"/>
      <c r="V93" s="121"/>
      <c r="W93" s="121"/>
      <c r="X93" s="121"/>
      <c r="Y93" s="121"/>
      <c r="Z93" s="121" t="s">
        <v>66</v>
      </c>
      <c r="AA93" s="121"/>
      <c r="AB93" s="121"/>
      <c r="AC93" s="121"/>
      <c r="AD93" s="121"/>
      <c r="AE93" s="121"/>
      <c r="AF93" s="121"/>
      <c r="AG93" s="121"/>
      <c r="AH93" s="121"/>
      <c r="AI93" s="121"/>
      <c r="AJ93" s="121"/>
    </row>
    <row r="94" spans="2:36" ht="25.5" x14ac:dyDescent="0.25">
      <c r="B94" s="121"/>
      <c r="C94" s="121"/>
      <c r="D94" s="121"/>
      <c r="E94" s="153" t="s">
        <v>132</v>
      </c>
      <c r="F94" s="153"/>
      <c r="G94" s="153" t="s">
        <v>134</v>
      </c>
      <c r="H94" s="153"/>
      <c r="I94" s="153" t="s">
        <v>135</v>
      </c>
      <c r="J94" s="153"/>
      <c r="K94" s="153" t="s">
        <v>133</v>
      </c>
      <c r="L94" s="153"/>
      <c r="M94" s="153" t="s">
        <v>136</v>
      </c>
      <c r="N94" s="153"/>
      <c r="O94" s="14" t="s">
        <v>84</v>
      </c>
      <c r="P94" s="121" t="s">
        <v>132</v>
      </c>
      <c r="Q94" s="121"/>
      <c r="R94" s="121" t="s">
        <v>134</v>
      </c>
      <c r="S94" s="121"/>
      <c r="T94" s="121" t="s">
        <v>135</v>
      </c>
      <c r="U94" s="121"/>
      <c r="V94" s="121" t="s">
        <v>133</v>
      </c>
      <c r="W94" s="121"/>
      <c r="X94" s="121" t="s">
        <v>136</v>
      </c>
      <c r="Y94" s="121"/>
      <c r="Z94" s="14" t="s">
        <v>78</v>
      </c>
      <c r="AA94" s="121" t="s">
        <v>132</v>
      </c>
      <c r="AB94" s="121"/>
      <c r="AC94" s="121" t="s">
        <v>134</v>
      </c>
      <c r="AD94" s="121"/>
      <c r="AE94" s="121" t="s">
        <v>135</v>
      </c>
      <c r="AF94" s="121"/>
      <c r="AG94" s="121" t="s">
        <v>133</v>
      </c>
      <c r="AH94" s="121"/>
      <c r="AI94" s="121" t="s">
        <v>136</v>
      </c>
      <c r="AJ94" s="121"/>
    </row>
    <row r="95" spans="2:36" x14ac:dyDescent="0.25">
      <c r="B95" s="121"/>
      <c r="C95" s="121"/>
      <c r="D95" s="121"/>
      <c r="E95" s="27" t="s">
        <v>17</v>
      </c>
      <c r="F95" s="27" t="s">
        <v>69</v>
      </c>
      <c r="G95" s="27" t="s">
        <v>17</v>
      </c>
      <c r="H95" s="27" t="s">
        <v>69</v>
      </c>
      <c r="I95" s="26" t="s">
        <v>17</v>
      </c>
      <c r="J95" s="27" t="s">
        <v>69</v>
      </c>
      <c r="K95" s="27" t="s">
        <v>17</v>
      </c>
      <c r="L95" s="26" t="s">
        <v>69</v>
      </c>
      <c r="M95" s="27" t="s">
        <v>17</v>
      </c>
      <c r="N95" s="26" t="s">
        <v>69</v>
      </c>
      <c r="O95" s="27" t="s">
        <v>68</v>
      </c>
      <c r="P95" s="27" t="s">
        <v>17</v>
      </c>
      <c r="Q95" s="27" t="s">
        <v>69</v>
      </c>
      <c r="R95" s="27" t="s">
        <v>17</v>
      </c>
      <c r="S95" s="27" t="s">
        <v>69</v>
      </c>
      <c r="T95" s="27" t="s">
        <v>17</v>
      </c>
      <c r="U95" s="27" t="s">
        <v>69</v>
      </c>
      <c r="V95" s="27" t="s">
        <v>17</v>
      </c>
      <c r="W95" s="27" t="s">
        <v>69</v>
      </c>
      <c r="X95" s="27" t="s">
        <v>17</v>
      </c>
      <c r="Y95" s="27" t="s">
        <v>69</v>
      </c>
      <c r="Z95" s="27" t="s">
        <v>68</v>
      </c>
      <c r="AA95" s="27" t="s">
        <v>17</v>
      </c>
      <c r="AB95" s="27" t="s">
        <v>69</v>
      </c>
      <c r="AC95" s="27" t="s">
        <v>17</v>
      </c>
      <c r="AD95" s="27" t="s">
        <v>69</v>
      </c>
      <c r="AE95" s="27" t="s">
        <v>17</v>
      </c>
      <c r="AF95" s="27" t="s">
        <v>69</v>
      </c>
      <c r="AG95" s="27" t="s">
        <v>17</v>
      </c>
      <c r="AH95" s="27" t="s">
        <v>69</v>
      </c>
      <c r="AI95" s="27" t="s">
        <v>17</v>
      </c>
      <c r="AJ95" s="27" t="s">
        <v>69</v>
      </c>
    </row>
    <row r="96" spans="2:36" x14ac:dyDescent="0.25">
      <c r="B96" s="84"/>
      <c r="C96" s="18" t="s">
        <v>18</v>
      </c>
      <c r="D96" s="206">
        <v>7541</v>
      </c>
      <c r="E96" s="206">
        <v>246</v>
      </c>
      <c r="F96" s="30">
        <v>1</v>
      </c>
      <c r="G96" s="206">
        <v>1459</v>
      </c>
      <c r="H96" s="30">
        <v>1</v>
      </c>
      <c r="I96" s="206">
        <v>1235</v>
      </c>
      <c r="J96" s="30">
        <v>1</v>
      </c>
      <c r="K96" s="206">
        <v>4166</v>
      </c>
      <c r="L96" s="29">
        <v>1</v>
      </c>
      <c r="M96" s="206">
        <v>435</v>
      </c>
      <c r="N96" s="29">
        <v>1</v>
      </c>
      <c r="O96" s="206">
        <v>5499</v>
      </c>
      <c r="P96" s="206">
        <v>55</v>
      </c>
      <c r="Q96" s="30">
        <v>1</v>
      </c>
      <c r="R96" s="206">
        <v>953</v>
      </c>
      <c r="S96" s="30">
        <v>1</v>
      </c>
      <c r="T96" s="206">
        <v>840</v>
      </c>
      <c r="U96" s="30">
        <v>1</v>
      </c>
      <c r="V96" s="206">
        <v>3625</v>
      </c>
      <c r="W96" s="30">
        <v>1</v>
      </c>
      <c r="X96" s="206">
        <v>26</v>
      </c>
      <c r="Y96" s="30">
        <v>1</v>
      </c>
      <c r="Z96" s="206">
        <v>400</v>
      </c>
      <c r="AA96" s="206">
        <v>7</v>
      </c>
      <c r="AB96" s="30">
        <v>1</v>
      </c>
      <c r="AC96" s="206">
        <v>46</v>
      </c>
      <c r="AD96" s="30">
        <v>1</v>
      </c>
      <c r="AE96" s="206">
        <v>70</v>
      </c>
      <c r="AF96" s="30">
        <v>1</v>
      </c>
      <c r="AG96" s="206">
        <v>201</v>
      </c>
      <c r="AH96" s="30">
        <v>1</v>
      </c>
      <c r="AI96" s="206">
        <v>76</v>
      </c>
      <c r="AJ96" s="30">
        <v>1</v>
      </c>
    </row>
    <row r="97" spans="2:36" x14ac:dyDescent="0.25">
      <c r="B97" s="21">
        <v>91</v>
      </c>
      <c r="C97" s="20" t="s">
        <v>19</v>
      </c>
      <c r="D97" s="208">
        <v>3</v>
      </c>
      <c r="E97" s="208">
        <v>0</v>
      </c>
      <c r="F97" s="32">
        <v>0</v>
      </c>
      <c r="G97" s="208">
        <v>0</v>
      </c>
      <c r="H97" s="32">
        <v>0</v>
      </c>
      <c r="I97" s="208">
        <v>1</v>
      </c>
      <c r="J97" s="32">
        <v>8.0971659919028304E-4</v>
      </c>
      <c r="K97" s="208">
        <v>2</v>
      </c>
      <c r="L97" s="31">
        <v>4.8007681228996599E-4</v>
      </c>
      <c r="M97" s="208">
        <v>0</v>
      </c>
      <c r="N97" s="31">
        <v>0</v>
      </c>
      <c r="O97" s="208">
        <v>2</v>
      </c>
      <c r="P97" s="208">
        <v>0</v>
      </c>
      <c r="Q97" s="32">
        <v>0</v>
      </c>
      <c r="R97" s="208">
        <v>0</v>
      </c>
      <c r="S97" s="32">
        <v>0</v>
      </c>
      <c r="T97" s="208">
        <v>0</v>
      </c>
      <c r="U97" s="32">
        <v>0</v>
      </c>
      <c r="V97" s="208">
        <v>2</v>
      </c>
      <c r="W97" s="32">
        <v>5.5172413793103505E-4</v>
      </c>
      <c r="X97" s="208">
        <v>0</v>
      </c>
      <c r="Y97" s="32">
        <v>0</v>
      </c>
      <c r="Z97" s="208">
        <v>1</v>
      </c>
      <c r="AA97" s="208">
        <v>0</v>
      </c>
      <c r="AB97" s="32">
        <v>0</v>
      </c>
      <c r="AC97" s="208">
        <v>0</v>
      </c>
      <c r="AD97" s="32">
        <v>0</v>
      </c>
      <c r="AE97" s="208">
        <v>1</v>
      </c>
      <c r="AF97" s="32">
        <v>1.4285714285714299E-2</v>
      </c>
      <c r="AG97" s="208">
        <v>0</v>
      </c>
      <c r="AH97" s="32">
        <v>0</v>
      </c>
      <c r="AI97" s="208">
        <v>0</v>
      </c>
      <c r="AJ97" s="32">
        <v>0</v>
      </c>
    </row>
    <row r="98" spans="2:36" x14ac:dyDescent="0.25">
      <c r="B98" s="21">
        <v>5</v>
      </c>
      <c r="C98" s="20" t="s">
        <v>20</v>
      </c>
      <c r="D98" s="208">
        <v>1216</v>
      </c>
      <c r="E98" s="208">
        <v>49</v>
      </c>
      <c r="F98" s="32">
        <v>0.19918699186991901</v>
      </c>
      <c r="G98" s="208">
        <v>243</v>
      </c>
      <c r="H98" s="32">
        <v>0.16655243317340601</v>
      </c>
      <c r="I98" s="208">
        <v>153</v>
      </c>
      <c r="J98" s="32">
        <v>0.12388663967611301</v>
      </c>
      <c r="K98" s="208">
        <v>701</v>
      </c>
      <c r="L98" s="31">
        <v>0.16826692270763299</v>
      </c>
      <c r="M98" s="208">
        <v>70</v>
      </c>
      <c r="N98" s="31">
        <v>0.160919540229885</v>
      </c>
      <c r="O98" s="208">
        <v>909</v>
      </c>
      <c r="P98" s="208">
        <v>12</v>
      </c>
      <c r="Q98" s="32">
        <v>0.218181818181818</v>
      </c>
      <c r="R98" s="208">
        <v>177</v>
      </c>
      <c r="S98" s="32">
        <v>0.185729275970619</v>
      </c>
      <c r="T98" s="208">
        <v>104</v>
      </c>
      <c r="U98" s="32">
        <v>0.12380952380952399</v>
      </c>
      <c r="V98" s="208">
        <v>609</v>
      </c>
      <c r="W98" s="32">
        <v>0.16800000000000001</v>
      </c>
      <c r="X98" s="208">
        <v>7</v>
      </c>
      <c r="Y98" s="32">
        <v>0.269230769230769</v>
      </c>
      <c r="Z98" s="208">
        <v>78</v>
      </c>
      <c r="AA98" s="208">
        <v>5</v>
      </c>
      <c r="AB98" s="32">
        <v>0.71428571428571397</v>
      </c>
      <c r="AC98" s="208">
        <v>4</v>
      </c>
      <c r="AD98" s="32">
        <v>8.6956521739130405E-2</v>
      </c>
      <c r="AE98" s="208">
        <v>12</v>
      </c>
      <c r="AF98" s="32">
        <v>0.17142857142857101</v>
      </c>
      <c r="AG98" s="208">
        <v>37</v>
      </c>
      <c r="AH98" s="32">
        <v>0.18407960199005</v>
      </c>
      <c r="AI98" s="208">
        <v>20</v>
      </c>
      <c r="AJ98" s="32">
        <v>0.26315789473684198</v>
      </c>
    </row>
    <row r="99" spans="2:36" x14ac:dyDescent="0.25">
      <c r="B99" s="21">
        <v>81</v>
      </c>
      <c r="C99" s="20" t="s">
        <v>21</v>
      </c>
      <c r="D99" s="208">
        <v>72</v>
      </c>
      <c r="E99" s="208">
        <v>4</v>
      </c>
      <c r="F99" s="32">
        <v>1.6260162601626001E-2</v>
      </c>
      <c r="G99" s="208">
        <v>19</v>
      </c>
      <c r="H99" s="32">
        <v>1.3022618231665501E-2</v>
      </c>
      <c r="I99" s="208">
        <v>9</v>
      </c>
      <c r="J99" s="32">
        <v>7.2874493927125496E-3</v>
      </c>
      <c r="K99" s="208">
        <v>35</v>
      </c>
      <c r="L99" s="31">
        <v>8.4013442150744095E-3</v>
      </c>
      <c r="M99" s="208">
        <v>5</v>
      </c>
      <c r="N99" s="31">
        <v>1.1494252873563199E-2</v>
      </c>
      <c r="O99" s="208">
        <v>52</v>
      </c>
      <c r="P99" s="208">
        <v>1</v>
      </c>
      <c r="Q99" s="32">
        <v>1.8181818181818198E-2</v>
      </c>
      <c r="R99" s="208">
        <v>16</v>
      </c>
      <c r="S99" s="32">
        <v>1.6789087093389301E-2</v>
      </c>
      <c r="T99" s="208">
        <v>4</v>
      </c>
      <c r="U99" s="32">
        <v>4.7619047619047597E-3</v>
      </c>
      <c r="V99" s="208">
        <v>30</v>
      </c>
      <c r="W99" s="32">
        <v>8.2758620689655192E-3</v>
      </c>
      <c r="X99" s="208">
        <v>1</v>
      </c>
      <c r="Y99" s="32">
        <v>3.8461538461538498E-2</v>
      </c>
      <c r="Z99" s="208">
        <v>2</v>
      </c>
      <c r="AA99" s="208">
        <v>0</v>
      </c>
      <c r="AB99" s="32">
        <v>0</v>
      </c>
      <c r="AC99" s="208">
        <v>0</v>
      </c>
      <c r="AD99" s="32">
        <v>0</v>
      </c>
      <c r="AE99" s="208">
        <v>0</v>
      </c>
      <c r="AF99" s="32">
        <v>0</v>
      </c>
      <c r="AG99" s="208">
        <v>2</v>
      </c>
      <c r="AH99" s="32">
        <v>9.9502487562189105E-3</v>
      </c>
      <c r="AI99" s="208">
        <v>0</v>
      </c>
      <c r="AJ99" s="32">
        <v>0</v>
      </c>
    </row>
    <row r="100" spans="2:36" x14ac:dyDescent="0.25">
      <c r="B100" s="21">
        <v>8</v>
      </c>
      <c r="C100" s="20" t="s">
        <v>23</v>
      </c>
      <c r="D100" s="208">
        <v>107</v>
      </c>
      <c r="E100" s="208">
        <v>1</v>
      </c>
      <c r="F100" s="32">
        <v>4.0650406504065002E-3</v>
      </c>
      <c r="G100" s="208">
        <v>15</v>
      </c>
      <c r="H100" s="32">
        <v>1.0281014393420201E-2</v>
      </c>
      <c r="I100" s="208">
        <v>20</v>
      </c>
      <c r="J100" s="32">
        <v>1.6194331983805699E-2</v>
      </c>
      <c r="K100" s="208">
        <v>67</v>
      </c>
      <c r="L100" s="31">
        <v>1.6082573211713899E-2</v>
      </c>
      <c r="M100" s="208">
        <v>4</v>
      </c>
      <c r="N100" s="31">
        <v>9.1954022988505694E-3</v>
      </c>
      <c r="O100" s="208">
        <v>85</v>
      </c>
      <c r="P100" s="208">
        <v>0</v>
      </c>
      <c r="Q100" s="32">
        <v>0</v>
      </c>
      <c r="R100" s="208">
        <v>11</v>
      </c>
      <c r="S100" s="32">
        <v>1.15424973767051E-2</v>
      </c>
      <c r="T100" s="208">
        <v>14</v>
      </c>
      <c r="U100" s="32">
        <v>1.6666666666666701E-2</v>
      </c>
      <c r="V100" s="208">
        <v>59</v>
      </c>
      <c r="W100" s="32">
        <v>1.6275862068965499E-2</v>
      </c>
      <c r="X100" s="208">
        <v>1</v>
      </c>
      <c r="Y100" s="32">
        <v>3.8461538461538498E-2</v>
      </c>
      <c r="Z100" s="208">
        <v>4</v>
      </c>
      <c r="AA100" s="208">
        <v>1</v>
      </c>
      <c r="AB100" s="32">
        <v>0.14285714285714299</v>
      </c>
      <c r="AC100" s="208">
        <v>1</v>
      </c>
      <c r="AD100" s="32">
        <v>2.1739130434782601E-2</v>
      </c>
      <c r="AE100" s="208">
        <v>0</v>
      </c>
      <c r="AF100" s="32">
        <v>0</v>
      </c>
      <c r="AG100" s="208">
        <v>1</v>
      </c>
      <c r="AH100" s="32">
        <v>4.97512437810945E-3</v>
      </c>
      <c r="AI100" s="208">
        <v>1</v>
      </c>
      <c r="AJ100" s="32">
        <v>1.3157894736842099E-2</v>
      </c>
    </row>
    <row r="101" spans="2:36" x14ac:dyDescent="0.25">
      <c r="B101" s="21">
        <v>11</v>
      </c>
      <c r="C101" s="20" t="s">
        <v>24</v>
      </c>
      <c r="D101" s="208">
        <v>885</v>
      </c>
      <c r="E101" s="208">
        <v>31</v>
      </c>
      <c r="F101" s="32">
        <v>0.12601626016260201</v>
      </c>
      <c r="G101" s="208">
        <v>184</v>
      </c>
      <c r="H101" s="32">
        <v>0.12611377655928699</v>
      </c>
      <c r="I101" s="208">
        <v>153</v>
      </c>
      <c r="J101" s="32">
        <v>0.12388663967611301</v>
      </c>
      <c r="K101" s="208">
        <v>468</v>
      </c>
      <c r="L101" s="31">
        <v>0.112337974075852</v>
      </c>
      <c r="M101" s="208">
        <v>49</v>
      </c>
      <c r="N101" s="31">
        <v>0.11264367816092</v>
      </c>
      <c r="O101" s="208">
        <v>584</v>
      </c>
      <c r="P101" s="208">
        <v>2</v>
      </c>
      <c r="Q101" s="32">
        <v>3.6363636363636397E-2</v>
      </c>
      <c r="R101" s="208">
        <v>112</v>
      </c>
      <c r="S101" s="32">
        <v>0.11752360965372501</v>
      </c>
      <c r="T101" s="208">
        <v>85</v>
      </c>
      <c r="U101" s="32">
        <v>0.101190476190476</v>
      </c>
      <c r="V101" s="208">
        <v>383</v>
      </c>
      <c r="W101" s="32">
        <v>0.10565517241379301</v>
      </c>
      <c r="X101" s="208">
        <v>2</v>
      </c>
      <c r="Y101" s="32">
        <v>7.69230769230769E-2</v>
      </c>
      <c r="Z101" s="208">
        <v>22</v>
      </c>
      <c r="AA101" s="208">
        <v>0</v>
      </c>
      <c r="AB101" s="32">
        <v>0</v>
      </c>
      <c r="AC101" s="208">
        <v>3</v>
      </c>
      <c r="AD101" s="32">
        <v>6.5217391304347797E-2</v>
      </c>
      <c r="AE101" s="208">
        <v>5</v>
      </c>
      <c r="AF101" s="32">
        <v>7.1428571428571397E-2</v>
      </c>
      <c r="AG101" s="208">
        <v>13</v>
      </c>
      <c r="AH101" s="32">
        <v>6.4676616915422896E-2</v>
      </c>
      <c r="AI101" s="208">
        <v>1</v>
      </c>
      <c r="AJ101" s="32">
        <v>1.3157894736842099E-2</v>
      </c>
    </row>
    <row r="102" spans="2:36" x14ac:dyDescent="0.25">
      <c r="B102" s="21">
        <v>13</v>
      </c>
      <c r="C102" s="20" t="s">
        <v>25</v>
      </c>
      <c r="D102" s="208">
        <v>177</v>
      </c>
      <c r="E102" s="208">
        <v>4</v>
      </c>
      <c r="F102" s="32">
        <v>1.6260162601626001E-2</v>
      </c>
      <c r="G102" s="208">
        <v>40</v>
      </c>
      <c r="H102" s="32">
        <v>2.7416038382453701E-2</v>
      </c>
      <c r="I102" s="208">
        <v>26</v>
      </c>
      <c r="J102" s="32">
        <v>2.1052631578947399E-2</v>
      </c>
      <c r="K102" s="208">
        <v>92</v>
      </c>
      <c r="L102" s="31">
        <v>2.2083533365338501E-2</v>
      </c>
      <c r="M102" s="208">
        <v>15</v>
      </c>
      <c r="N102" s="31">
        <v>3.4482758620689703E-2</v>
      </c>
      <c r="O102" s="208">
        <v>130</v>
      </c>
      <c r="P102" s="208">
        <v>1</v>
      </c>
      <c r="Q102" s="32">
        <v>1.8181818181818198E-2</v>
      </c>
      <c r="R102" s="208">
        <v>27</v>
      </c>
      <c r="S102" s="32">
        <v>2.8331584470094401E-2</v>
      </c>
      <c r="T102" s="208">
        <v>19</v>
      </c>
      <c r="U102" s="32">
        <v>2.2619047619047601E-2</v>
      </c>
      <c r="V102" s="208">
        <v>83</v>
      </c>
      <c r="W102" s="32">
        <v>2.28965517241379E-2</v>
      </c>
      <c r="X102" s="208">
        <v>0</v>
      </c>
      <c r="Y102" s="32">
        <v>0</v>
      </c>
      <c r="Z102" s="208">
        <v>7</v>
      </c>
      <c r="AA102" s="208">
        <v>0</v>
      </c>
      <c r="AB102" s="32">
        <v>0</v>
      </c>
      <c r="AC102" s="208">
        <v>0</v>
      </c>
      <c r="AD102" s="32">
        <v>0</v>
      </c>
      <c r="AE102" s="208">
        <v>1</v>
      </c>
      <c r="AF102" s="32">
        <v>1.4285714285714299E-2</v>
      </c>
      <c r="AG102" s="208">
        <v>2</v>
      </c>
      <c r="AH102" s="32">
        <v>9.9502487562189105E-3</v>
      </c>
      <c r="AI102" s="208">
        <v>4</v>
      </c>
      <c r="AJ102" s="32">
        <v>5.2631578947368397E-2</v>
      </c>
    </row>
    <row r="103" spans="2:36" x14ac:dyDescent="0.25">
      <c r="B103" s="21">
        <v>15</v>
      </c>
      <c r="C103" s="20" t="s">
        <v>26</v>
      </c>
      <c r="D103" s="208">
        <v>111</v>
      </c>
      <c r="E103" s="208">
        <v>4</v>
      </c>
      <c r="F103" s="32">
        <v>1.6260162601626001E-2</v>
      </c>
      <c r="G103" s="208">
        <v>16</v>
      </c>
      <c r="H103" s="32">
        <v>1.09664153529815E-2</v>
      </c>
      <c r="I103" s="208">
        <v>20</v>
      </c>
      <c r="J103" s="32">
        <v>1.6194331983805699E-2</v>
      </c>
      <c r="K103" s="208">
        <v>67</v>
      </c>
      <c r="L103" s="31">
        <v>1.6082573211713899E-2</v>
      </c>
      <c r="M103" s="208">
        <v>4</v>
      </c>
      <c r="N103" s="31">
        <v>9.1954022988505694E-3</v>
      </c>
      <c r="O103" s="208">
        <v>87</v>
      </c>
      <c r="P103" s="208">
        <v>1</v>
      </c>
      <c r="Q103" s="32">
        <v>1.8181818181818198E-2</v>
      </c>
      <c r="R103" s="208">
        <v>12</v>
      </c>
      <c r="S103" s="32">
        <v>1.2591815320042001E-2</v>
      </c>
      <c r="T103" s="208">
        <v>14</v>
      </c>
      <c r="U103" s="32">
        <v>1.6666666666666701E-2</v>
      </c>
      <c r="V103" s="208">
        <v>60</v>
      </c>
      <c r="W103" s="32">
        <v>1.6551724137931E-2</v>
      </c>
      <c r="X103" s="208">
        <v>0</v>
      </c>
      <c r="Y103" s="32">
        <v>0</v>
      </c>
      <c r="Z103" s="208">
        <v>6</v>
      </c>
      <c r="AA103" s="208">
        <v>0</v>
      </c>
      <c r="AB103" s="32">
        <v>0</v>
      </c>
      <c r="AC103" s="208">
        <v>0</v>
      </c>
      <c r="AD103" s="32">
        <v>0</v>
      </c>
      <c r="AE103" s="208">
        <v>0</v>
      </c>
      <c r="AF103" s="32">
        <v>0</v>
      </c>
      <c r="AG103" s="208">
        <v>5</v>
      </c>
      <c r="AH103" s="32">
        <v>2.48756218905473E-2</v>
      </c>
      <c r="AI103" s="208">
        <v>1</v>
      </c>
      <c r="AJ103" s="32">
        <v>1.3157894736842099E-2</v>
      </c>
    </row>
    <row r="104" spans="2:36" x14ac:dyDescent="0.25">
      <c r="B104" s="21">
        <v>17</v>
      </c>
      <c r="C104" s="20" t="s">
        <v>27</v>
      </c>
      <c r="D104" s="208">
        <v>109</v>
      </c>
      <c r="E104" s="208">
        <v>3</v>
      </c>
      <c r="F104" s="32">
        <v>1.21951219512195E-2</v>
      </c>
      <c r="G104" s="208">
        <v>23</v>
      </c>
      <c r="H104" s="32">
        <v>1.5764222069910901E-2</v>
      </c>
      <c r="I104" s="208">
        <v>16</v>
      </c>
      <c r="J104" s="32">
        <v>1.2955465587044499E-2</v>
      </c>
      <c r="K104" s="208">
        <v>65</v>
      </c>
      <c r="L104" s="31">
        <v>1.5602496399423901E-2</v>
      </c>
      <c r="M104" s="208">
        <v>2</v>
      </c>
      <c r="N104" s="31">
        <v>4.5977011494252899E-3</v>
      </c>
      <c r="O104" s="208">
        <v>88</v>
      </c>
      <c r="P104" s="208">
        <v>1</v>
      </c>
      <c r="Q104" s="32">
        <v>1.8181818181818198E-2</v>
      </c>
      <c r="R104" s="208">
        <v>19</v>
      </c>
      <c r="S104" s="32">
        <v>1.9937040923399801E-2</v>
      </c>
      <c r="T104" s="208">
        <v>9</v>
      </c>
      <c r="U104" s="32">
        <v>1.0714285714285701E-2</v>
      </c>
      <c r="V104" s="208">
        <v>59</v>
      </c>
      <c r="W104" s="32">
        <v>1.6275862068965499E-2</v>
      </c>
      <c r="X104" s="208">
        <v>0</v>
      </c>
      <c r="Y104" s="32">
        <v>0</v>
      </c>
      <c r="Z104" s="208">
        <v>6</v>
      </c>
      <c r="AA104" s="208">
        <v>0</v>
      </c>
      <c r="AB104" s="32">
        <v>0</v>
      </c>
      <c r="AC104" s="208">
        <v>0</v>
      </c>
      <c r="AD104" s="32">
        <v>0</v>
      </c>
      <c r="AE104" s="208">
        <v>4</v>
      </c>
      <c r="AF104" s="32">
        <v>5.7142857142857099E-2</v>
      </c>
      <c r="AG104" s="208">
        <v>2</v>
      </c>
      <c r="AH104" s="32">
        <v>9.9502487562189105E-3</v>
      </c>
      <c r="AI104" s="208">
        <v>0</v>
      </c>
      <c r="AJ104" s="32">
        <v>0</v>
      </c>
    </row>
    <row r="105" spans="2:36" x14ac:dyDescent="0.25">
      <c r="B105" s="21">
        <v>18</v>
      </c>
      <c r="C105" s="20" t="s">
        <v>28</v>
      </c>
      <c r="D105" s="208">
        <v>288</v>
      </c>
      <c r="E105" s="208">
        <v>9</v>
      </c>
      <c r="F105" s="32">
        <v>3.65853658536585E-2</v>
      </c>
      <c r="G105" s="208">
        <v>76</v>
      </c>
      <c r="H105" s="32">
        <v>5.20904729266621E-2</v>
      </c>
      <c r="I105" s="208">
        <v>66</v>
      </c>
      <c r="J105" s="32">
        <v>5.3441295546558701E-2</v>
      </c>
      <c r="K105" s="208">
        <v>127</v>
      </c>
      <c r="L105" s="31">
        <v>3.0484877580412899E-2</v>
      </c>
      <c r="M105" s="208">
        <v>10</v>
      </c>
      <c r="N105" s="31">
        <v>2.2988505747126398E-2</v>
      </c>
      <c r="O105" s="208">
        <v>226</v>
      </c>
      <c r="P105" s="208">
        <v>0</v>
      </c>
      <c r="Q105" s="32">
        <v>0</v>
      </c>
      <c r="R105" s="208">
        <v>56</v>
      </c>
      <c r="S105" s="32">
        <v>5.8761804826862503E-2</v>
      </c>
      <c r="T105" s="208">
        <v>55</v>
      </c>
      <c r="U105" s="32">
        <v>6.5476190476190493E-2</v>
      </c>
      <c r="V105" s="208">
        <v>115</v>
      </c>
      <c r="W105" s="32">
        <v>3.1724137931034499E-2</v>
      </c>
      <c r="X105" s="208">
        <v>0</v>
      </c>
      <c r="Y105" s="32">
        <v>0</v>
      </c>
      <c r="Z105" s="208">
        <v>11</v>
      </c>
      <c r="AA105" s="208">
        <v>0</v>
      </c>
      <c r="AB105" s="32">
        <v>0</v>
      </c>
      <c r="AC105" s="208">
        <v>2</v>
      </c>
      <c r="AD105" s="32">
        <v>4.3478260869565202E-2</v>
      </c>
      <c r="AE105" s="208">
        <v>2</v>
      </c>
      <c r="AF105" s="32">
        <v>2.8571428571428598E-2</v>
      </c>
      <c r="AG105" s="208">
        <v>5</v>
      </c>
      <c r="AH105" s="32">
        <v>2.48756218905473E-2</v>
      </c>
      <c r="AI105" s="208">
        <v>2</v>
      </c>
      <c r="AJ105" s="32">
        <v>2.6315789473684199E-2</v>
      </c>
    </row>
    <row r="106" spans="2:36" x14ac:dyDescent="0.25">
      <c r="B106" s="21">
        <v>85</v>
      </c>
      <c r="C106" s="20" t="s">
        <v>29</v>
      </c>
      <c r="D106" s="208">
        <v>165</v>
      </c>
      <c r="E106" s="208">
        <v>6</v>
      </c>
      <c r="F106" s="32">
        <v>2.4390243902439001E-2</v>
      </c>
      <c r="G106" s="208">
        <v>40</v>
      </c>
      <c r="H106" s="32">
        <v>2.7416038382453701E-2</v>
      </c>
      <c r="I106" s="208">
        <v>39</v>
      </c>
      <c r="J106" s="32">
        <v>3.1578947368421102E-2</v>
      </c>
      <c r="K106" s="208">
        <v>77</v>
      </c>
      <c r="L106" s="31">
        <v>1.8482957273163701E-2</v>
      </c>
      <c r="M106" s="208">
        <v>3</v>
      </c>
      <c r="N106" s="31">
        <v>6.8965517241379301E-3</v>
      </c>
      <c r="O106" s="208">
        <v>140</v>
      </c>
      <c r="P106" s="208">
        <v>3</v>
      </c>
      <c r="Q106" s="32">
        <v>5.4545454545454501E-2</v>
      </c>
      <c r="R106" s="208">
        <v>37</v>
      </c>
      <c r="S106" s="32">
        <v>3.8824763903462699E-2</v>
      </c>
      <c r="T106" s="208">
        <v>33</v>
      </c>
      <c r="U106" s="32">
        <v>3.9285714285714299E-2</v>
      </c>
      <c r="V106" s="208">
        <v>67</v>
      </c>
      <c r="W106" s="32">
        <v>1.8482758620689699E-2</v>
      </c>
      <c r="X106" s="208">
        <v>0</v>
      </c>
      <c r="Y106" s="32">
        <v>0</v>
      </c>
      <c r="Z106" s="208">
        <v>5</v>
      </c>
      <c r="AA106" s="208">
        <v>0</v>
      </c>
      <c r="AB106" s="32">
        <v>0</v>
      </c>
      <c r="AC106" s="208">
        <v>0</v>
      </c>
      <c r="AD106" s="32">
        <v>0</v>
      </c>
      <c r="AE106" s="208">
        <v>1</v>
      </c>
      <c r="AF106" s="32">
        <v>1.4285714285714299E-2</v>
      </c>
      <c r="AG106" s="208">
        <v>3</v>
      </c>
      <c r="AH106" s="32">
        <v>1.49253731343284E-2</v>
      </c>
      <c r="AI106" s="208">
        <v>1</v>
      </c>
      <c r="AJ106" s="32">
        <v>1.3157894736842099E-2</v>
      </c>
    </row>
    <row r="107" spans="2:36" x14ac:dyDescent="0.25">
      <c r="B107" s="21">
        <v>19</v>
      </c>
      <c r="C107" s="20" t="s">
        <v>30</v>
      </c>
      <c r="D107" s="208">
        <v>223</v>
      </c>
      <c r="E107" s="208">
        <v>4</v>
      </c>
      <c r="F107" s="32">
        <v>1.6260162601626001E-2</v>
      </c>
      <c r="G107" s="208">
        <v>28</v>
      </c>
      <c r="H107" s="32">
        <v>1.9191226867717601E-2</v>
      </c>
      <c r="I107" s="208">
        <v>36</v>
      </c>
      <c r="J107" s="32">
        <v>2.9149797570850199E-2</v>
      </c>
      <c r="K107" s="208">
        <v>134</v>
      </c>
      <c r="L107" s="31">
        <v>3.2165146423427798E-2</v>
      </c>
      <c r="M107" s="208">
        <v>21</v>
      </c>
      <c r="N107" s="31">
        <v>4.8275862068965503E-2</v>
      </c>
      <c r="O107" s="208">
        <v>155</v>
      </c>
      <c r="P107" s="208">
        <v>0</v>
      </c>
      <c r="Q107" s="32">
        <v>0</v>
      </c>
      <c r="R107" s="208">
        <v>21</v>
      </c>
      <c r="S107" s="32">
        <v>2.2035676810073498E-2</v>
      </c>
      <c r="T107" s="208">
        <v>28</v>
      </c>
      <c r="U107" s="32">
        <v>3.3333333333333298E-2</v>
      </c>
      <c r="V107" s="208">
        <v>106</v>
      </c>
      <c r="W107" s="32">
        <v>2.92413793103448E-2</v>
      </c>
      <c r="X107" s="208">
        <v>0</v>
      </c>
      <c r="Y107" s="32">
        <v>0</v>
      </c>
      <c r="Z107" s="208">
        <v>30</v>
      </c>
      <c r="AA107" s="208">
        <v>0</v>
      </c>
      <c r="AB107" s="32">
        <v>0</v>
      </c>
      <c r="AC107" s="208">
        <v>1</v>
      </c>
      <c r="AD107" s="32">
        <v>2.1739130434782601E-2</v>
      </c>
      <c r="AE107" s="208">
        <v>4</v>
      </c>
      <c r="AF107" s="32">
        <v>5.7142857142857099E-2</v>
      </c>
      <c r="AG107" s="208">
        <v>18</v>
      </c>
      <c r="AH107" s="32">
        <v>8.9552238805970102E-2</v>
      </c>
      <c r="AI107" s="208">
        <v>7</v>
      </c>
      <c r="AJ107" s="32">
        <v>9.2105263157894704E-2</v>
      </c>
    </row>
    <row r="108" spans="2:36" x14ac:dyDescent="0.25">
      <c r="B108" s="21">
        <v>20</v>
      </c>
      <c r="C108" s="20" t="s">
        <v>31</v>
      </c>
      <c r="D108" s="208">
        <v>414</v>
      </c>
      <c r="E108" s="208">
        <v>12</v>
      </c>
      <c r="F108" s="32">
        <v>4.8780487804878099E-2</v>
      </c>
      <c r="G108" s="208">
        <v>65</v>
      </c>
      <c r="H108" s="32">
        <v>4.4551062371487302E-2</v>
      </c>
      <c r="I108" s="208">
        <v>83</v>
      </c>
      <c r="J108" s="32">
        <v>6.7206477732793493E-2</v>
      </c>
      <c r="K108" s="208">
        <v>237</v>
      </c>
      <c r="L108" s="31">
        <v>5.6889102256360999E-2</v>
      </c>
      <c r="M108" s="208">
        <v>17</v>
      </c>
      <c r="N108" s="31">
        <v>3.90804597701149E-2</v>
      </c>
      <c r="O108" s="208">
        <v>343</v>
      </c>
      <c r="P108" s="208">
        <v>6</v>
      </c>
      <c r="Q108" s="32">
        <v>0.109090909090909</v>
      </c>
      <c r="R108" s="208">
        <v>50</v>
      </c>
      <c r="S108" s="32">
        <v>5.24658971668416E-2</v>
      </c>
      <c r="T108" s="208">
        <v>64</v>
      </c>
      <c r="U108" s="32">
        <v>7.6190476190476197E-2</v>
      </c>
      <c r="V108" s="208">
        <v>219</v>
      </c>
      <c r="W108" s="32">
        <v>6.0413793103448299E-2</v>
      </c>
      <c r="X108" s="208">
        <v>4</v>
      </c>
      <c r="Y108" s="32">
        <v>0.15384615384615399</v>
      </c>
      <c r="Z108" s="208">
        <v>13</v>
      </c>
      <c r="AA108" s="208">
        <v>1</v>
      </c>
      <c r="AB108" s="32">
        <v>0.14285714285714299</v>
      </c>
      <c r="AC108" s="208">
        <v>4</v>
      </c>
      <c r="AD108" s="32">
        <v>8.6956521739130405E-2</v>
      </c>
      <c r="AE108" s="208">
        <v>0</v>
      </c>
      <c r="AF108" s="32">
        <v>0</v>
      </c>
      <c r="AG108" s="208">
        <v>4</v>
      </c>
      <c r="AH108" s="32">
        <v>1.99004975124378E-2</v>
      </c>
      <c r="AI108" s="208">
        <v>4</v>
      </c>
      <c r="AJ108" s="32">
        <v>5.2631578947368397E-2</v>
      </c>
    </row>
    <row r="109" spans="2:36" x14ac:dyDescent="0.25">
      <c r="B109" s="21">
        <v>27</v>
      </c>
      <c r="C109" s="20" t="s">
        <v>32</v>
      </c>
      <c r="D109" s="208">
        <v>119</v>
      </c>
      <c r="E109" s="208">
        <v>13</v>
      </c>
      <c r="F109" s="32">
        <v>5.2845528455284597E-2</v>
      </c>
      <c r="G109" s="208">
        <v>32</v>
      </c>
      <c r="H109" s="32">
        <v>2.1932830705963E-2</v>
      </c>
      <c r="I109" s="208">
        <v>23</v>
      </c>
      <c r="J109" s="32">
        <v>1.8623481781376499E-2</v>
      </c>
      <c r="K109" s="208">
        <v>40</v>
      </c>
      <c r="L109" s="31">
        <v>9.6015362457993296E-3</v>
      </c>
      <c r="M109" s="208">
        <v>11</v>
      </c>
      <c r="N109" s="31">
        <v>2.5287356321839101E-2</v>
      </c>
      <c r="O109" s="208">
        <v>51</v>
      </c>
      <c r="P109" s="208">
        <v>4</v>
      </c>
      <c r="Q109" s="32">
        <v>7.2727272727272696E-2</v>
      </c>
      <c r="R109" s="208">
        <v>15</v>
      </c>
      <c r="S109" s="32">
        <v>1.5739769150052499E-2</v>
      </c>
      <c r="T109" s="208">
        <v>12</v>
      </c>
      <c r="U109" s="32">
        <v>1.4285714285714299E-2</v>
      </c>
      <c r="V109" s="208">
        <v>20</v>
      </c>
      <c r="W109" s="32">
        <v>5.5172413793103401E-3</v>
      </c>
      <c r="X109" s="208">
        <v>0</v>
      </c>
      <c r="Y109" s="32">
        <v>0</v>
      </c>
      <c r="Z109" s="208">
        <v>26</v>
      </c>
      <c r="AA109" s="208">
        <v>0</v>
      </c>
      <c r="AB109" s="32">
        <v>0</v>
      </c>
      <c r="AC109" s="208">
        <v>4</v>
      </c>
      <c r="AD109" s="32">
        <v>8.6956521739130405E-2</v>
      </c>
      <c r="AE109" s="208">
        <v>8</v>
      </c>
      <c r="AF109" s="32">
        <v>0.114285714285714</v>
      </c>
      <c r="AG109" s="208">
        <v>11</v>
      </c>
      <c r="AH109" s="32">
        <v>5.4726368159204002E-2</v>
      </c>
      <c r="AI109" s="208">
        <v>3</v>
      </c>
      <c r="AJ109" s="32">
        <v>3.94736842105263E-2</v>
      </c>
    </row>
    <row r="110" spans="2:36" x14ac:dyDescent="0.25">
      <c r="B110" s="21">
        <v>23</v>
      </c>
      <c r="C110" s="20" t="s">
        <v>33</v>
      </c>
      <c r="D110" s="208">
        <v>214</v>
      </c>
      <c r="E110" s="208">
        <v>0</v>
      </c>
      <c r="F110" s="32">
        <v>0</v>
      </c>
      <c r="G110" s="208">
        <v>24</v>
      </c>
      <c r="H110" s="32">
        <v>1.6449623029472199E-2</v>
      </c>
      <c r="I110" s="208">
        <v>37</v>
      </c>
      <c r="J110" s="32">
        <v>2.9959514170040499E-2</v>
      </c>
      <c r="K110" s="208">
        <v>144</v>
      </c>
      <c r="L110" s="31">
        <v>3.45655304848776E-2</v>
      </c>
      <c r="M110" s="208">
        <v>9</v>
      </c>
      <c r="N110" s="31">
        <v>2.06896551724138E-2</v>
      </c>
      <c r="O110" s="208">
        <v>182</v>
      </c>
      <c r="P110" s="208">
        <v>0</v>
      </c>
      <c r="Q110" s="32">
        <v>0</v>
      </c>
      <c r="R110" s="208">
        <v>12</v>
      </c>
      <c r="S110" s="32">
        <v>1.2591815320042001E-2</v>
      </c>
      <c r="T110" s="208">
        <v>31</v>
      </c>
      <c r="U110" s="32">
        <v>3.6904761904761899E-2</v>
      </c>
      <c r="V110" s="208">
        <v>138</v>
      </c>
      <c r="W110" s="32">
        <v>3.8068965517241399E-2</v>
      </c>
      <c r="X110" s="208">
        <v>1</v>
      </c>
      <c r="Y110" s="32">
        <v>3.8461538461538498E-2</v>
      </c>
      <c r="Z110" s="208">
        <v>6</v>
      </c>
      <c r="AA110" s="208">
        <v>0</v>
      </c>
      <c r="AB110" s="32">
        <v>0</v>
      </c>
      <c r="AC110" s="208">
        <v>1</v>
      </c>
      <c r="AD110" s="32">
        <v>2.1739130434782601E-2</v>
      </c>
      <c r="AE110" s="208">
        <v>1</v>
      </c>
      <c r="AF110" s="32">
        <v>1.4285714285714299E-2</v>
      </c>
      <c r="AG110" s="208">
        <v>3</v>
      </c>
      <c r="AH110" s="32">
        <v>1.49253731343284E-2</v>
      </c>
      <c r="AI110" s="208">
        <v>1</v>
      </c>
      <c r="AJ110" s="32">
        <v>1.3157894736842099E-2</v>
      </c>
    </row>
    <row r="111" spans="2:36" x14ac:dyDescent="0.25">
      <c r="B111" s="21">
        <v>25</v>
      </c>
      <c r="C111" s="20" t="s">
        <v>34</v>
      </c>
      <c r="D111" s="208">
        <v>326</v>
      </c>
      <c r="E111" s="208">
        <v>6</v>
      </c>
      <c r="F111" s="32">
        <v>2.4390243902439001E-2</v>
      </c>
      <c r="G111" s="208">
        <v>81</v>
      </c>
      <c r="H111" s="32">
        <v>5.55174777244688E-2</v>
      </c>
      <c r="I111" s="208">
        <v>62</v>
      </c>
      <c r="J111" s="32">
        <v>5.0202429149797598E-2</v>
      </c>
      <c r="K111" s="208">
        <v>167</v>
      </c>
      <c r="L111" s="31">
        <v>4.0086413826212197E-2</v>
      </c>
      <c r="M111" s="208">
        <v>10</v>
      </c>
      <c r="N111" s="31">
        <v>2.2988505747126398E-2</v>
      </c>
      <c r="O111" s="208">
        <v>236</v>
      </c>
      <c r="P111" s="208">
        <v>2</v>
      </c>
      <c r="Q111" s="32">
        <v>3.6363636363636397E-2</v>
      </c>
      <c r="R111" s="208">
        <v>46</v>
      </c>
      <c r="S111" s="32">
        <v>4.8268625393494198E-2</v>
      </c>
      <c r="T111" s="208">
        <v>40</v>
      </c>
      <c r="U111" s="32">
        <v>4.7619047619047603E-2</v>
      </c>
      <c r="V111" s="208">
        <v>148</v>
      </c>
      <c r="W111" s="32">
        <v>4.0827586206896603E-2</v>
      </c>
      <c r="X111" s="208">
        <v>0</v>
      </c>
      <c r="Y111" s="32">
        <v>0</v>
      </c>
      <c r="Z111" s="208">
        <v>12</v>
      </c>
      <c r="AA111" s="208">
        <v>0</v>
      </c>
      <c r="AB111" s="32">
        <v>0</v>
      </c>
      <c r="AC111" s="208">
        <v>3</v>
      </c>
      <c r="AD111" s="32">
        <v>6.5217391304347797E-2</v>
      </c>
      <c r="AE111" s="208">
        <v>1</v>
      </c>
      <c r="AF111" s="32">
        <v>1.4285714285714299E-2</v>
      </c>
      <c r="AG111" s="208">
        <v>7</v>
      </c>
      <c r="AH111" s="32">
        <v>3.4825870646766198E-2</v>
      </c>
      <c r="AI111" s="208">
        <v>1</v>
      </c>
      <c r="AJ111" s="32">
        <v>1.3157894736842099E-2</v>
      </c>
    </row>
    <row r="112" spans="2:36" x14ac:dyDescent="0.25">
      <c r="B112" s="21">
        <v>94</v>
      </c>
      <c r="C112" s="20" t="s">
        <v>35</v>
      </c>
      <c r="D112" s="208">
        <v>12</v>
      </c>
      <c r="E112" s="208">
        <v>2</v>
      </c>
      <c r="F112" s="32">
        <v>8.1300813008130107E-3</v>
      </c>
      <c r="G112" s="208">
        <v>3</v>
      </c>
      <c r="H112" s="32">
        <v>2.0562028786840301E-3</v>
      </c>
      <c r="I112" s="208">
        <v>2</v>
      </c>
      <c r="J112" s="32">
        <v>1.61943319838057E-3</v>
      </c>
      <c r="K112" s="208">
        <v>5</v>
      </c>
      <c r="L112" s="31">
        <v>1.2001920307249201E-3</v>
      </c>
      <c r="M112" s="208">
        <v>0</v>
      </c>
      <c r="N112" s="31">
        <v>0</v>
      </c>
      <c r="O112" s="208">
        <v>11</v>
      </c>
      <c r="P112" s="208">
        <v>2</v>
      </c>
      <c r="Q112" s="32">
        <v>3.6363636363636397E-2</v>
      </c>
      <c r="R112" s="208">
        <v>2</v>
      </c>
      <c r="S112" s="32">
        <v>2.09863588667366E-3</v>
      </c>
      <c r="T112" s="208">
        <v>2</v>
      </c>
      <c r="U112" s="32">
        <v>2.3809523809523799E-3</v>
      </c>
      <c r="V112" s="208">
        <v>5</v>
      </c>
      <c r="W112" s="32">
        <v>1.37931034482759E-3</v>
      </c>
      <c r="X112" s="208">
        <v>0</v>
      </c>
      <c r="Y112" s="32">
        <v>0</v>
      </c>
      <c r="Z112" s="208">
        <v>0</v>
      </c>
      <c r="AA112" s="208">
        <v>0</v>
      </c>
      <c r="AB112" s="32">
        <v>0</v>
      </c>
      <c r="AC112" s="208">
        <v>0</v>
      </c>
      <c r="AD112" s="32">
        <v>0</v>
      </c>
      <c r="AE112" s="208">
        <v>0</v>
      </c>
      <c r="AF112" s="32">
        <v>0</v>
      </c>
      <c r="AG112" s="208">
        <v>0</v>
      </c>
      <c r="AH112" s="32">
        <v>0</v>
      </c>
      <c r="AI112" s="208">
        <v>0</v>
      </c>
      <c r="AJ112" s="32">
        <v>0</v>
      </c>
    </row>
    <row r="113" spans="2:36" x14ac:dyDescent="0.25">
      <c r="B113" s="21">
        <v>95</v>
      </c>
      <c r="C113" s="20" t="s">
        <v>36</v>
      </c>
      <c r="D113" s="208">
        <v>64</v>
      </c>
      <c r="E113" s="208">
        <v>1</v>
      </c>
      <c r="F113" s="32">
        <v>4.0650406504065002E-3</v>
      </c>
      <c r="G113" s="208">
        <v>21</v>
      </c>
      <c r="H113" s="32">
        <v>1.43934201507882E-2</v>
      </c>
      <c r="I113" s="208">
        <v>8</v>
      </c>
      <c r="J113" s="32">
        <v>6.4777327935222704E-3</v>
      </c>
      <c r="K113" s="208">
        <v>30</v>
      </c>
      <c r="L113" s="31">
        <v>7.2011521843494998E-3</v>
      </c>
      <c r="M113" s="208">
        <v>4</v>
      </c>
      <c r="N113" s="31">
        <v>9.1954022988505694E-3</v>
      </c>
      <c r="O113" s="208">
        <v>43</v>
      </c>
      <c r="P113" s="208">
        <v>0</v>
      </c>
      <c r="Q113" s="32">
        <v>0</v>
      </c>
      <c r="R113" s="208">
        <v>13</v>
      </c>
      <c r="S113" s="32">
        <v>1.3641133263378799E-2</v>
      </c>
      <c r="T113" s="208">
        <v>4</v>
      </c>
      <c r="U113" s="32">
        <v>4.7619047619047597E-3</v>
      </c>
      <c r="V113" s="208">
        <v>26</v>
      </c>
      <c r="W113" s="32">
        <v>7.17241379310345E-3</v>
      </c>
      <c r="X113" s="208">
        <v>0</v>
      </c>
      <c r="Y113" s="32">
        <v>0</v>
      </c>
      <c r="Z113" s="208">
        <v>6</v>
      </c>
      <c r="AA113" s="208">
        <v>0</v>
      </c>
      <c r="AB113" s="32">
        <v>0</v>
      </c>
      <c r="AC113" s="208">
        <v>1</v>
      </c>
      <c r="AD113" s="32">
        <v>2.1739130434782601E-2</v>
      </c>
      <c r="AE113" s="208">
        <v>3</v>
      </c>
      <c r="AF113" s="32">
        <v>4.2857142857142899E-2</v>
      </c>
      <c r="AG113" s="208">
        <v>2</v>
      </c>
      <c r="AH113" s="32">
        <v>9.9502487562189105E-3</v>
      </c>
      <c r="AI113" s="208">
        <v>0</v>
      </c>
      <c r="AJ113" s="32">
        <v>0</v>
      </c>
    </row>
    <row r="114" spans="2:36" x14ac:dyDescent="0.25">
      <c r="B114" s="21">
        <v>41</v>
      </c>
      <c r="C114" s="20" t="s">
        <v>37</v>
      </c>
      <c r="D114" s="208">
        <v>304</v>
      </c>
      <c r="E114" s="208">
        <v>8</v>
      </c>
      <c r="F114" s="32">
        <v>3.2520325203252001E-2</v>
      </c>
      <c r="G114" s="208">
        <v>64</v>
      </c>
      <c r="H114" s="32">
        <v>4.3865661411926E-2</v>
      </c>
      <c r="I114" s="208">
        <v>66</v>
      </c>
      <c r="J114" s="32">
        <v>5.3441295546558701E-2</v>
      </c>
      <c r="K114" s="208">
        <v>156</v>
      </c>
      <c r="L114" s="31">
        <v>3.7445991358617398E-2</v>
      </c>
      <c r="M114" s="208">
        <v>10</v>
      </c>
      <c r="N114" s="31">
        <v>2.2988505747126398E-2</v>
      </c>
      <c r="O114" s="208">
        <v>224</v>
      </c>
      <c r="P114" s="208">
        <v>3</v>
      </c>
      <c r="Q114" s="32">
        <v>5.4545454545454501E-2</v>
      </c>
      <c r="R114" s="208">
        <v>38</v>
      </c>
      <c r="S114" s="32">
        <v>3.9874081846799601E-2</v>
      </c>
      <c r="T114" s="208">
        <v>49</v>
      </c>
      <c r="U114" s="32">
        <v>5.83333333333333E-2</v>
      </c>
      <c r="V114" s="208">
        <v>133</v>
      </c>
      <c r="W114" s="32">
        <v>3.66896551724138E-2</v>
      </c>
      <c r="X114" s="208">
        <v>1</v>
      </c>
      <c r="Y114" s="32">
        <v>3.8461538461538498E-2</v>
      </c>
      <c r="Z114" s="208">
        <v>22</v>
      </c>
      <c r="AA114" s="208">
        <v>0</v>
      </c>
      <c r="AB114" s="32">
        <v>0</v>
      </c>
      <c r="AC114" s="208">
        <v>2</v>
      </c>
      <c r="AD114" s="32">
        <v>4.3478260869565202E-2</v>
      </c>
      <c r="AE114" s="208">
        <v>9</v>
      </c>
      <c r="AF114" s="32">
        <v>0.128571428571429</v>
      </c>
      <c r="AG114" s="208">
        <v>9</v>
      </c>
      <c r="AH114" s="32">
        <v>4.47761194029851E-2</v>
      </c>
      <c r="AI114" s="208">
        <v>2</v>
      </c>
      <c r="AJ114" s="32">
        <v>2.6315789473684199E-2</v>
      </c>
    </row>
    <row r="115" spans="2:36" x14ac:dyDescent="0.25">
      <c r="B115" s="21">
        <v>44</v>
      </c>
      <c r="C115" s="20" t="s">
        <v>38</v>
      </c>
      <c r="D115" s="208">
        <v>61</v>
      </c>
      <c r="E115" s="208">
        <v>1</v>
      </c>
      <c r="F115" s="32">
        <v>4.0650406504065002E-3</v>
      </c>
      <c r="G115" s="208">
        <v>7</v>
      </c>
      <c r="H115" s="32">
        <v>4.7978067169294003E-3</v>
      </c>
      <c r="I115" s="208">
        <v>10</v>
      </c>
      <c r="J115" s="32">
        <v>8.0971659919028306E-3</v>
      </c>
      <c r="K115" s="208">
        <v>40</v>
      </c>
      <c r="L115" s="31">
        <v>9.6015362457993296E-3</v>
      </c>
      <c r="M115" s="208">
        <v>3</v>
      </c>
      <c r="N115" s="31">
        <v>6.8965517241379301E-3</v>
      </c>
      <c r="O115" s="208">
        <v>46</v>
      </c>
      <c r="P115" s="208">
        <v>0</v>
      </c>
      <c r="Q115" s="32">
        <v>0</v>
      </c>
      <c r="R115" s="208">
        <v>5</v>
      </c>
      <c r="S115" s="32">
        <v>5.2465897166841602E-3</v>
      </c>
      <c r="T115" s="208">
        <v>5</v>
      </c>
      <c r="U115" s="32">
        <v>5.9523809523809503E-3</v>
      </c>
      <c r="V115" s="208">
        <v>36</v>
      </c>
      <c r="W115" s="32">
        <v>9.9310344827586196E-3</v>
      </c>
      <c r="X115" s="208">
        <v>0</v>
      </c>
      <c r="Y115" s="32">
        <v>0</v>
      </c>
      <c r="Z115" s="208">
        <v>3</v>
      </c>
      <c r="AA115" s="208">
        <v>0</v>
      </c>
      <c r="AB115" s="32">
        <v>0</v>
      </c>
      <c r="AC115" s="208">
        <v>2</v>
      </c>
      <c r="AD115" s="32">
        <v>4.3478260869565202E-2</v>
      </c>
      <c r="AE115" s="208">
        <v>0</v>
      </c>
      <c r="AF115" s="32">
        <v>0</v>
      </c>
      <c r="AG115" s="208">
        <v>1</v>
      </c>
      <c r="AH115" s="32">
        <v>4.97512437810945E-3</v>
      </c>
      <c r="AI115" s="208">
        <v>0</v>
      </c>
      <c r="AJ115" s="32">
        <v>0</v>
      </c>
    </row>
    <row r="116" spans="2:36" x14ac:dyDescent="0.25">
      <c r="B116" s="21">
        <v>47</v>
      </c>
      <c r="C116" s="20" t="s">
        <v>39</v>
      </c>
      <c r="D116" s="208">
        <v>137</v>
      </c>
      <c r="E116" s="208">
        <v>0</v>
      </c>
      <c r="F116" s="32">
        <v>0</v>
      </c>
      <c r="G116" s="208">
        <v>16</v>
      </c>
      <c r="H116" s="32">
        <v>1.09664153529815E-2</v>
      </c>
      <c r="I116" s="208">
        <v>20</v>
      </c>
      <c r="J116" s="32">
        <v>1.6194331983805699E-2</v>
      </c>
      <c r="K116" s="208">
        <v>97</v>
      </c>
      <c r="L116" s="31">
        <v>2.3283725396063399E-2</v>
      </c>
      <c r="M116" s="208">
        <v>4</v>
      </c>
      <c r="N116" s="31">
        <v>9.1954022988505694E-3</v>
      </c>
      <c r="O116" s="208">
        <v>125</v>
      </c>
      <c r="P116" s="208">
        <v>0</v>
      </c>
      <c r="Q116" s="32">
        <v>0</v>
      </c>
      <c r="R116" s="208">
        <v>14</v>
      </c>
      <c r="S116" s="32">
        <v>1.46904512067156E-2</v>
      </c>
      <c r="T116" s="208">
        <v>17</v>
      </c>
      <c r="U116" s="32">
        <v>2.0238095238095201E-2</v>
      </c>
      <c r="V116" s="208">
        <v>94</v>
      </c>
      <c r="W116" s="32">
        <v>2.5931034482758599E-2</v>
      </c>
      <c r="X116" s="208">
        <v>0</v>
      </c>
      <c r="Y116" s="32">
        <v>0</v>
      </c>
      <c r="Z116" s="208">
        <v>2</v>
      </c>
      <c r="AA116" s="208">
        <v>0</v>
      </c>
      <c r="AB116" s="32">
        <v>0</v>
      </c>
      <c r="AC116" s="208">
        <v>0</v>
      </c>
      <c r="AD116" s="32">
        <v>0</v>
      </c>
      <c r="AE116" s="208">
        <v>0</v>
      </c>
      <c r="AF116" s="32">
        <v>0</v>
      </c>
      <c r="AG116" s="208">
        <v>1</v>
      </c>
      <c r="AH116" s="32">
        <v>4.97512437810945E-3</v>
      </c>
      <c r="AI116" s="208">
        <v>1</v>
      </c>
      <c r="AJ116" s="32">
        <v>1.3157894736842099E-2</v>
      </c>
    </row>
    <row r="117" spans="2:36" x14ac:dyDescent="0.25">
      <c r="B117" s="21">
        <v>50</v>
      </c>
      <c r="C117" s="20" t="s">
        <v>40</v>
      </c>
      <c r="D117" s="208">
        <v>711</v>
      </c>
      <c r="E117" s="208">
        <v>19</v>
      </c>
      <c r="F117" s="32">
        <v>7.7235772357723595E-2</v>
      </c>
      <c r="G117" s="208">
        <v>133</v>
      </c>
      <c r="H117" s="32">
        <v>9.1158327621658694E-2</v>
      </c>
      <c r="I117" s="208">
        <v>122</v>
      </c>
      <c r="J117" s="32">
        <v>9.8785425101214602E-2</v>
      </c>
      <c r="K117" s="208">
        <v>408</v>
      </c>
      <c r="L117" s="31">
        <v>9.7935669707153103E-2</v>
      </c>
      <c r="M117" s="208">
        <v>29</v>
      </c>
      <c r="N117" s="31">
        <v>6.6666666666666693E-2</v>
      </c>
      <c r="O117" s="208">
        <v>542</v>
      </c>
      <c r="P117" s="208">
        <v>7</v>
      </c>
      <c r="Q117" s="32">
        <v>0.12727272727272701</v>
      </c>
      <c r="R117" s="208">
        <v>80</v>
      </c>
      <c r="S117" s="32">
        <v>8.3945435466946494E-2</v>
      </c>
      <c r="T117" s="208">
        <v>86</v>
      </c>
      <c r="U117" s="32">
        <v>0.102380952380952</v>
      </c>
      <c r="V117" s="208">
        <v>366</v>
      </c>
      <c r="W117" s="32">
        <v>0.100965517241379</v>
      </c>
      <c r="X117" s="208">
        <v>3</v>
      </c>
      <c r="Y117" s="32">
        <v>0.115384615384615</v>
      </c>
      <c r="Z117" s="208">
        <v>22</v>
      </c>
      <c r="AA117" s="208">
        <v>0</v>
      </c>
      <c r="AB117" s="32">
        <v>0</v>
      </c>
      <c r="AC117" s="208">
        <v>2</v>
      </c>
      <c r="AD117" s="32">
        <v>4.3478260869565202E-2</v>
      </c>
      <c r="AE117" s="208">
        <v>3</v>
      </c>
      <c r="AF117" s="32">
        <v>4.2857142857142899E-2</v>
      </c>
      <c r="AG117" s="208">
        <v>13</v>
      </c>
      <c r="AH117" s="32">
        <v>6.4676616915422896E-2</v>
      </c>
      <c r="AI117" s="208">
        <v>4</v>
      </c>
      <c r="AJ117" s="32">
        <v>5.2631578947368397E-2</v>
      </c>
    </row>
    <row r="118" spans="2:36" x14ac:dyDescent="0.25">
      <c r="B118" s="21">
        <v>52</v>
      </c>
      <c r="C118" s="20" t="s">
        <v>41</v>
      </c>
      <c r="D118" s="208">
        <v>127</v>
      </c>
      <c r="E118" s="208">
        <v>5</v>
      </c>
      <c r="F118" s="32">
        <v>2.0325203252032499E-2</v>
      </c>
      <c r="G118" s="208">
        <v>17</v>
      </c>
      <c r="H118" s="32">
        <v>1.16518163125428E-2</v>
      </c>
      <c r="I118" s="208">
        <v>11</v>
      </c>
      <c r="J118" s="32">
        <v>8.9068825910931203E-3</v>
      </c>
      <c r="K118" s="208">
        <v>86</v>
      </c>
      <c r="L118" s="31">
        <v>2.0643302928468599E-2</v>
      </c>
      <c r="M118" s="208">
        <v>8</v>
      </c>
      <c r="N118" s="31">
        <v>1.8390804597701101E-2</v>
      </c>
      <c r="O118" s="208">
        <v>94</v>
      </c>
      <c r="P118" s="208">
        <v>0</v>
      </c>
      <c r="Q118" s="32">
        <v>0</v>
      </c>
      <c r="R118" s="208">
        <v>11</v>
      </c>
      <c r="S118" s="32">
        <v>1.15424973767051E-2</v>
      </c>
      <c r="T118" s="208">
        <v>6</v>
      </c>
      <c r="U118" s="32">
        <v>7.14285714285714E-3</v>
      </c>
      <c r="V118" s="208">
        <v>77</v>
      </c>
      <c r="W118" s="32">
        <v>2.12413793103448E-2</v>
      </c>
      <c r="X118" s="208">
        <v>0</v>
      </c>
      <c r="Y118" s="32">
        <v>0</v>
      </c>
      <c r="Z118" s="208">
        <v>6</v>
      </c>
      <c r="AA118" s="208">
        <v>0</v>
      </c>
      <c r="AB118" s="32">
        <v>0</v>
      </c>
      <c r="AC118" s="208">
        <v>0</v>
      </c>
      <c r="AD118" s="32">
        <v>0</v>
      </c>
      <c r="AE118" s="208">
        <v>2</v>
      </c>
      <c r="AF118" s="32">
        <v>2.8571428571428598E-2</v>
      </c>
      <c r="AG118" s="208">
        <v>3</v>
      </c>
      <c r="AH118" s="32">
        <v>1.49253731343284E-2</v>
      </c>
      <c r="AI118" s="208">
        <v>1</v>
      </c>
      <c r="AJ118" s="32">
        <v>1.3157894736842099E-2</v>
      </c>
    </row>
    <row r="119" spans="2:36" x14ac:dyDescent="0.25">
      <c r="B119" s="21">
        <v>54</v>
      </c>
      <c r="C119" s="20" t="s">
        <v>42</v>
      </c>
      <c r="D119" s="208">
        <v>148</v>
      </c>
      <c r="E119" s="208">
        <v>5</v>
      </c>
      <c r="F119" s="32">
        <v>2.0325203252032499E-2</v>
      </c>
      <c r="G119" s="208">
        <v>28</v>
      </c>
      <c r="H119" s="32">
        <v>1.9191226867717601E-2</v>
      </c>
      <c r="I119" s="208">
        <v>29</v>
      </c>
      <c r="J119" s="32">
        <v>2.3481781376518199E-2</v>
      </c>
      <c r="K119" s="208">
        <v>78</v>
      </c>
      <c r="L119" s="31">
        <v>1.8722995679308699E-2</v>
      </c>
      <c r="M119" s="208">
        <v>8</v>
      </c>
      <c r="N119" s="31">
        <v>1.8390804597701101E-2</v>
      </c>
      <c r="O119" s="208">
        <v>105</v>
      </c>
      <c r="P119" s="208">
        <v>3</v>
      </c>
      <c r="Q119" s="32">
        <v>5.4545454545454501E-2</v>
      </c>
      <c r="R119" s="208">
        <v>16</v>
      </c>
      <c r="S119" s="32">
        <v>1.6789087093389301E-2</v>
      </c>
      <c r="T119" s="208">
        <v>19</v>
      </c>
      <c r="U119" s="32">
        <v>2.2619047619047601E-2</v>
      </c>
      <c r="V119" s="208">
        <v>66</v>
      </c>
      <c r="W119" s="32">
        <v>1.8206896551724101E-2</v>
      </c>
      <c r="X119" s="208">
        <v>1</v>
      </c>
      <c r="Y119" s="32">
        <v>3.8461538461538498E-2</v>
      </c>
      <c r="Z119" s="208">
        <v>20</v>
      </c>
      <c r="AA119" s="208">
        <v>0</v>
      </c>
      <c r="AB119" s="32">
        <v>0</v>
      </c>
      <c r="AC119" s="208">
        <v>3</v>
      </c>
      <c r="AD119" s="32">
        <v>6.5217391304347797E-2</v>
      </c>
      <c r="AE119" s="208">
        <v>1</v>
      </c>
      <c r="AF119" s="32">
        <v>1.4285714285714299E-2</v>
      </c>
      <c r="AG119" s="208">
        <v>12</v>
      </c>
      <c r="AH119" s="32">
        <v>5.9701492537313397E-2</v>
      </c>
      <c r="AI119" s="208">
        <v>4</v>
      </c>
      <c r="AJ119" s="32">
        <v>5.2631578947368397E-2</v>
      </c>
    </row>
    <row r="120" spans="2:36" x14ac:dyDescent="0.25">
      <c r="B120" s="21">
        <v>86</v>
      </c>
      <c r="C120" s="20" t="s">
        <v>43</v>
      </c>
      <c r="D120" s="208">
        <v>131</v>
      </c>
      <c r="E120" s="208">
        <v>4</v>
      </c>
      <c r="F120" s="32">
        <v>1.6260162601626001E-2</v>
      </c>
      <c r="G120" s="208">
        <v>30</v>
      </c>
      <c r="H120" s="32">
        <v>2.0562028786840301E-2</v>
      </c>
      <c r="I120" s="208">
        <v>30</v>
      </c>
      <c r="J120" s="32">
        <v>2.4291497975708499E-2</v>
      </c>
      <c r="K120" s="208">
        <v>64</v>
      </c>
      <c r="L120" s="31">
        <v>1.53624579932789E-2</v>
      </c>
      <c r="M120" s="208">
        <v>3</v>
      </c>
      <c r="N120" s="31">
        <v>6.8965517241379301E-3</v>
      </c>
      <c r="O120" s="208">
        <v>101</v>
      </c>
      <c r="P120" s="208">
        <v>0</v>
      </c>
      <c r="Q120" s="32">
        <v>0</v>
      </c>
      <c r="R120" s="208">
        <v>19</v>
      </c>
      <c r="S120" s="32">
        <v>1.9937040923399801E-2</v>
      </c>
      <c r="T120" s="208">
        <v>26</v>
      </c>
      <c r="U120" s="32">
        <v>3.0952380952380999E-2</v>
      </c>
      <c r="V120" s="208">
        <v>56</v>
      </c>
      <c r="W120" s="32">
        <v>1.5448275862069E-2</v>
      </c>
      <c r="X120" s="208">
        <v>0</v>
      </c>
      <c r="Y120" s="32">
        <v>0</v>
      </c>
      <c r="Z120" s="208">
        <v>4</v>
      </c>
      <c r="AA120" s="208">
        <v>0</v>
      </c>
      <c r="AB120" s="32">
        <v>0</v>
      </c>
      <c r="AC120" s="208">
        <v>1</v>
      </c>
      <c r="AD120" s="32">
        <v>2.1739130434782601E-2</v>
      </c>
      <c r="AE120" s="208">
        <v>1</v>
      </c>
      <c r="AF120" s="32">
        <v>1.4285714285714299E-2</v>
      </c>
      <c r="AG120" s="208">
        <v>2</v>
      </c>
      <c r="AH120" s="32">
        <v>9.9502487562189105E-3</v>
      </c>
      <c r="AI120" s="208">
        <v>0</v>
      </c>
      <c r="AJ120" s="32">
        <v>0</v>
      </c>
    </row>
    <row r="121" spans="2:36" x14ac:dyDescent="0.25">
      <c r="B121" s="21">
        <v>63</v>
      </c>
      <c r="C121" s="20" t="s">
        <v>44</v>
      </c>
      <c r="D121" s="208">
        <v>96</v>
      </c>
      <c r="E121" s="208">
        <v>5</v>
      </c>
      <c r="F121" s="32">
        <v>2.0325203252032499E-2</v>
      </c>
      <c r="G121" s="208">
        <v>10</v>
      </c>
      <c r="H121" s="32">
        <v>6.8540095956134304E-3</v>
      </c>
      <c r="I121" s="208">
        <v>8</v>
      </c>
      <c r="J121" s="32">
        <v>6.4777327935222704E-3</v>
      </c>
      <c r="K121" s="208">
        <v>65</v>
      </c>
      <c r="L121" s="31">
        <v>1.5602496399423901E-2</v>
      </c>
      <c r="M121" s="208">
        <v>8</v>
      </c>
      <c r="N121" s="31">
        <v>1.8390804597701101E-2</v>
      </c>
      <c r="O121" s="208">
        <v>71</v>
      </c>
      <c r="P121" s="208">
        <v>1</v>
      </c>
      <c r="Q121" s="32">
        <v>1.8181818181818198E-2</v>
      </c>
      <c r="R121" s="208">
        <v>6</v>
      </c>
      <c r="S121" s="32">
        <v>6.29590766002099E-3</v>
      </c>
      <c r="T121" s="208">
        <v>6</v>
      </c>
      <c r="U121" s="32">
        <v>7.14285714285714E-3</v>
      </c>
      <c r="V121" s="208">
        <v>58</v>
      </c>
      <c r="W121" s="32">
        <v>1.6E-2</v>
      </c>
      <c r="X121" s="208">
        <v>0</v>
      </c>
      <c r="Y121" s="32">
        <v>0</v>
      </c>
      <c r="Z121" s="208">
        <v>6</v>
      </c>
      <c r="AA121" s="208">
        <v>0</v>
      </c>
      <c r="AB121" s="32">
        <v>0</v>
      </c>
      <c r="AC121" s="208">
        <v>0</v>
      </c>
      <c r="AD121" s="32">
        <v>0</v>
      </c>
      <c r="AE121" s="208">
        <v>0</v>
      </c>
      <c r="AF121" s="32">
        <v>0</v>
      </c>
      <c r="AG121" s="208">
        <v>3</v>
      </c>
      <c r="AH121" s="32">
        <v>1.49253731343284E-2</v>
      </c>
      <c r="AI121" s="208">
        <v>3</v>
      </c>
      <c r="AJ121" s="32">
        <v>3.94736842105263E-2</v>
      </c>
    </row>
    <row r="122" spans="2:36" x14ac:dyDescent="0.25">
      <c r="B122" s="21">
        <v>66</v>
      </c>
      <c r="C122" s="20" t="s">
        <v>45</v>
      </c>
      <c r="D122" s="208">
        <v>165</v>
      </c>
      <c r="E122" s="208">
        <v>11</v>
      </c>
      <c r="F122" s="32">
        <v>4.4715447154471497E-2</v>
      </c>
      <c r="G122" s="208">
        <v>28</v>
      </c>
      <c r="H122" s="32">
        <v>1.9191226867717601E-2</v>
      </c>
      <c r="I122" s="208">
        <v>21</v>
      </c>
      <c r="J122" s="32">
        <v>1.7004048582995999E-2</v>
      </c>
      <c r="K122" s="208">
        <v>94</v>
      </c>
      <c r="L122" s="31">
        <v>2.2563610177628399E-2</v>
      </c>
      <c r="M122" s="208">
        <v>11</v>
      </c>
      <c r="N122" s="31">
        <v>2.5287356321839101E-2</v>
      </c>
      <c r="O122" s="208">
        <v>120</v>
      </c>
      <c r="P122" s="208">
        <v>5</v>
      </c>
      <c r="Q122" s="32">
        <v>9.0909090909090898E-2</v>
      </c>
      <c r="R122" s="208">
        <v>22</v>
      </c>
      <c r="S122" s="32">
        <v>2.30849947534103E-2</v>
      </c>
      <c r="T122" s="208">
        <v>14</v>
      </c>
      <c r="U122" s="32">
        <v>1.6666666666666701E-2</v>
      </c>
      <c r="V122" s="208">
        <v>78</v>
      </c>
      <c r="W122" s="32">
        <v>2.1517241379310301E-2</v>
      </c>
      <c r="X122" s="208">
        <v>1</v>
      </c>
      <c r="Y122" s="32">
        <v>3.8461538461538498E-2</v>
      </c>
      <c r="Z122" s="208">
        <v>10</v>
      </c>
      <c r="AA122" s="208">
        <v>0</v>
      </c>
      <c r="AB122" s="32">
        <v>0</v>
      </c>
      <c r="AC122" s="208">
        <v>1</v>
      </c>
      <c r="AD122" s="32">
        <v>2.1739130434782601E-2</v>
      </c>
      <c r="AE122" s="208">
        <v>0</v>
      </c>
      <c r="AF122" s="32">
        <v>0</v>
      </c>
      <c r="AG122" s="208">
        <v>8</v>
      </c>
      <c r="AH122" s="32">
        <v>3.98009950248756E-2</v>
      </c>
      <c r="AI122" s="208">
        <v>1</v>
      </c>
      <c r="AJ122" s="32">
        <v>1.3157894736842099E-2</v>
      </c>
    </row>
    <row r="123" spans="2:36" x14ac:dyDescent="0.25">
      <c r="B123" s="21">
        <v>68</v>
      </c>
      <c r="C123" s="20" t="s">
        <v>46</v>
      </c>
      <c r="D123" s="208">
        <v>318</v>
      </c>
      <c r="E123" s="208">
        <v>9</v>
      </c>
      <c r="F123" s="32">
        <v>3.65853658536585E-2</v>
      </c>
      <c r="G123" s="208">
        <v>59</v>
      </c>
      <c r="H123" s="32">
        <v>4.04386566141193E-2</v>
      </c>
      <c r="I123" s="208">
        <v>36</v>
      </c>
      <c r="J123" s="32">
        <v>2.9149797570850199E-2</v>
      </c>
      <c r="K123" s="208">
        <v>195</v>
      </c>
      <c r="L123" s="31">
        <v>4.6807489198271698E-2</v>
      </c>
      <c r="M123" s="208">
        <v>19</v>
      </c>
      <c r="N123" s="31">
        <v>4.3678160919540202E-2</v>
      </c>
      <c r="O123" s="208">
        <v>256</v>
      </c>
      <c r="P123" s="208">
        <v>0</v>
      </c>
      <c r="Q123" s="32">
        <v>0</v>
      </c>
      <c r="R123" s="208">
        <v>42</v>
      </c>
      <c r="S123" s="32">
        <v>4.40713536201469E-2</v>
      </c>
      <c r="T123" s="208">
        <v>28</v>
      </c>
      <c r="U123" s="32">
        <v>3.3333333333333298E-2</v>
      </c>
      <c r="V123" s="208">
        <v>184</v>
      </c>
      <c r="W123" s="32">
        <v>5.0758620689655198E-2</v>
      </c>
      <c r="X123" s="208">
        <v>2</v>
      </c>
      <c r="Y123" s="32">
        <v>7.69230769230769E-2</v>
      </c>
      <c r="Z123" s="208">
        <v>9</v>
      </c>
      <c r="AA123" s="208">
        <v>0</v>
      </c>
      <c r="AB123" s="32">
        <v>0</v>
      </c>
      <c r="AC123" s="208">
        <v>1</v>
      </c>
      <c r="AD123" s="32">
        <v>2.1739130434782601E-2</v>
      </c>
      <c r="AE123" s="208">
        <v>2</v>
      </c>
      <c r="AF123" s="32">
        <v>2.8571428571428598E-2</v>
      </c>
      <c r="AG123" s="208">
        <v>4</v>
      </c>
      <c r="AH123" s="32">
        <v>1.99004975124378E-2</v>
      </c>
      <c r="AI123" s="208">
        <v>2</v>
      </c>
      <c r="AJ123" s="32">
        <v>2.6315789473684199E-2</v>
      </c>
    </row>
    <row r="124" spans="2:36" x14ac:dyDescent="0.25">
      <c r="B124" s="21">
        <v>70</v>
      </c>
      <c r="C124" s="20" t="s">
        <v>47</v>
      </c>
      <c r="D124" s="208">
        <v>82</v>
      </c>
      <c r="E124" s="208">
        <v>0</v>
      </c>
      <c r="F124" s="32">
        <v>0</v>
      </c>
      <c r="G124" s="208">
        <v>10</v>
      </c>
      <c r="H124" s="32">
        <v>6.8540095956134304E-3</v>
      </c>
      <c r="I124" s="208">
        <v>15</v>
      </c>
      <c r="J124" s="32">
        <v>1.21457489878543E-2</v>
      </c>
      <c r="K124" s="208">
        <v>55</v>
      </c>
      <c r="L124" s="31">
        <v>1.32021123379741E-2</v>
      </c>
      <c r="M124" s="208">
        <v>2</v>
      </c>
      <c r="N124" s="31">
        <v>4.5977011494252899E-3</v>
      </c>
      <c r="O124" s="208">
        <v>69</v>
      </c>
      <c r="P124" s="208">
        <v>0</v>
      </c>
      <c r="Q124" s="32">
        <v>0</v>
      </c>
      <c r="R124" s="208">
        <v>6</v>
      </c>
      <c r="S124" s="32">
        <v>6.29590766002099E-3</v>
      </c>
      <c r="T124" s="208">
        <v>13</v>
      </c>
      <c r="U124" s="32">
        <v>1.5476190476190499E-2</v>
      </c>
      <c r="V124" s="208">
        <v>50</v>
      </c>
      <c r="W124" s="32">
        <v>1.37931034482759E-2</v>
      </c>
      <c r="X124" s="208">
        <v>0</v>
      </c>
      <c r="Y124" s="32">
        <v>0</v>
      </c>
      <c r="Z124" s="208">
        <v>5</v>
      </c>
      <c r="AA124" s="208">
        <v>0</v>
      </c>
      <c r="AB124" s="32">
        <v>0</v>
      </c>
      <c r="AC124" s="208">
        <v>1</v>
      </c>
      <c r="AD124" s="32">
        <v>2.1739130434782601E-2</v>
      </c>
      <c r="AE124" s="208">
        <v>0</v>
      </c>
      <c r="AF124" s="32">
        <v>0</v>
      </c>
      <c r="AG124" s="208">
        <v>3</v>
      </c>
      <c r="AH124" s="32">
        <v>1.49253731343284E-2</v>
      </c>
      <c r="AI124" s="208">
        <v>1</v>
      </c>
      <c r="AJ124" s="32">
        <v>1.3157894736842099E-2</v>
      </c>
    </row>
    <row r="125" spans="2:36" x14ac:dyDescent="0.25">
      <c r="B125" s="21">
        <v>73</v>
      </c>
      <c r="C125" s="20" t="s">
        <v>48</v>
      </c>
      <c r="D125" s="208">
        <v>241</v>
      </c>
      <c r="E125" s="208">
        <v>3</v>
      </c>
      <c r="F125" s="32">
        <v>1.21951219512195E-2</v>
      </c>
      <c r="G125" s="208">
        <v>66</v>
      </c>
      <c r="H125" s="32">
        <v>4.52364633310487E-2</v>
      </c>
      <c r="I125" s="208">
        <v>40</v>
      </c>
      <c r="J125" s="32">
        <v>3.2388663967611302E-2</v>
      </c>
      <c r="K125" s="208">
        <v>122</v>
      </c>
      <c r="L125" s="31">
        <v>2.9284685549687901E-2</v>
      </c>
      <c r="M125" s="208">
        <v>10</v>
      </c>
      <c r="N125" s="31">
        <v>2.2988505747126398E-2</v>
      </c>
      <c r="O125" s="208">
        <v>154</v>
      </c>
      <c r="P125" s="208">
        <v>0</v>
      </c>
      <c r="Q125" s="32">
        <v>0</v>
      </c>
      <c r="R125" s="208">
        <v>34</v>
      </c>
      <c r="S125" s="32">
        <v>3.5676810073452303E-2</v>
      </c>
      <c r="T125" s="208">
        <v>17</v>
      </c>
      <c r="U125" s="32">
        <v>2.0238095238095201E-2</v>
      </c>
      <c r="V125" s="208">
        <v>103</v>
      </c>
      <c r="W125" s="32">
        <v>2.8413793103448302E-2</v>
      </c>
      <c r="X125" s="208">
        <v>0</v>
      </c>
      <c r="Y125" s="32">
        <v>0</v>
      </c>
      <c r="Z125" s="208">
        <v>14</v>
      </c>
      <c r="AA125" s="208">
        <v>0</v>
      </c>
      <c r="AB125" s="32">
        <v>0</v>
      </c>
      <c r="AC125" s="208">
        <v>4</v>
      </c>
      <c r="AD125" s="32">
        <v>8.6956521739130405E-2</v>
      </c>
      <c r="AE125" s="208">
        <v>2</v>
      </c>
      <c r="AF125" s="32">
        <v>2.8571428571428598E-2</v>
      </c>
      <c r="AG125" s="208">
        <v>8</v>
      </c>
      <c r="AH125" s="32">
        <v>3.98009950248756E-2</v>
      </c>
      <c r="AI125" s="208">
        <v>0</v>
      </c>
      <c r="AJ125" s="32">
        <v>0</v>
      </c>
    </row>
    <row r="126" spans="2:36" x14ac:dyDescent="0.25">
      <c r="B126" s="21">
        <v>76</v>
      </c>
      <c r="C126" s="20" t="s">
        <v>49</v>
      </c>
      <c r="D126" s="208">
        <v>419</v>
      </c>
      <c r="E126" s="208">
        <v>18</v>
      </c>
      <c r="F126" s="32">
        <v>7.3170731707317097E-2</v>
      </c>
      <c r="G126" s="208">
        <v>68</v>
      </c>
      <c r="H126" s="32">
        <v>4.6607265250171399E-2</v>
      </c>
      <c r="I126" s="208">
        <v>67</v>
      </c>
      <c r="J126" s="32">
        <v>5.4251012145748997E-2</v>
      </c>
      <c r="K126" s="208">
        <v>232</v>
      </c>
      <c r="L126" s="31">
        <v>5.5688910225636101E-2</v>
      </c>
      <c r="M126" s="208">
        <v>34</v>
      </c>
      <c r="N126" s="31">
        <v>7.8160919540229898E-2</v>
      </c>
      <c r="O126" s="208">
        <v>252</v>
      </c>
      <c r="P126" s="208">
        <v>1</v>
      </c>
      <c r="Q126" s="32">
        <v>1.8181818181818198E-2</v>
      </c>
      <c r="R126" s="208">
        <v>33</v>
      </c>
      <c r="S126" s="32">
        <v>3.46274921301154E-2</v>
      </c>
      <c r="T126" s="208">
        <v>33</v>
      </c>
      <c r="U126" s="32">
        <v>3.9285714285714299E-2</v>
      </c>
      <c r="V126" s="208">
        <v>184</v>
      </c>
      <c r="W126" s="32">
        <v>5.0758620689655198E-2</v>
      </c>
      <c r="X126" s="208">
        <v>1</v>
      </c>
      <c r="Y126" s="32">
        <v>3.8461538461538498E-2</v>
      </c>
      <c r="Z126" s="208">
        <v>40</v>
      </c>
      <c r="AA126" s="208">
        <v>0</v>
      </c>
      <c r="AB126" s="32">
        <v>0</v>
      </c>
      <c r="AC126" s="208">
        <v>4</v>
      </c>
      <c r="AD126" s="32">
        <v>8.6956521739130405E-2</v>
      </c>
      <c r="AE126" s="208">
        <v>7</v>
      </c>
      <c r="AF126" s="32">
        <v>0.1</v>
      </c>
      <c r="AG126" s="208">
        <v>18</v>
      </c>
      <c r="AH126" s="32">
        <v>8.9552238805970102E-2</v>
      </c>
      <c r="AI126" s="208">
        <v>11</v>
      </c>
      <c r="AJ126" s="32">
        <v>0.144736842105263</v>
      </c>
    </row>
    <row r="127" spans="2:36" x14ac:dyDescent="0.25">
      <c r="B127" s="21">
        <v>97</v>
      </c>
      <c r="C127" s="20" t="s">
        <v>50</v>
      </c>
      <c r="D127" s="208">
        <v>17</v>
      </c>
      <c r="E127" s="208">
        <v>0</v>
      </c>
      <c r="F127" s="32">
        <v>0</v>
      </c>
      <c r="G127" s="208">
        <v>5</v>
      </c>
      <c r="H127" s="32">
        <v>3.42700479780672E-3</v>
      </c>
      <c r="I127" s="208">
        <v>3</v>
      </c>
      <c r="J127" s="32">
        <v>2.4291497975708499E-3</v>
      </c>
      <c r="K127" s="208">
        <v>8</v>
      </c>
      <c r="L127" s="31">
        <v>1.92030724915987E-3</v>
      </c>
      <c r="M127" s="208">
        <v>1</v>
      </c>
      <c r="N127" s="31">
        <v>2.2988505747126402E-3</v>
      </c>
      <c r="O127" s="208">
        <v>11</v>
      </c>
      <c r="P127" s="208">
        <v>0</v>
      </c>
      <c r="Q127" s="32">
        <v>0</v>
      </c>
      <c r="R127" s="208">
        <v>1</v>
      </c>
      <c r="S127" s="32">
        <v>1.04931794333683E-3</v>
      </c>
      <c r="T127" s="208">
        <v>3</v>
      </c>
      <c r="U127" s="32">
        <v>3.57142857142857E-3</v>
      </c>
      <c r="V127" s="208">
        <v>7</v>
      </c>
      <c r="W127" s="32">
        <v>1.9310344827586201E-3</v>
      </c>
      <c r="X127" s="208">
        <v>0</v>
      </c>
      <c r="Y127" s="32">
        <v>0</v>
      </c>
      <c r="Z127" s="208">
        <v>1</v>
      </c>
      <c r="AA127" s="208">
        <v>0</v>
      </c>
      <c r="AB127" s="32">
        <v>0</v>
      </c>
      <c r="AC127" s="208">
        <v>1</v>
      </c>
      <c r="AD127" s="32">
        <v>2.1739130434782601E-2</v>
      </c>
      <c r="AE127" s="208">
        <v>0</v>
      </c>
      <c r="AF127" s="32">
        <v>0</v>
      </c>
      <c r="AG127" s="208">
        <v>0</v>
      </c>
      <c r="AH127" s="32">
        <v>0</v>
      </c>
      <c r="AI127" s="208">
        <v>0</v>
      </c>
      <c r="AJ127" s="32">
        <v>0</v>
      </c>
    </row>
    <row r="128" spans="2:36" x14ac:dyDescent="0.25">
      <c r="B128" s="21">
        <v>99</v>
      </c>
      <c r="C128" s="20" t="s">
        <v>51</v>
      </c>
      <c r="D128" s="208">
        <v>13</v>
      </c>
      <c r="E128" s="208">
        <v>0</v>
      </c>
      <c r="F128" s="32">
        <v>0</v>
      </c>
      <c r="G128" s="208">
        <v>2</v>
      </c>
      <c r="H128" s="32">
        <v>1.3708019191226899E-3</v>
      </c>
      <c r="I128" s="208">
        <v>1</v>
      </c>
      <c r="J128" s="32">
        <v>8.0971659919028304E-4</v>
      </c>
      <c r="K128" s="208">
        <v>8</v>
      </c>
      <c r="L128" s="31">
        <v>1.92030724915987E-3</v>
      </c>
      <c r="M128" s="208">
        <v>2</v>
      </c>
      <c r="N128" s="31">
        <v>4.5977011494252899E-3</v>
      </c>
      <c r="O128" s="208">
        <v>5</v>
      </c>
      <c r="P128" s="208">
        <v>0</v>
      </c>
      <c r="Q128" s="32">
        <v>0</v>
      </c>
      <c r="R128" s="208">
        <v>0</v>
      </c>
      <c r="S128" s="32">
        <v>0</v>
      </c>
      <c r="T128" s="208">
        <v>0</v>
      </c>
      <c r="U128" s="32">
        <v>0</v>
      </c>
      <c r="V128" s="208">
        <v>4</v>
      </c>
      <c r="W128" s="32">
        <v>1.1034482758620701E-3</v>
      </c>
      <c r="X128" s="208">
        <v>1</v>
      </c>
      <c r="Y128" s="32">
        <v>3.8461538461538498E-2</v>
      </c>
      <c r="Z128" s="208">
        <v>1</v>
      </c>
      <c r="AA128" s="208">
        <v>0</v>
      </c>
      <c r="AB128" s="32">
        <v>0</v>
      </c>
      <c r="AC128" s="208">
        <v>0</v>
      </c>
      <c r="AD128" s="32">
        <v>0</v>
      </c>
      <c r="AE128" s="208">
        <v>0</v>
      </c>
      <c r="AF128" s="32">
        <v>0</v>
      </c>
      <c r="AG128" s="208">
        <v>1</v>
      </c>
      <c r="AH128" s="32">
        <v>4.97512437810945E-3</v>
      </c>
      <c r="AI128" s="208">
        <v>0</v>
      </c>
      <c r="AJ128" s="32">
        <v>0</v>
      </c>
    </row>
    <row r="129" spans="2:36" x14ac:dyDescent="0.25">
      <c r="B129" s="19"/>
      <c r="C129" s="20" t="s">
        <v>52</v>
      </c>
      <c r="D129" s="208">
        <v>66</v>
      </c>
      <c r="E129" s="208">
        <v>9</v>
      </c>
      <c r="F129" s="32">
        <v>3.65853658536585E-2</v>
      </c>
      <c r="G129" s="208">
        <v>6</v>
      </c>
      <c r="H129" s="32">
        <v>4.1124057573680602E-3</v>
      </c>
      <c r="I129" s="208">
        <v>2</v>
      </c>
      <c r="J129" s="32">
        <v>1.61943319838057E-3</v>
      </c>
      <c r="K129" s="208">
        <v>0</v>
      </c>
      <c r="L129" s="31">
        <v>0</v>
      </c>
      <c r="M129" s="208">
        <v>49</v>
      </c>
      <c r="N129" s="31">
        <v>0.11264367816092</v>
      </c>
      <c r="O129" s="208">
        <v>0</v>
      </c>
      <c r="P129" s="208">
        <v>0</v>
      </c>
      <c r="Q129" s="32">
        <v>0</v>
      </c>
      <c r="R129" s="208">
        <v>0</v>
      </c>
      <c r="S129" s="32">
        <v>0</v>
      </c>
      <c r="T129" s="208">
        <v>0</v>
      </c>
      <c r="U129" s="32">
        <v>0</v>
      </c>
      <c r="V129" s="208">
        <v>0</v>
      </c>
      <c r="W129" s="32">
        <v>0</v>
      </c>
      <c r="X129" s="208">
        <v>0</v>
      </c>
      <c r="Y129" s="32">
        <v>0</v>
      </c>
      <c r="Z129" s="208">
        <v>0</v>
      </c>
      <c r="AA129" s="208">
        <v>0</v>
      </c>
      <c r="AB129" s="32">
        <v>0</v>
      </c>
      <c r="AC129" s="208">
        <v>0</v>
      </c>
      <c r="AD129" s="32">
        <v>0</v>
      </c>
      <c r="AE129" s="208">
        <v>0</v>
      </c>
      <c r="AF129" s="32">
        <v>0</v>
      </c>
      <c r="AG129" s="208">
        <v>0</v>
      </c>
      <c r="AH129" s="32">
        <v>0</v>
      </c>
      <c r="AI129" s="208">
        <v>0</v>
      </c>
      <c r="AJ129" s="32">
        <v>0</v>
      </c>
    </row>
    <row r="130" spans="2:36" x14ac:dyDescent="0.25">
      <c r="D130" s="208"/>
      <c r="E130" s="208"/>
      <c r="F130" s="32"/>
      <c r="G130" s="208"/>
      <c r="H130" s="32"/>
      <c r="I130" s="208"/>
      <c r="J130" s="32"/>
      <c r="K130" s="208"/>
      <c r="L130" s="31"/>
      <c r="M130" s="208"/>
      <c r="N130" s="31"/>
      <c r="O130" s="208"/>
      <c r="P130" s="208"/>
      <c r="Q130" s="32"/>
      <c r="R130" s="208"/>
      <c r="S130" s="32"/>
      <c r="T130" s="208"/>
      <c r="U130" s="32"/>
      <c r="V130" s="208"/>
      <c r="W130" s="32"/>
      <c r="X130" s="208"/>
      <c r="Y130" s="32"/>
      <c r="Z130" s="208"/>
      <c r="AA130" s="208"/>
      <c r="AB130" s="32"/>
      <c r="AC130" s="208"/>
      <c r="AD130" s="32"/>
      <c r="AE130" s="208"/>
      <c r="AF130" s="32"/>
      <c r="AG130" s="208"/>
      <c r="AH130" s="32"/>
      <c r="AI130" s="208"/>
      <c r="AJ130" s="32"/>
    </row>
    <row r="132" spans="2:36" ht="15.75" thickBot="1" x14ac:dyDescent="0.3"/>
    <row r="133" spans="2:36" ht="199.5" customHeight="1" thickBot="1" x14ac:dyDescent="0.3">
      <c r="B133" s="172" t="s">
        <v>140</v>
      </c>
      <c r="C133" s="173"/>
      <c r="D133" s="173"/>
      <c r="E133" s="173"/>
      <c r="F133" s="173"/>
      <c r="G133" s="173"/>
      <c r="H133" s="173"/>
      <c r="I133" s="173"/>
      <c r="J133" s="173"/>
      <c r="K133" s="173"/>
      <c r="L133" s="173"/>
      <c r="M133" s="173"/>
      <c r="N133" s="174"/>
    </row>
  </sheetData>
  <mergeCells count="70">
    <mergeCell ref="B54:B56"/>
    <mergeCell ref="C54:C56"/>
    <mergeCell ref="D54:D56"/>
    <mergeCell ref="M16:N16"/>
    <mergeCell ref="B15:B17"/>
    <mergeCell ref="C15:C17"/>
    <mergeCell ref="D15:D17"/>
    <mergeCell ref="E15:N15"/>
    <mergeCell ref="D1:E1"/>
    <mergeCell ref="D3:K3"/>
    <mergeCell ref="B6:N6"/>
    <mergeCell ref="B8:N8"/>
    <mergeCell ref="B10:N10"/>
    <mergeCell ref="AA94:AB94"/>
    <mergeCell ref="AC94:AD94"/>
    <mergeCell ref="AE94:AF94"/>
    <mergeCell ref="AG94:AH94"/>
    <mergeCell ref="B133:N133"/>
    <mergeCell ref="B93:B95"/>
    <mergeCell ref="C93:C95"/>
    <mergeCell ref="D93:D95"/>
    <mergeCell ref="E93:N93"/>
    <mergeCell ref="O93:Y93"/>
    <mergeCell ref="V94:W94"/>
    <mergeCell ref="X94:Y94"/>
    <mergeCell ref="Z93:AJ93"/>
    <mergeCell ref="E94:F94"/>
    <mergeCell ref="G94:H94"/>
    <mergeCell ref="I94:J94"/>
    <mergeCell ref="V55:W55"/>
    <mergeCell ref="X55:Y55"/>
    <mergeCell ref="AA55:AB55"/>
    <mergeCell ref="AC55:AD55"/>
    <mergeCell ref="AE55:AF55"/>
    <mergeCell ref="AG55:AH55"/>
    <mergeCell ref="AI94:AJ94"/>
    <mergeCell ref="K94:L94"/>
    <mergeCell ref="M94:N94"/>
    <mergeCell ref="P94:Q94"/>
    <mergeCell ref="R94:S94"/>
    <mergeCell ref="T94:U94"/>
    <mergeCell ref="Z54:AJ54"/>
    <mergeCell ref="E55:F55"/>
    <mergeCell ref="G55:H55"/>
    <mergeCell ref="I55:J55"/>
    <mergeCell ref="K55:L55"/>
    <mergeCell ref="M55:N55"/>
    <mergeCell ref="O55:O56"/>
    <mergeCell ref="P55:Q55"/>
    <mergeCell ref="R55:S55"/>
    <mergeCell ref="T55:U55"/>
    <mergeCell ref="E54:N54"/>
    <mergeCell ref="O54:Y54"/>
    <mergeCell ref="AI55:AJ55"/>
    <mergeCell ref="O15:Y15"/>
    <mergeCell ref="Z15:AJ15"/>
    <mergeCell ref="E16:F16"/>
    <mergeCell ref="G16:H16"/>
    <mergeCell ref="I16:J16"/>
    <mergeCell ref="K16:L16"/>
    <mergeCell ref="P16:Q16"/>
    <mergeCell ref="R16:S16"/>
    <mergeCell ref="T16:U16"/>
    <mergeCell ref="V16:W16"/>
    <mergeCell ref="X16:Y16"/>
    <mergeCell ref="AA16:AB16"/>
    <mergeCell ref="AC16:AD16"/>
    <mergeCell ref="AE16:AF16"/>
    <mergeCell ref="AG16:AH16"/>
    <mergeCell ref="AI16:AJ1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3258F-7E73-4C76-AF60-AB9813136716}">
  <dimension ref="B1:AF134"/>
  <sheetViews>
    <sheetView showGridLines="0" zoomScale="80" zoomScaleNormal="80" workbookViewId="0"/>
  </sheetViews>
  <sheetFormatPr baseColWidth="10" defaultColWidth="11.42578125" defaultRowHeight="15" x14ac:dyDescent="0.25"/>
  <cols>
    <col min="3" max="3" width="53.5703125" customWidth="1"/>
    <col min="4" max="4" width="19.5703125" customWidth="1"/>
  </cols>
  <sheetData>
    <row r="1" spans="2:32" s="1" customFormat="1" ht="49.5" customHeight="1" x14ac:dyDescent="0.25">
      <c r="C1" s="11"/>
    </row>
    <row r="2" spans="2:32" s="1" customFormat="1" ht="21" customHeight="1" thickBot="1" x14ac:dyDescent="0.3"/>
    <row r="3" spans="2:32" s="1" customFormat="1" ht="19.899999999999999" customHeight="1" thickBot="1" x14ac:dyDescent="0.3">
      <c r="C3" s="85"/>
      <c r="D3" s="116" t="s">
        <v>137</v>
      </c>
      <c r="E3" s="117"/>
      <c r="F3" s="117"/>
      <c r="G3" s="117"/>
      <c r="H3" s="117"/>
      <c r="I3" s="117"/>
      <c r="J3" s="117"/>
      <c r="K3" s="117"/>
      <c r="L3" s="117"/>
      <c r="M3" s="118"/>
      <c r="N3" s="38"/>
      <c r="O3" s="38"/>
      <c r="P3" s="38"/>
      <c r="Q3" s="38"/>
      <c r="R3" s="38"/>
      <c r="S3" s="38"/>
      <c r="T3" s="38"/>
      <c r="U3" s="38"/>
      <c r="V3" s="38"/>
      <c r="W3" s="38"/>
      <c r="X3" s="38"/>
      <c r="Y3" s="38"/>
      <c r="Z3" s="38"/>
      <c r="AA3" s="38"/>
      <c r="AB3" s="38"/>
      <c r="AC3" s="38"/>
      <c r="AD3" s="38"/>
      <c r="AF3" s="38"/>
    </row>
    <row r="4" spans="2:32" s="1" customFormat="1" ht="0.6" customHeight="1" x14ac:dyDescent="0.25"/>
    <row r="5" spans="2:32" s="1" customFormat="1" ht="9.6" customHeight="1" thickBot="1" x14ac:dyDescent="0.3"/>
    <row r="6" spans="2:32" s="1" customFormat="1" ht="19.899999999999999" customHeight="1" thickBot="1" x14ac:dyDescent="0.3">
      <c r="B6" s="116" t="s">
        <v>55</v>
      </c>
      <c r="C6" s="117"/>
      <c r="D6" s="117"/>
      <c r="E6" s="117"/>
      <c r="F6" s="117"/>
      <c r="G6" s="117"/>
      <c r="H6" s="117"/>
      <c r="I6" s="117"/>
      <c r="J6" s="117"/>
      <c r="K6" s="117"/>
      <c r="L6" s="117"/>
      <c r="M6" s="117"/>
      <c r="N6" s="117"/>
      <c r="O6" s="117"/>
      <c r="P6" s="118"/>
    </row>
    <row r="7" spans="2:32" s="1" customFormat="1" ht="6" customHeight="1" thickBot="1" x14ac:dyDescent="0.3">
      <c r="C7" s="13"/>
      <c r="D7" s="13"/>
      <c r="E7" s="13"/>
      <c r="F7" s="13"/>
      <c r="G7" s="13"/>
      <c r="H7" s="13"/>
      <c r="I7" s="13"/>
      <c r="J7" s="13"/>
      <c r="K7" s="13"/>
      <c r="L7" s="13"/>
      <c r="M7" s="13"/>
      <c r="N7" s="13"/>
    </row>
    <row r="8" spans="2:32" s="1" customFormat="1" ht="19.899999999999999" customHeight="1" thickBot="1" x14ac:dyDescent="0.3">
      <c r="B8" s="116" t="s">
        <v>145</v>
      </c>
      <c r="C8" s="117"/>
      <c r="D8" s="117"/>
      <c r="E8" s="117"/>
      <c r="F8" s="117"/>
      <c r="G8" s="117"/>
      <c r="H8" s="117"/>
      <c r="I8" s="117"/>
      <c r="J8" s="117"/>
      <c r="K8" s="117"/>
      <c r="L8" s="117"/>
      <c r="M8" s="117"/>
      <c r="N8" s="117"/>
      <c r="O8" s="117"/>
      <c r="P8" s="118"/>
    </row>
    <row r="9" spans="2:32" s="1" customFormat="1" ht="7.5" customHeight="1" thickBot="1" x14ac:dyDescent="0.3">
      <c r="C9" s="13"/>
      <c r="D9" s="13"/>
      <c r="E9" s="13"/>
      <c r="F9" s="13"/>
      <c r="G9" s="13"/>
      <c r="H9" s="13"/>
      <c r="I9" s="13"/>
      <c r="J9" s="13"/>
      <c r="K9" s="13"/>
      <c r="L9" s="13"/>
      <c r="M9" s="13"/>
      <c r="N9" s="13"/>
    </row>
    <row r="10" spans="2:32" s="1" customFormat="1" ht="34.15" customHeight="1" thickBot="1" x14ac:dyDescent="0.3">
      <c r="B10" s="116" t="s">
        <v>146</v>
      </c>
      <c r="C10" s="117"/>
      <c r="D10" s="117"/>
      <c r="E10" s="117"/>
      <c r="F10" s="117"/>
      <c r="G10" s="117"/>
      <c r="H10" s="117"/>
      <c r="I10" s="117"/>
      <c r="J10" s="117"/>
      <c r="K10" s="117"/>
      <c r="L10" s="117"/>
      <c r="M10" s="117"/>
      <c r="N10" s="117"/>
      <c r="O10" s="117"/>
      <c r="P10" s="118"/>
    </row>
    <row r="14" spans="2:32" x14ac:dyDescent="0.25">
      <c r="B14" s="121" t="s">
        <v>58</v>
      </c>
      <c r="C14" s="121" t="s">
        <v>94</v>
      </c>
      <c r="D14" s="121" t="s">
        <v>75</v>
      </c>
      <c r="E14" s="152" t="s">
        <v>141</v>
      </c>
      <c r="F14" s="152"/>
      <c r="G14" s="152"/>
      <c r="H14" s="152"/>
      <c r="I14" s="152"/>
      <c r="J14" s="152"/>
      <c r="K14" s="121" t="s">
        <v>65</v>
      </c>
      <c r="L14" s="121"/>
      <c r="M14" s="121"/>
      <c r="N14" s="121"/>
      <c r="O14" s="121"/>
      <c r="P14" s="121"/>
      <c r="Q14" s="121"/>
      <c r="R14" s="121" t="s">
        <v>66</v>
      </c>
      <c r="S14" s="121"/>
      <c r="T14" s="121"/>
      <c r="U14" s="121"/>
      <c r="V14" s="121"/>
      <c r="W14" s="121"/>
      <c r="X14" s="121"/>
    </row>
    <row r="15" spans="2:32" ht="25.5" x14ac:dyDescent="0.25">
      <c r="B15" s="121"/>
      <c r="C15" s="121"/>
      <c r="D15" s="121"/>
      <c r="E15" s="153" t="s">
        <v>142</v>
      </c>
      <c r="F15" s="153"/>
      <c r="G15" s="153" t="s">
        <v>143</v>
      </c>
      <c r="H15" s="153"/>
      <c r="I15" s="153" t="s">
        <v>144</v>
      </c>
      <c r="J15" s="153"/>
      <c r="K15" s="15" t="s">
        <v>84</v>
      </c>
      <c r="L15" s="153" t="s">
        <v>142</v>
      </c>
      <c r="M15" s="153"/>
      <c r="N15" s="153" t="s">
        <v>143</v>
      </c>
      <c r="O15" s="153"/>
      <c r="P15" s="153" t="s">
        <v>144</v>
      </c>
      <c r="Q15" s="153"/>
      <c r="R15" s="176" t="s">
        <v>78</v>
      </c>
      <c r="S15" s="153" t="s">
        <v>142</v>
      </c>
      <c r="T15" s="153"/>
      <c r="U15" s="153" t="s">
        <v>143</v>
      </c>
      <c r="V15" s="153"/>
      <c r="W15" s="153" t="s">
        <v>144</v>
      </c>
      <c r="X15" s="153"/>
    </row>
    <row r="16" spans="2:32" x14ac:dyDescent="0.25">
      <c r="B16" s="121"/>
      <c r="C16" s="121"/>
      <c r="D16" s="121"/>
      <c r="E16" s="26" t="s">
        <v>17</v>
      </c>
      <c r="F16" s="26" t="s">
        <v>69</v>
      </c>
      <c r="G16" s="26" t="s">
        <v>17</v>
      </c>
      <c r="H16" s="26" t="s">
        <v>69</v>
      </c>
      <c r="I16" s="26" t="s">
        <v>17</v>
      </c>
      <c r="J16" s="26" t="s">
        <v>69</v>
      </c>
      <c r="K16" s="16"/>
      <c r="L16" s="26" t="s">
        <v>17</v>
      </c>
      <c r="M16" s="26" t="s">
        <v>69</v>
      </c>
      <c r="N16" s="26" t="s">
        <v>17</v>
      </c>
      <c r="O16" s="26" t="s">
        <v>69</v>
      </c>
      <c r="P16" s="26" t="s">
        <v>17</v>
      </c>
      <c r="Q16" s="26" t="s">
        <v>69</v>
      </c>
      <c r="R16" s="177"/>
      <c r="S16" s="26" t="s">
        <v>17</v>
      </c>
      <c r="T16" s="26" t="s">
        <v>69</v>
      </c>
      <c r="U16" s="26" t="s">
        <v>17</v>
      </c>
      <c r="V16" s="26" t="s">
        <v>69</v>
      </c>
      <c r="W16" s="26" t="s">
        <v>17</v>
      </c>
      <c r="X16" s="26" t="s">
        <v>69</v>
      </c>
    </row>
    <row r="17" spans="2:24" x14ac:dyDescent="0.25">
      <c r="B17" s="17"/>
      <c r="C17" s="18" t="s">
        <v>18</v>
      </c>
      <c r="D17" s="206">
        <v>54025</v>
      </c>
      <c r="E17" s="206">
        <v>81</v>
      </c>
      <c r="F17" s="29">
        <v>1</v>
      </c>
      <c r="G17" s="206">
        <v>2418</v>
      </c>
      <c r="H17" s="29">
        <v>1</v>
      </c>
      <c r="I17" s="206">
        <v>578</v>
      </c>
      <c r="J17" s="29">
        <v>1</v>
      </c>
      <c r="K17" s="206">
        <v>29083</v>
      </c>
      <c r="L17" s="206">
        <v>72</v>
      </c>
      <c r="M17" s="29">
        <v>1</v>
      </c>
      <c r="N17" s="206">
        <v>1932</v>
      </c>
      <c r="O17" s="29">
        <v>1</v>
      </c>
      <c r="P17" s="206">
        <v>453</v>
      </c>
      <c r="Q17" s="29">
        <v>1</v>
      </c>
      <c r="R17" s="206">
        <v>1871</v>
      </c>
      <c r="S17" s="206">
        <v>1</v>
      </c>
      <c r="T17" s="29">
        <v>1</v>
      </c>
      <c r="U17" s="206">
        <v>13</v>
      </c>
      <c r="V17" s="29">
        <v>1</v>
      </c>
      <c r="W17" s="206">
        <v>38</v>
      </c>
      <c r="X17" s="29">
        <v>1</v>
      </c>
    </row>
    <row r="18" spans="2:24" x14ac:dyDescent="0.25">
      <c r="B18" s="21">
        <v>91</v>
      </c>
      <c r="C18" s="20" t="s">
        <v>19</v>
      </c>
      <c r="D18" s="208">
        <v>33</v>
      </c>
      <c r="E18" s="208">
        <v>0</v>
      </c>
      <c r="F18" s="31">
        <v>0</v>
      </c>
      <c r="G18" s="208">
        <v>2</v>
      </c>
      <c r="H18" s="31">
        <v>8.2712985938792401E-4</v>
      </c>
      <c r="I18" s="208">
        <v>0</v>
      </c>
      <c r="J18" s="31">
        <v>0</v>
      </c>
      <c r="K18" s="208">
        <v>19</v>
      </c>
      <c r="L18" s="208">
        <v>0</v>
      </c>
      <c r="M18" s="31">
        <v>0</v>
      </c>
      <c r="N18" s="208">
        <v>2</v>
      </c>
      <c r="O18" s="31">
        <v>1.0351966873706001E-3</v>
      </c>
      <c r="P18" s="208">
        <v>0</v>
      </c>
      <c r="Q18" s="31">
        <v>0</v>
      </c>
      <c r="R18" s="208">
        <v>4</v>
      </c>
      <c r="S18" s="208">
        <v>0</v>
      </c>
      <c r="T18" s="31">
        <v>0</v>
      </c>
      <c r="U18" s="208">
        <v>0</v>
      </c>
      <c r="V18" s="31">
        <v>0</v>
      </c>
      <c r="W18" s="208">
        <v>0</v>
      </c>
      <c r="X18" s="31">
        <v>0</v>
      </c>
    </row>
    <row r="19" spans="2:24" x14ac:dyDescent="0.25">
      <c r="B19" s="21">
        <v>5</v>
      </c>
      <c r="C19" s="20" t="s">
        <v>20</v>
      </c>
      <c r="D19" s="208">
        <v>11881</v>
      </c>
      <c r="E19" s="208">
        <v>24</v>
      </c>
      <c r="F19" s="31">
        <v>0.296296296296296</v>
      </c>
      <c r="G19" s="208">
        <v>1016</v>
      </c>
      <c r="H19" s="31">
        <v>0.42018196856906498</v>
      </c>
      <c r="I19" s="208">
        <v>142</v>
      </c>
      <c r="J19" s="31">
        <v>0.245674740484429</v>
      </c>
      <c r="K19" s="208">
        <v>6251</v>
      </c>
      <c r="L19" s="208">
        <v>22</v>
      </c>
      <c r="M19" s="31">
        <v>0.30555555555555602</v>
      </c>
      <c r="N19" s="208">
        <v>795</v>
      </c>
      <c r="O19" s="31">
        <v>0.41149068322981402</v>
      </c>
      <c r="P19" s="208">
        <v>115</v>
      </c>
      <c r="Q19" s="31">
        <v>0.253863134657837</v>
      </c>
      <c r="R19" s="208">
        <v>297</v>
      </c>
      <c r="S19" s="208">
        <v>0</v>
      </c>
      <c r="T19" s="31">
        <v>0</v>
      </c>
      <c r="U19" s="208">
        <v>1</v>
      </c>
      <c r="V19" s="31">
        <v>7.69230769230769E-2</v>
      </c>
      <c r="W19" s="208">
        <v>4</v>
      </c>
      <c r="X19" s="31">
        <v>0.105263157894737</v>
      </c>
    </row>
    <row r="20" spans="2:24" x14ac:dyDescent="0.25">
      <c r="B20" s="21">
        <v>81</v>
      </c>
      <c r="C20" s="20" t="s">
        <v>21</v>
      </c>
      <c r="D20" s="208">
        <v>279</v>
      </c>
      <c r="E20" s="208">
        <v>0</v>
      </c>
      <c r="F20" s="31">
        <v>0</v>
      </c>
      <c r="G20" s="208">
        <v>10</v>
      </c>
      <c r="H20" s="31">
        <v>4.1356492969396204E-3</v>
      </c>
      <c r="I20" s="208">
        <v>1</v>
      </c>
      <c r="J20" s="31">
        <v>1.7301038062283701E-3</v>
      </c>
      <c r="K20" s="208">
        <v>146</v>
      </c>
      <c r="L20" s="208">
        <v>0</v>
      </c>
      <c r="M20" s="31">
        <v>0</v>
      </c>
      <c r="N20" s="208">
        <v>9</v>
      </c>
      <c r="O20" s="31">
        <v>4.6583850931677002E-3</v>
      </c>
      <c r="P20" s="208">
        <v>1</v>
      </c>
      <c r="Q20" s="31">
        <v>2.2075055187637999E-3</v>
      </c>
      <c r="R20" s="208">
        <v>13</v>
      </c>
      <c r="S20" s="208">
        <v>0</v>
      </c>
      <c r="T20" s="31">
        <v>0</v>
      </c>
      <c r="U20" s="208">
        <v>0</v>
      </c>
      <c r="V20" s="31">
        <v>0</v>
      </c>
      <c r="W20" s="208">
        <v>0</v>
      </c>
      <c r="X20" s="31">
        <v>0</v>
      </c>
    </row>
    <row r="21" spans="2:24" ht="13.5" customHeight="1" x14ac:dyDescent="0.25">
      <c r="B21" s="21">
        <v>88</v>
      </c>
      <c r="C21" s="20" t="s">
        <v>22</v>
      </c>
      <c r="D21" s="208">
        <v>1</v>
      </c>
      <c r="E21" s="208">
        <v>0</v>
      </c>
      <c r="F21" s="31">
        <v>0</v>
      </c>
      <c r="G21" s="208">
        <v>0</v>
      </c>
      <c r="H21" s="31">
        <v>0</v>
      </c>
      <c r="I21" s="208">
        <v>0</v>
      </c>
      <c r="J21" s="31">
        <v>0</v>
      </c>
      <c r="K21" s="208">
        <v>1</v>
      </c>
      <c r="L21" s="208">
        <v>0</v>
      </c>
      <c r="M21" s="31">
        <v>0</v>
      </c>
      <c r="N21" s="208">
        <v>0</v>
      </c>
      <c r="O21" s="31">
        <v>0</v>
      </c>
      <c r="P21" s="208">
        <v>0</v>
      </c>
      <c r="Q21" s="31">
        <v>0</v>
      </c>
      <c r="R21" s="208">
        <v>0</v>
      </c>
      <c r="S21" s="208">
        <v>0</v>
      </c>
      <c r="T21" s="31">
        <v>0</v>
      </c>
      <c r="U21" s="208">
        <v>0</v>
      </c>
      <c r="V21" s="31">
        <v>0</v>
      </c>
      <c r="W21" s="208">
        <v>0</v>
      </c>
      <c r="X21" s="31">
        <v>0</v>
      </c>
    </row>
    <row r="22" spans="2:24" x14ac:dyDescent="0.25">
      <c r="B22" s="21">
        <v>8</v>
      </c>
      <c r="C22" s="20" t="s">
        <v>23</v>
      </c>
      <c r="D22" s="208">
        <v>1359</v>
      </c>
      <c r="E22" s="208">
        <v>0</v>
      </c>
      <c r="F22" s="31">
        <v>0</v>
      </c>
      <c r="G22" s="208">
        <v>41</v>
      </c>
      <c r="H22" s="31">
        <v>1.6956162117452399E-2</v>
      </c>
      <c r="I22" s="208">
        <v>22</v>
      </c>
      <c r="J22" s="31">
        <v>3.8062283737024201E-2</v>
      </c>
      <c r="K22" s="208">
        <v>816</v>
      </c>
      <c r="L22" s="208">
        <v>0</v>
      </c>
      <c r="M22" s="31">
        <v>0</v>
      </c>
      <c r="N22" s="208">
        <v>31</v>
      </c>
      <c r="O22" s="31">
        <v>1.6045548654244301E-2</v>
      </c>
      <c r="P22" s="208">
        <v>16</v>
      </c>
      <c r="Q22" s="31">
        <v>3.5320088300220799E-2</v>
      </c>
      <c r="R22" s="208">
        <v>47</v>
      </c>
      <c r="S22" s="208">
        <v>0</v>
      </c>
      <c r="T22" s="31">
        <v>0</v>
      </c>
      <c r="U22" s="208">
        <v>0</v>
      </c>
      <c r="V22" s="31">
        <v>0</v>
      </c>
      <c r="W22" s="208">
        <v>1</v>
      </c>
      <c r="X22" s="31">
        <v>2.6315789473684199E-2</v>
      </c>
    </row>
    <row r="23" spans="2:24" x14ac:dyDescent="0.25">
      <c r="B23" s="21">
        <v>11</v>
      </c>
      <c r="C23" s="20" t="s">
        <v>24</v>
      </c>
      <c r="D23" s="208">
        <v>5370</v>
      </c>
      <c r="E23" s="208">
        <v>4</v>
      </c>
      <c r="F23" s="31">
        <v>4.9382716049382699E-2</v>
      </c>
      <c r="G23" s="208">
        <v>231</v>
      </c>
      <c r="H23" s="31">
        <v>9.5533498759305197E-2</v>
      </c>
      <c r="I23" s="208">
        <v>76</v>
      </c>
      <c r="J23" s="31">
        <v>0.131487889273356</v>
      </c>
      <c r="K23" s="208">
        <v>2528</v>
      </c>
      <c r="L23" s="208">
        <v>2</v>
      </c>
      <c r="M23" s="31">
        <v>2.7777777777777801E-2</v>
      </c>
      <c r="N23" s="208">
        <v>160</v>
      </c>
      <c r="O23" s="31">
        <v>8.2815734989648004E-2</v>
      </c>
      <c r="P23" s="208">
        <v>52</v>
      </c>
      <c r="Q23" s="31">
        <v>0.114790286975717</v>
      </c>
      <c r="R23" s="208">
        <v>146</v>
      </c>
      <c r="S23" s="208">
        <v>0</v>
      </c>
      <c r="T23" s="31">
        <v>0</v>
      </c>
      <c r="U23" s="208">
        <v>1</v>
      </c>
      <c r="V23" s="31">
        <v>7.69230769230769E-2</v>
      </c>
      <c r="W23" s="208">
        <v>8</v>
      </c>
      <c r="X23" s="31">
        <v>0.21052631578947401</v>
      </c>
    </row>
    <row r="24" spans="2:24" x14ac:dyDescent="0.25">
      <c r="B24" s="21">
        <v>13</v>
      </c>
      <c r="C24" s="20" t="s">
        <v>25</v>
      </c>
      <c r="D24" s="208">
        <v>1328</v>
      </c>
      <c r="E24" s="208">
        <v>1</v>
      </c>
      <c r="F24" s="31">
        <v>1.2345679012345699E-2</v>
      </c>
      <c r="G24" s="208">
        <v>32</v>
      </c>
      <c r="H24" s="31">
        <v>1.32340777502068E-2</v>
      </c>
      <c r="I24" s="208">
        <v>19</v>
      </c>
      <c r="J24" s="31">
        <v>3.2871972318339097E-2</v>
      </c>
      <c r="K24" s="208">
        <v>793</v>
      </c>
      <c r="L24" s="208">
        <v>1</v>
      </c>
      <c r="M24" s="31">
        <v>1.38888888888889E-2</v>
      </c>
      <c r="N24" s="208">
        <v>25</v>
      </c>
      <c r="O24" s="31">
        <v>1.2939958592132501E-2</v>
      </c>
      <c r="P24" s="208">
        <v>15</v>
      </c>
      <c r="Q24" s="31">
        <v>3.3112582781456998E-2</v>
      </c>
      <c r="R24" s="208">
        <v>45</v>
      </c>
      <c r="S24" s="208">
        <v>0</v>
      </c>
      <c r="T24" s="31">
        <v>0</v>
      </c>
      <c r="U24" s="208">
        <v>0</v>
      </c>
      <c r="V24" s="31">
        <v>0</v>
      </c>
      <c r="W24" s="208">
        <v>0</v>
      </c>
      <c r="X24" s="31">
        <v>0</v>
      </c>
    </row>
    <row r="25" spans="2:24" x14ac:dyDescent="0.25">
      <c r="B25" s="21">
        <v>15</v>
      </c>
      <c r="C25" s="20" t="s">
        <v>26</v>
      </c>
      <c r="D25" s="208">
        <v>850</v>
      </c>
      <c r="E25" s="208">
        <v>0</v>
      </c>
      <c r="F25" s="31">
        <v>0</v>
      </c>
      <c r="G25" s="208">
        <v>24</v>
      </c>
      <c r="H25" s="31">
        <v>9.9255583126550903E-3</v>
      </c>
      <c r="I25" s="208">
        <v>6</v>
      </c>
      <c r="J25" s="31">
        <v>1.03806228373702E-2</v>
      </c>
      <c r="K25" s="208">
        <v>537</v>
      </c>
      <c r="L25" s="208">
        <v>0</v>
      </c>
      <c r="M25" s="31">
        <v>0</v>
      </c>
      <c r="N25" s="208">
        <v>17</v>
      </c>
      <c r="O25" s="31">
        <v>8.7991718426501005E-3</v>
      </c>
      <c r="P25" s="208">
        <v>5</v>
      </c>
      <c r="Q25" s="31">
        <v>1.1037527593818999E-2</v>
      </c>
      <c r="R25" s="208">
        <v>34</v>
      </c>
      <c r="S25" s="208">
        <v>0</v>
      </c>
      <c r="T25" s="31">
        <v>0</v>
      </c>
      <c r="U25" s="208">
        <v>0</v>
      </c>
      <c r="V25" s="31">
        <v>0</v>
      </c>
      <c r="W25" s="208">
        <v>1</v>
      </c>
      <c r="X25" s="31">
        <v>2.6315789473684199E-2</v>
      </c>
    </row>
    <row r="26" spans="2:24" x14ac:dyDescent="0.25">
      <c r="B26" s="21">
        <v>17</v>
      </c>
      <c r="C26" s="20" t="s">
        <v>27</v>
      </c>
      <c r="D26" s="208">
        <v>608</v>
      </c>
      <c r="E26" s="208">
        <v>4</v>
      </c>
      <c r="F26" s="31">
        <v>4.9382716049382699E-2</v>
      </c>
      <c r="G26" s="208">
        <v>30</v>
      </c>
      <c r="H26" s="31">
        <v>1.2406947890818899E-2</v>
      </c>
      <c r="I26" s="208">
        <v>1</v>
      </c>
      <c r="J26" s="31">
        <v>1.7301038062283701E-3</v>
      </c>
      <c r="K26" s="208">
        <v>387</v>
      </c>
      <c r="L26" s="208">
        <v>4</v>
      </c>
      <c r="M26" s="31">
        <v>5.5555555555555601E-2</v>
      </c>
      <c r="N26" s="208">
        <v>23</v>
      </c>
      <c r="O26" s="31">
        <v>1.1904761904761901E-2</v>
      </c>
      <c r="P26" s="208">
        <v>1</v>
      </c>
      <c r="Q26" s="31">
        <v>2.2075055187637999E-3</v>
      </c>
      <c r="R26" s="208">
        <v>29</v>
      </c>
      <c r="S26" s="208">
        <v>0</v>
      </c>
      <c r="T26" s="31">
        <v>0</v>
      </c>
      <c r="U26" s="208">
        <v>0</v>
      </c>
      <c r="V26" s="31">
        <v>0</v>
      </c>
      <c r="W26" s="208">
        <v>0</v>
      </c>
      <c r="X26" s="31">
        <v>0</v>
      </c>
    </row>
    <row r="27" spans="2:24" x14ac:dyDescent="0.25">
      <c r="B27" s="21">
        <v>18</v>
      </c>
      <c r="C27" s="20" t="s">
        <v>28</v>
      </c>
      <c r="D27" s="208">
        <v>1255</v>
      </c>
      <c r="E27" s="208">
        <v>2</v>
      </c>
      <c r="F27" s="31">
        <v>2.4691358024691398E-2</v>
      </c>
      <c r="G27" s="208">
        <v>27</v>
      </c>
      <c r="H27" s="31">
        <v>1.1166253101737E-2</v>
      </c>
      <c r="I27" s="208">
        <v>3</v>
      </c>
      <c r="J27" s="31">
        <v>5.19031141868512E-3</v>
      </c>
      <c r="K27" s="208">
        <v>768</v>
      </c>
      <c r="L27" s="208">
        <v>1</v>
      </c>
      <c r="M27" s="31">
        <v>1.38888888888889E-2</v>
      </c>
      <c r="N27" s="208">
        <v>22</v>
      </c>
      <c r="O27" s="31">
        <v>1.1387163561076601E-2</v>
      </c>
      <c r="P27" s="208">
        <v>3</v>
      </c>
      <c r="Q27" s="31">
        <v>6.6225165562913899E-3</v>
      </c>
      <c r="R27" s="208">
        <v>40</v>
      </c>
      <c r="S27" s="208">
        <v>0</v>
      </c>
      <c r="T27" s="31">
        <v>0</v>
      </c>
      <c r="U27" s="208">
        <v>2</v>
      </c>
      <c r="V27" s="31">
        <v>0.15384615384615399</v>
      </c>
      <c r="W27" s="208">
        <v>0</v>
      </c>
      <c r="X27" s="31">
        <v>0</v>
      </c>
    </row>
    <row r="28" spans="2:24" x14ac:dyDescent="0.25">
      <c r="B28" s="21">
        <v>85</v>
      </c>
      <c r="C28" s="20" t="s">
        <v>29</v>
      </c>
      <c r="D28" s="208">
        <v>916</v>
      </c>
      <c r="E28" s="208">
        <v>0</v>
      </c>
      <c r="F28" s="31">
        <v>0</v>
      </c>
      <c r="G28" s="208">
        <v>27</v>
      </c>
      <c r="H28" s="31">
        <v>1.1166253101737E-2</v>
      </c>
      <c r="I28" s="208">
        <v>10</v>
      </c>
      <c r="J28" s="31">
        <v>1.73010380622837E-2</v>
      </c>
      <c r="K28" s="208">
        <v>618</v>
      </c>
      <c r="L28" s="208">
        <v>0</v>
      </c>
      <c r="M28" s="31">
        <v>0</v>
      </c>
      <c r="N28" s="208">
        <v>24</v>
      </c>
      <c r="O28" s="31">
        <v>1.2422360248447201E-2</v>
      </c>
      <c r="P28" s="208">
        <v>9</v>
      </c>
      <c r="Q28" s="31">
        <v>1.9867549668874201E-2</v>
      </c>
      <c r="R28" s="208">
        <v>30</v>
      </c>
      <c r="S28" s="208">
        <v>0</v>
      </c>
      <c r="T28" s="31">
        <v>0</v>
      </c>
      <c r="U28" s="208">
        <v>0</v>
      </c>
      <c r="V28" s="31">
        <v>0</v>
      </c>
      <c r="W28" s="208">
        <v>0</v>
      </c>
      <c r="X28" s="31">
        <v>0</v>
      </c>
    </row>
    <row r="29" spans="2:24" x14ac:dyDescent="0.25">
      <c r="B29" s="21">
        <v>19</v>
      </c>
      <c r="C29" s="20" t="s">
        <v>30</v>
      </c>
      <c r="D29" s="208">
        <v>1056</v>
      </c>
      <c r="E29" s="208">
        <v>6</v>
      </c>
      <c r="F29" s="31">
        <v>7.4074074074074098E-2</v>
      </c>
      <c r="G29" s="208">
        <v>34</v>
      </c>
      <c r="H29" s="31">
        <v>1.40612076095947E-2</v>
      </c>
      <c r="I29" s="208">
        <v>9</v>
      </c>
      <c r="J29" s="31">
        <v>1.5570934256055401E-2</v>
      </c>
      <c r="K29" s="208">
        <v>555</v>
      </c>
      <c r="L29" s="208">
        <v>5</v>
      </c>
      <c r="M29" s="31">
        <v>6.9444444444444406E-2</v>
      </c>
      <c r="N29" s="208">
        <v>32</v>
      </c>
      <c r="O29" s="31">
        <v>1.6563146997929601E-2</v>
      </c>
      <c r="P29" s="208">
        <v>6</v>
      </c>
      <c r="Q29" s="31">
        <v>1.3245033112582801E-2</v>
      </c>
      <c r="R29" s="208">
        <v>93</v>
      </c>
      <c r="S29" s="208">
        <v>0</v>
      </c>
      <c r="T29" s="31">
        <v>0</v>
      </c>
      <c r="U29" s="208">
        <v>0</v>
      </c>
      <c r="V29" s="31">
        <v>0</v>
      </c>
      <c r="W29" s="208">
        <v>1</v>
      </c>
      <c r="X29" s="31">
        <v>2.6315789473684199E-2</v>
      </c>
    </row>
    <row r="30" spans="2:24" x14ac:dyDescent="0.25">
      <c r="B30" s="21">
        <v>20</v>
      </c>
      <c r="C30" s="20" t="s">
        <v>31</v>
      </c>
      <c r="D30" s="208">
        <v>2958</v>
      </c>
      <c r="E30" s="208">
        <v>0</v>
      </c>
      <c r="F30" s="31">
        <v>0</v>
      </c>
      <c r="G30" s="208">
        <v>73</v>
      </c>
      <c r="H30" s="31">
        <v>3.0190239867659199E-2</v>
      </c>
      <c r="I30" s="208">
        <v>36</v>
      </c>
      <c r="J30" s="31">
        <v>6.2283737024221499E-2</v>
      </c>
      <c r="K30" s="208">
        <v>1918</v>
      </c>
      <c r="L30" s="208">
        <v>0</v>
      </c>
      <c r="M30" s="31">
        <v>0</v>
      </c>
      <c r="N30" s="208">
        <v>65</v>
      </c>
      <c r="O30" s="31">
        <v>3.3643892339544498E-2</v>
      </c>
      <c r="P30" s="208">
        <v>32</v>
      </c>
      <c r="Q30" s="31">
        <v>7.0640176600441501E-2</v>
      </c>
      <c r="R30" s="208">
        <v>62</v>
      </c>
      <c r="S30" s="208">
        <v>0</v>
      </c>
      <c r="T30" s="31">
        <v>0</v>
      </c>
      <c r="U30" s="208">
        <v>1</v>
      </c>
      <c r="V30" s="31">
        <v>7.69230769230769E-2</v>
      </c>
      <c r="W30" s="208">
        <v>2</v>
      </c>
      <c r="X30" s="31">
        <v>5.2631578947368397E-2</v>
      </c>
    </row>
    <row r="31" spans="2:24" x14ac:dyDescent="0.25">
      <c r="B31" s="21">
        <v>27</v>
      </c>
      <c r="C31" s="20" t="s">
        <v>32</v>
      </c>
      <c r="D31" s="208">
        <v>813</v>
      </c>
      <c r="E31" s="208">
        <v>0</v>
      </c>
      <c r="F31" s="31">
        <v>0</v>
      </c>
      <c r="G31" s="208">
        <v>8</v>
      </c>
      <c r="H31" s="31">
        <v>3.3085194375517E-3</v>
      </c>
      <c r="I31" s="208">
        <v>5</v>
      </c>
      <c r="J31" s="31">
        <v>8.6505190311418692E-3</v>
      </c>
      <c r="K31" s="208">
        <v>356</v>
      </c>
      <c r="L31" s="208">
        <v>0</v>
      </c>
      <c r="M31" s="31">
        <v>0</v>
      </c>
      <c r="N31" s="208">
        <v>6</v>
      </c>
      <c r="O31" s="31">
        <v>3.1055900621118002E-3</v>
      </c>
      <c r="P31" s="208">
        <v>4</v>
      </c>
      <c r="Q31" s="31">
        <v>8.8300220750551894E-3</v>
      </c>
      <c r="R31" s="208">
        <v>81</v>
      </c>
      <c r="S31" s="208">
        <v>0</v>
      </c>
      <c r="T31" s="31">
        <v>0</v>
      </c>
      <c r="U31" s="208">
        <v>0</v>
      </c>
      <c r="V31" s="31">
        <v>0</v>
      </c>
      <c r="W31" s="208">
        <v>0</v>
      </c>
      <c r="X31" s="31">
        <v>0</v>
      </c>
    </row>
    <row r="32" spans="2:24" x14ac:dyDescent="0.25">
      <c r="B32" s="21">
        <v>23</v>
      </c>
      <c r="C32" s="20" t="s">
        <v>33</v>
      </c>
      <c r="D32" s="208">
        <v>3112</v>
      </c>
      <c r="E32" s="208">
        <v>0</v>
      </c>
      <c r="F32" s="31">
        <v>0</v>
      </c>
      <c r="G32" s="208">
        <v>142</v>
      </c>
      <c r="H32" s="31">
        <v>5.8726220016542603E-2</v>
      </c>
      <c r="I32" s="208">
        <v>27</v>
      </c>
      <c r="J32" s="31">
        <v>4.6712802768166098E-2</v>
      </c>
      <c r="K32" s="208">
        <v>1899</v>
      </c>
      <c r="L32" s="208">
        <v>0</v>
      </c>
      <c r="M32" s="31">
        <v>0</v>
      </c>
      <c r="N32" s="208">
        <v>127</v>
      </c>
      <c r="O32" s="31">
        <v>6.5734989648033093E-2</v>
      </c>
      <c r="P32" s="208">
        <v>23</v>
      </c>
      <c r="Q32" s="31">
        <v>5.0772626931567297E-2</v>
      </c>
      <c r="R32" s="208">
        <v>37</v>
      </c>
      <c r="S32" s="208">
        <v>0</v>
      </c>
      <c r="T32" s="31">
        <v>0</v>
      </c>
      <c r="U32" s="208">
        <v>1</v>
      </c>
      <c r="V32" s="31">
        <v>7.69230769230769E-2</v>
      </c>
      <c r="W32" s="208">
        <v>2</v>
      </c>
      <c r="X32" s="31">
        <v>5.2631578947368397E-2</v>
      </c>
    </row>
    <row r="33" spans="2:24" x14ac:dyDescent="0.25">
      <c r="B33" s="21">
        <v>25</v>
      </c>
      <c r="C33" s="20" t="s">
        <v>34</v>
      </c>
      <c r="D33" s="208">
        <v>1829</v>
      </c>
      <c r="E33" s="208">
        <v>3</v>
      </c>
      <c r="F33" s="31">
        <v>3.7037037037037E-2</v>
      </c>
      <c r="G33" s="208">
        <v>59</v>
      </c>
      <c r="H33" s="31">
        <v>2.4400330851943802E-2</v>
      </c>
      <c r="I33" s="208">
        <v>19</v>
      </c>
      <c r="J33" s="31">
        <v>3.2871972318339097E-2</v>
      </c>
      <c r="K33" s="208">
        <v>1027</v>
      </c>
      <c r="L33" s="208">
        <v>3</v>
      </c>
      <c r="M33" s="31">
        <v>4.1666666666666699E-2</v>
      </c>
      <c r="N33" s="208">
        <v>52</v>
      </c>
      <c r="O33" s="31">
        <v>2.6915113871635601E-2</v>
      </c>
      <c r="P33" s="208">
        <v>14</v>
      </c>
      <c r="Q33" s="31">
        <v>3.09050772626932E-2</v>
      </c>
      <c r="R33" s="208">
        <v>85</v>
      </c>
      <c r="S33" s="208">
        <v>0</v>
      </c>
      <c r="T33" s="31">
        <v>0</v>
      </c>
      <c r="U33" s="208">
        <v>0</v>
      </c>
      <c r="V33" s="31">
        <v>0</v>
      </c>
      <c r="W33" s="208">
        <v>1</v>
      </c>
      <c r="X33" s="31">
        <v>2.6315789473684199E-2</v>
      </c>
    </row>
    <row r="34" spans="2:24" x14ac:dyDescent="0.25">
      <c r="B34" s="21">
        <v>94</v>
      </c>
      <c r="C34" s="20" t="s">
        <v>35</v>
      </c>
      <c r="D34" s="208">
        <v>53</v>
      </c>
      <c r="E34" s="208">
        <v>0</v>
      </c>
      <c r="F34" s="31">
        <v>0</v>
      </c>
      <c r="G34" s="208">
        <v>1</v>
      </c>
      <c r="H34" s="31">
        <v>4.1356492969396201E-4</v>
      </c>
      <c r="I34" s="208">
        <v>0</v>
      </c>
      <c r="J34" s="31">
        <v>0</v>
      </c>
      <c r="K34" s="208">
        <v>32</v>
      </c>
      <c r="L34" s="208">
        <v>0</v>
      </c>
      <c r="M34" s="31">
        <v>0</v>
      </c>
      <c r="N34" s="208">
        <v>1</v>
      </c>
      <c r="O34" s="31">
        <v>5.1759834368530003E-4</v>
      </c>
      <c r="P34" s="208">
        <v>0</v>
      </c>
      <c r="Q34" s="31">
        <v>0</v>
      </c>
      <c r="R34" s="208">
        <v>1</v>
      </c>
      <c r="S34" s="208">
        <v>0</v>
      </c>
      <c r="T34" s="31">
        <v>0</v>
      </c>
      <c r="U34" s="208">
        <v>0</v>
      </c>
      <c r="V34" s="31">
        <v>0</v>
      </c>
      <c r="W34" s="208">
        <v>0</v>
      </c>
      <c r="X34" s="31">
        <v>0</v>
      </c>
    </row>
    <row r="35" spans="2:24" x14ac:dyDescent="0.25">
      <c r="B35" s="21">
        <v>95</v>
      </c>
      <c r="C35" s="20" t="s">
        <v>36</v>
      </c>
      <c r="D35" s="208">
        <v>261</v>
      </c>
      <c r="E35" s="208">
        <v>0</v>
      </c>
      <c r="F35" s="31">
        <v>0</v>
      </c>
      <c r="G35" s="208">
        <v>4</v>
      </c>
      <c r="H35" s="31">
        <v>1.65425971877585E-3</v>
      </c>
      <c r="I35" s="208">
        <v>0</v>
      </c>
      <c r="J35" s="31">
        <v>0</v>
      </c>
      <c r="K35" s="208">
        <v>122</v>
      </c>
      <c r="L35" s="208">
        <v>0</v>
      </c>
      <c r="M35" s="31">
        <v>0</v>
      </c>
      <c r="N35" s="208">
        <v>4</v>
      </c>
      <c r="O35" s="31">
        <v>2.0703933747412001E-3</v>
      </c>
      <c r="P35" s="208">
        <v>0</v>
      </c>
      <c r="Q35" s="31">
        <v>0</v>
      </c>
      <c r="R35" s="208">
        <v>21</v>
      </c>
      <c r="S35" s="208">
        <v>0</v>
      </c>
      <c r="T35" s="31">
        <v>0</v>
      </c>
      <c r="U35" s="208">
        <v>0</v>
      </c>
      <c r="V35" s="31">
        <v>0</v>
      </c>
      <c r="W35" s="208">
        <v>0</v>
      </c>
      <c r="X35" s="31">
        <v>0</v>
      </c>
    </row>
    <row r="36" spans="2:24" x14ac:dyDescent="0.25">
      <c r="B36" s="21">
        <v>41</v>
      </c>
      <c r="C36" s="20" t="s">
        <v>37</v>
      </c>
      <c r="D36" s="208">
        <v>1334</v>
      </c>
      <c r="E36" s="208">
        <v>0</v>
      </c>
      <c r="F36" s="31">
        <v>0</v>
      </c>
      <c r="G36" s="208">
        <v>38</v>
      </c>
      <c r="H36" s="31">
        <v>1.5715467328370598E-2</v>
      </c>
      <c r="I36" s="208">
        <v>3</v>
      </c>
      <c r="J36" s="31">
        <v>5.19031141868512E-3</v>
      </c>
      <c r="K36" s="208">
        <v>814</v>
      </c>
      <c r="L36" s="208">
        <v>0</v>
      </c>
      <c r="M36" s="31">
        <v>0</v>
      </c>
      <c r="N36" s="208">
        <v>33</v>
      </c>
      <c r="O36" s="31">
        <v>1.7080745341614901E-2</v>
      </c>
      <c r="P36" s="208">
        <v>3</v>
      </c>
      <c r="Q36" s="31">
        <v>6.6225165562913899E-3</v>
      </c>
      <c r="R36" s="208">
        <v>74</v>
      </c>
      <c r="S36" s="208">
        <v>0</v>
      </c>
      <c r="T36" s="31">
        <v>0</v>
      </c>
      <c r="U36" s="208">
        <v>2</v>
      </c>
      <c r="V36" s="31">
        <v>0.15384615384615399</v>
      </c>
      <c r="W36" s="208">
        <v>0</v>
      </c>
      <c r="X36" s="31">
        <v>0</v>
      </c>
    </row>
    <row r="37" spans="2:24" x14ac:dyDescent="0.25">
      <c r="B37" s="21">
        <v>44</v>
      </c>
      <c r="C37" s="20" t="s">
        <v>38</v>
      </c>
      <c r="D37" s="208">
        <v>403</v>
      </c>
      <c r="E37" s="208">
        <v>1</v>
      </c>
      <c r="F37" s="31">
        <v>1.2345679012345699E-2</v>
      </c>
      <c r="G37" s="208">
        <v>18</v>
      </c>
      <c r="H37" s="31">
        <v>7.4441687344913203E-3</v>
      </c>
      <c r="I37" s="208">
        <v>10</v>
      </c>
      <c r="J37" s="31">
        <v>1.73010380622837E-2</v>
      </c>
      <c r="K37" s="208">
        <v>215</v>
      </c>
      <c r="L37" s="208">
        <v>1</v>
      </c>
      <c r="M37" s="31">
        <v>1.38888888888889E-2</v>
      </c>
      <c r="N37" s="208">
        <v>17</v>
      </c>
      <c r="O37" s="31">
        <v>8.7991718426501005E-3</v>
      </c>
      <c r="P37" s="208">
        <v>7</v>
      </c>
      <c r="Q37" s="31">
        <v>1.54525386313466E-2</v>
      </c>
      <c r="R37" s="208">
        <v>8</v>
      </c>
      <c r="S37" s="208">
        <v>0</v>
      </c>
      <c r="T37" s="31">
        <v>0</v>
      </c>
      <c r="U37" s="208">
        <v>0</v>
      </c>
      <c r="V37" s="31">
        <v>0</v>
      </c>
      <c r="W37" s="208">
        <v>0</v>
      </c>
      <c r="X37" s="31">
        <v>0</v>
      </c>
    </row>
    <row r="38" spans="2:24" x14ac:dyDescent="0.25">
      <c r="B38" s="21">
        <v>47</v>
      </c>
      <c r="C38" s="20" t="s">
        <v>39</v>
      </c>
      <c r="D38" s="208">
        <v>1959</v>
      </c>
      <c r="E38" s="208">
        <v>2</v>
      </c>
      <c r="F38" s="31">
        <v>2.4691358024691398E-2</v>
      </c>
      <c r="G38" s="208">
        <v>81</v>
      </c>
      <c r="H38" s="31">
        <v>3.3498759305210901E-2</v>
      </c>
      <c r="I38" s="208">
        <v>12</v>
      </c>
      <c r="J38" s="31">
        <v>2.0761245674740501E-2</v>
      </c>
      <c r="K38" s="208">
        <v>1319</v>
      </c>
      <c r="L38" s="208">
        <v>2</v>
      </c>
      <c r="M38" s="31">
        <v>2.7777777777777801E-2</v>
      </c>
      <c r="N38" s="208">
        <v>68</v>
      </c>
      <c r="O38" s="31">
        <v>3.5196687370600402E-2</v>
      </c>
      <c r="P38" s="208">
        <v>11</v>
      </c>
      <c r="Q38" s="31">
        <v>2.42825607064018E-2</v>
      </c>
      <c r="R38" s="208">
        <v>23</v>
      </c>
      <c r="S38" s="208">
        <v>0</v>
      </c>
      <c r="T38" s="31">
        <v>0</v>
      </c>
      <c r="U38" s="208">
        <v>0</v>
      </c>
      <c r="V38" s="31">
        <v>0</v>
      </c>
      <c r="W38" s="208">
        <v>1</v>
      </c>
      <c r="X38" s="31">
        <v>2.6315789473684199E-2</v>
      </c>
    </row>
    <row r="39" spans="2:24" x14ac:dyDescent="0.25">
      <c r="B39" s="21">
        <v>50</v>
      </c>
      <c r="C39" s="20" t="s">
        <v>40</v>
      </c>
      <c r="D39" s="208">
        <v>3301</v>
      </c>
      <c r="E39" s="208">
        <v>4</v>
      </c>
      <c r="F39" s="31">
        <v>4.9382716049382699E-2</v>
      </c>
      <c r="G39" s="208">
        <v>84</v>
      </c>
      <c r="H39" s="31">
        <v>3.4739454094292799E-2</v>
      </c>
      <c r="I39" s="208">
        <v>30</v>
      </c>
      <c r="J39" s="31">
        <v>5.1903114186851201E-2</v>
      </c>
      <c r="K39" s="208">
        <v>1877</v>
      </c>
      <c r="L39" s="208">
        <v>4</v>
      </c>
      <c r="M39" s="31">
        <v>5.5555555555555601E-2</v>
      </c>
      <c r="N39" s="208">
        <v>67</v>
      </c>
      <c r="O39" s="31">
        <v>3.4679089026915098E-2</v>
      </c>
      <c r="P39" s="208">
        <v>25</v>
      </c>
      <c r="Q39" s="31">
        <v>5.5187637969094899E-2</v>
      </c>
      <c r="R39" s="208">
        <v>90</v>
      </c>
      <c r="S39" s="208">
        <v>0</v>
      </c>
      <c r="T39" s="31">
        <v>0</v>
      </c>
      <c r="U39" s="208">
        <v>1</v>
      </c>
      <c r="V39" s="31">
        <v>7.69230769230769E-2</v>
      </c>
      <c r="W39" s="208">
        <v>1</v>
      </c>
      <c r="X39" s="31">
        <v>2.6315789473684199E-2</v>
      </c>
    </row>
    <row r="40" spans="2:24" x14ac:dyDescent="0.25">
      <c r="B40" s="21">
        <v>52</v>
      </c>
      <c r="C40" s="20" t="s">
        <v>41</v>
      </c>
      <c r="D40" s="208">
        <v>693</v>
      </c>
      <c r="E40" s="208">
        <v>0</v>
      </c>
      <c r="F40" s="31">
        <v>0</v>
      </c>
      <c r="G40" s="208">
        <v>38</v>
      </c>
      <c r="H40" s="31">
        <v>1.5715467328370598E-2</v>
      </c>
      <c r="I40" s="208">
        <v>14</v>
      </c>
      <c r="J40" s="31">
        <v>2.42214532871972E-2</v>
      </c>
      <c r="K40" s="208">
        <v>290</v>
      </c>
      <c r="L40" s="208">
        <v>0</v>
      </c>
      <c r="M40" s="31">
        <v>0</v>
      </c>
      <c r="N40" s="208">
        <v>34</v>
      </c>
      <c r="O40" s="31">
        <v>1.7598343685300201E-2</v>
      </c>
      <c r="P40" s="208">
        <v>13</v>
      </c>
      <c r="Q40" s="31">
        <v>2.8697571743929399E-2</v>
      </c>
      <c r="R40" s="208">
        <v>35</v>
      </c>
      <c r="S40" s="208">
        <v>0</v>
      </c>
      <c r="T40" s="31">
        <v>0</v>
      </c>
      <c r="U40" s="208">
        <v>0</v>
      </c>
      <c r="V40" s="31">
        <v>0</v>
      </c>
      <c r="W40" s="208">
        <v>0</v>
      </c>
      <c r="X40" s="31">
        <v>0</v>
      </c>
    </row>
    <row r="41" spans="2:24" x14ac:dyDescent="0.25">
      <c r="B41" s="21">
        <v>54</v>
      </c>
      <c r="C41" s="20" t="s">
        <v>42</v>
      </c>
      <c r="D41" s="208">
        <v>1352</v>
      </c>
      <c r="E41" s="208">
        <v>1</v>
      </c>
      <c r="F41" s="31">
        <v>1.2345679012345699E-2</v>
      </c>
      <c r="G41" s="208">
        <v>45</v>
      </c>
      <c r="H41" s="31">
        <v>1.86104218362283E-2</v>
      </c>
      <c r="I41" s="208">
        <v>13</v>
      </c>
      <c r="J41" s="31">
        <v>2.2491349480968901E-2</v>
      </c>
      <c r="K41" s="208">
        <v>695</v>
      </c>
      <c r="L41" s="208">
        <v>1</v>
      </c>
      <c r="M41" s="31">
        <v>1.38888888888889E-2</v>
      </c>
      <c r="N41" s="208">
        <v>35</v>
      </c>
      <c r="O41" s="31">
        <v>1.8115942028985501E-2</v>
      </c>
      <c r="P41" s="208">
        <v>8</v>
      </c>
      <c r="Q41" s="31">
        <v>1.76600441501104E-2</v>
      </c>
      <c r="R41" s="208">
        <v>89</v>
      </c>
      <c r="S41" s="208">
        <v>0</v>
      </c>
      <c r="T41" s="31">
        <v>0</v>
      </c>
      <c r="U41" s="208">
        <v>0</v>
      </c>
      <c r="V41" s="31">
        <v>0</v>
      </c>
      <c r="W41" s="208">
        <v>2</v>
      </c>
      <c r="X41" s="31">
        <v>5.2631578947368397E-2</v>
      </c>
    </row>
    <row r="42" spans="2:24" x14ac:dyDescent="0.25">
      <c r="B42" s="21">
        <v>86</v>
      </c>
      <c r="C42" s="20" t="s">
        <v>43</v>
      </c>
      <c r="D42" s="208">
        <v>624</v>
      </c>
      <c r="E42" s="208">
        <v>0</v>
      </c>
      <c r="F42" s="31">
        <v>0</v>
      </c>
      <c r="G42" s="208">
        <v>13</v>
      </c>
      <c r="H42" s="31">
        <v>5.3763440860215101E-3</v>
      </c>
      <c r="I42" s="208">
        <v>0</v>
      </c>
      <c r="J42" s="31">
        <v>0</v>
      </c>
      <c r="K42" s="208">
        <v>350</v>
      </c>
      <c r="L42" s="208">
        <v>0</v>
      </c>
      <c r="M42" s="31">
        <v>0</v>
      </c>
      <c r="N42" s="208">
        <v>10</v>
      </c>
      <c r="O42" s="31">
        <v>5.1759834368530003E-3</v>
      </c>
      <c r="P42" s="208">
        <v>0</v>
      </c>
      <c r="Q42" s="31">
        <v>0</v>
      </c>
      <c r="R42" s="208">
        <v>25</v>
      </c>
      <c r="S42" s="208">
        <v>0</v>
      </c>
      <c r="T42" s="31">
        <v>0</v>
      </c>
      <c r="U42" s="208">
        <v>1</v>
      </c>
      <c r="V42" s="31">
        <v>7.69230769230769E-2</v>
      </c>
      <c r="W42" s="208">
        <v>0</v>
      </c>
      <c r="X42" s="31">
        <v>0</v>
      </c>
    </row>
    <row r="43" spans="2:24" x14ac:dyDescent="0.25">
      <c r="B43" s="21">
        <v>63</v>
      </c>
      <c r="C43" s="20" t="s">
        <v>44</v>
      </c>
      <c r="D43" s="208">
        <v>460</v>
      </c>
      <c r="E43" s="208">
        <v>1</v>
      </c>
      <c r="F43" s="31">
        <v>1.2345679012345699E-2</v>
      </c>
      <c r="G43" s="208">
        <v>32</v>
      </c>
      <c r="H43" s="31">
        <v>1.32340777502068E-2</v>
      </c>
      <c r="I43" s="208">
        <v>3</v>
      </c>
      <c r="J43" s="31">
        <v>5.19031141868512E-3</v>
      </c>
      <c r="K43" s="208">
        <v>263</v>
      </c>
      <c r="L43" s="208">
        <v>1</v>
      </c>
      <c r="M43" s="31">
        <v>1.38888888888889E-2</v>
      </c>
      <c r="N43" s="208">
        <v>26</v>
      </c>
      <c r="O43" s="31">
        <v>1.3457556935817801E-2</v>
      </c>
      <c r="P43" s="208">
        <v>1</v>
      </c>
      <c r="Q43" s="31">
        <v>2.2075055187637999E-3</v>
      </c>
      <c r="R43" s="208">
        <v>28</v>
      </c>
      <c r="S43" s="208">
        <v>0</v>
      </c>
      <c r="T43" s="31">
        <v>0</v>
      </c>
      <c r="U43" s="208">
        <v>1</v>
      </c>
      <c r="V43" s="31">
        <v>7.69230769230769E-2</v>
      </c>
      <c r="W43" s="208">
        <v>1</v>
      </c>
      <c r="X43" s="31">
        <v>2.6315789473684199E-2</v>
      </c>
    </row>
    <row r="44" spans="2:24" x14ac:dyDescent="0.25">
      <c r="B44" s="21">
        <v>66</v>
      </c>
      <c r="C44" s="20" t="s">
        <v>45</v>
      </c>
      <c r="D44" s="208">
        <v>1044</v>
      </c>
      <c r="E44" s="208">
        <v>9</v>
      </c>
      <c r="F44" s="31">
        <v>0.11111111111111099</v>
      </c>
      <c r="G44" s="208">
        <v>39</v>
      </c>
      <c r="H44" s="31">
        <v>1.6129032258064498E-2</v>
      </c>
      <c r="I44" s="208">
        <v>9</v>
      </c>
      <c r="J44" s="31">
        <v>1.5570934256055401E-2</v>
      </c>
      <c r="K44" s="208">
        <v>575</v>
      </c>
      <c r="L44" s="208">
        <v>8</v>
      </c>
      <c r="M44" s="31">
        <v>0.11111111111111099</v>
      </c>
      <c r="N44" s="208">
        <v>31</v>
      </c>
      <c r="O44" s="31">
        <v>1.6045548654244301E-2</v>
      </c>
      <c r="P44" s="208">
        <v>8</v>
      </c>
      <c r="Q44" s="31">
        <v>1.76600441501104E-2</v>
      </c>
      <c r="R44" s="208">
        <v>45</v>
      </c>
      <c r="S44" s="208">
        <v>0</v>
      </c>
      <c r="T44" s="31">
        <v>0</v>
      </c>
      <c r="U44" s="208">
        <v>0</v>
      </c>
      <c r="V44" s="31">
        <v>0</v>
      </c>
      <c r="W44" s="208">
        <v>0</v>
      </c>
      <c r="X44" s="31">
        <v>0</v>
      </c>
    </row>
    <row r="45" spans="2:24" x14ac:dyDescent="0.25">
      <c r="B45" s="21">
        <v>68</v>
      </c>
      <c r="C45" s="20" t="s">
        <v>46</v>
      </c>
      <c r="D45" s="208">
        <v>2427</v>
      </c>
      <c r="E45" s="208">
        <v>10</v>
      </c>
      <c r="F45" s="31">
        <v>0.12345679012345701</v>
      </c>
      <c r="G45" s="208">
        <v>110</v>
      </c>
      <c r="H45" s="31">
        <v>4.54921422663358E-2</v>
      </c>
      <c r="I45" s="208">
        <v>48</v>
      </c>
      <c r="J45" s="31">
        <v>8.3044982698961906E-2</v>
      </c>
      <c r="K45" s="208">
        <v>1436</v>
      </c>
      <c r="L45" s="208">
        <v>10</v>
      </c>
      <c r="M45" s="31">
        <v>0.13888888888888901</v>
      </c>
      <c r="N45" s="208">
        <v>89</v>
      </c>
      <c r="O45" s="31">
        <v>4.6066252587991699E-2</v>
      </c>
      <c r="P45" s="208">
        <v>37</v>
      </c>
      <c r="Q45" s="31">
        <v>8.16777041942605E-2</v>
      </c>
      <c r="R45" s="208">
        <v>135</v>
      </c>
      <c r="S45" s="208">
        <v>0</v>
      </c>
      <c r="T45" s="31">
        <v>0</v>
      </c>
      <c r="U45" s="208">
        <v>0</v>
      </c>
      <c r="V45" s="31">
        <v>0</v>
      </c>
      <c r="W45" s="208">
        <v>6</v>
      </c>
      <c r="X45" s="31">
        <v>0.157894736842105</v>
      </c>
    </row>
    <row r="46" spans="2:24" x14ac:dyDescent="0.25">
      <c r="B46" s="21">
        <v>70</v>
      </c>
      <c r="C46" s="20" t="s">
        <v>47</v>
      </c>
      <c r="D46" s="208">
        <v>857</v>
      </c>
      <c r="E46" s="208">
        <v>0</v>
      </c>
      <c r="F46" s="31">
        <v>0</v>
      </c>
      <c r="G46" s="208">
        <v>14</v>
      </c>
      <c r="H46" s="31">
        <v>5.7899090157154699E-3</v>
      </c>
      <c r="I46" s="208">
        <v>26</v>
      </c>
      <c r="J46" s="31">
        <v>4.4982698961937698E-2</v>
      </c>
      <c r="K46" s="208">
        <v>536</v>
      </c>
      <c r="L46" s="208">
        <v>0</v>
      </c>
      <c r="M46" s="31">
        <v>0</v>
      </c>
      <c r="N46" s="208">
        <v>13</v>
      </c>
      <c r="O46" s="31">
        <v>6.7287784679089004E-3</v>
      </c>
      <c r="P46" s="208">
        <v>25</v>
      </c>
      <c r="Q46" s="31">
        <v>5.5187637969094899E-2</v>
      </c>
      <c r="R46" s="208">
        <v>15</v>
      </c>
      <c r="S46" s="208">
        <v>0</v>
      </c>
      <c r="T46" s="31">
        <v>0</v>
      </c>
      <c r="U46" s="208">
        <v>0</v>
      </c>
      <c r="V46" s="31">
        <v>0</v>
      </c>
      <c r="W46" s="208">
        <v>0</v>
      </c>
      <c r="X46" s="31">
        <v>0</v>
      </c>
    </row>
    <row r="47" spans="2:24" x14ac:dyDescent="0.25">
      <c r="B47" s="21">
        <v>73</v>
      </c>
      <c r="C47" s="20" t="s">
        <v>48</v>
      </c>
      <c r="D47" s="208">
        <v>1382</v>
      </c>
      <c r="E47" s="208">
        <v>0</v>
      </c>
      <c r="F47" s="31">
        <v>0</v>
      </c>
      <c r="G47" s="208">
        <v>50</v>
      </c>
      <c r="H47" s="31">
        <v>2.0678246484698098E-2</v>
      </c>
      <c r="I47" s="208">
        <v>21</v>
      </c>
      <c r="J47" s="31">
        <v>3.6332179930795801E-2</v>
      </c>
      <c r="K47" s="208">
        <v>707</v>
      </c>
      <c r="L47" s="208">
        <v>0</v>
      </c>
      <c r="M47" s="31">
        <v>0</v>
      </c>
      <c r="N47" s="208">
        <v>38</v>
      </c>
      <c r="O47" s="31">
        <v>1.9668737060041401E-2</v>
      </c>
      <c r="P47" s="208">
        <v>12</v>
      </c>
      <c r="Q47" s="31">
        <v>2.6490066225165601E-2</v>
      </c>
      <c r="R47" s="208">
        <v>66</v>
      </c>
      <c r="S47" s="208">
        <v>0</v>
      </c>
      <c r="T47" s="31">
        <v>0</v>
      </c>
      <c r="U47" s="208">
        <v>1</v>
      </c>
      <c r="V47" s="31">
        <v>7.69230769230769E-2</v>
      </c>
      <c r="W47" s="208">
        <v>3</v>
      </c>
      <c r="X47" s="31">
        <v>7.8947368421052599E-2</v>
      </c>
    </row>
    <row r="48" spans="2:24" x14ac:dyDescent="0.25">
      <c r="B48" s="21">
        <v>76</v>
      </c>
      <c r="C48" s="20" t="s">
        <v>49</v>
      </c>
      <c r="D48" s="208">
        <v>2936</v>
      </c>
      <c r="E48" s="208">
        <v>9</v>
      </c>
      <c r="F48" s="31">
        <v>0.11111111111111099</v>
      </c>
      <c r="G48" s="208">
        <v>87</v>
      </c>
      <c r="H48" s="31">
        <v>3.5980148883374703E-2</v>
      </c>
      <c r="I48" s="208">
        <v>12</v>
      </c>
      <c r="J48" s="31">
        <v>2.0761245674740501E-2</v>
      </c>
      <c r="K48" s="208">
        <v>1158</v>
      </c>
      <c r="L48" s="208">
        <v>7</v>
      </c>
      <c r="M48" s="31">
        <v>9.7222222222222196E-2</v>
      </c>
      <c r="N48" s="208">
        <v>70</v>
      </c>
      <c r="O48" s="31">
        <v>3.6231884057971002E-2</v>
      </c>
      <c r="P48" s="208">
        <v>7</v>
      </c>
      <c r="Q48" s="31">
        <v>1.54525386313466E-2</v>
      </c>
      <c r="R48" s="208">
        <v>168</v>
      </c>
      <c r="S48" s="208">
        <v>1</v>
      </c>
      <c r="T48" s="31">
        <v>1</v>
      </c>
      <c r="U48" s="208">
        <v>1</v>
      </c>
      <c r="V48" s="31">
        <v>7.69230769230769E-2</v>
      </c>
      <c r="W48" s="208">
        <v>4</v>
      </c>
      <c r="X48" s="31">
        <v>0.105263157894737</v>
      </c>
    </row>
    <row r="49" spans="2:24" x14ac:dyDescent="0.25">
      <c r="B49" s="21">
        <v>97</v>
      </c>
      <c r="C49" s="20" t="s">
        <v>50</v>
      </c>
      <c r="D49" s="208">
        <v>75</v>
      </c>
      <c r="E49" s="208">
        <v>0</v>
      </c>
      <c r="F49" s="31">
        <v>0</v>
      </c>
      <c r="G49" s="208">
        <v>3</v>
      </c>
      <c r="H49" s="31">
        <v>1.24069478908189E-3</v>
      </c>
      <c r="I49" s="208">
        <v>0</v>
      </c>
      <c r="J49" s="31">
        <v>0</v>
      </c>
      <c r="K49" s="208">
        <v>33</v>
      </c>
      <c r="L49" s="208">
        <v>0</v>
      </c>
      <c r="M49" s="31">
        <v>0</v>
      </c>
      <c r="N49" s="208">
        <v>3</v>
      </c>
      <c r="O49" s="31">
        <v>1.5527950310559001E-3</v>
      </c>
      <c r="P49" s="208">
        <v>0</v>
      </c>
      <c r="Q49" s="31">
        <v>0</v>
      </c>
      <c r="R49" s="208">
        <v>1</v>
      </c>
      <c r="S49" s="208">
        <v>0</v>
      </c>
      <c r="T49" s="31">
        <v>0</v>
      </c>
      <c r="U49" s="208">
        <v>0</v>
      </c>
      <c r="V49" s="31">
        <v>0</v>
      </c>
      <c r="W49" s="208">
        <v>0</v>
      </c>
      <c r="X49" s="31">
        <v>0</v>
      </c>
    </row>
    <row r="50" spans="2:24" x14ac:dyDescent="0.25">
      <c r="B50" s="21">
        <v>99</v>
      </c>
      <c r="C50" s="20" t="s">
        <v>51</v>
      </c>
      <c r="D50" s="208">
        <v>82</v>
      </c>
      <c r="E50" s="208">
        <v>0</v>
      </c>
      <c r="F50" s="31">
        <v>0</v>
      </c>
      <c r="G50" s="208">
        <v>3</v>
      </c>
      <c r="H50" s="31">
        <v>1.24069478908189E-3</v>
      </c>
      <c r="I50" s="208">
        <v>0</v>
      </c>
      <c r="J50" s="31">
        <v>0</v>
      </c>
      <c r="K50" s="208">
        <v>41</v>
      </c>
      <c r="L50" s="208">
        <v>0</v>
      </c>
      <c r="M50" s="31">
        <v>0</v>
      </c>
      <c r="N50" s="208">
        <v>3</v>
      </c>
      <c r="O50" s="31">
        <v>1.5527950310559001E-3</v>
      </c>
      <c r="P50" s="208">
        <v>0</v>
      </c>
      <c r="Q50" s="31">
        <v>0</v>
      </c>
      <c r="R50" s="208">
        <v>4</v>
      </c>
      <c r="S50" s="208">
        <v>0</v>
      </c>
      <c r="T50" s="31">
        <v>0</v>
      </c>
      <c r="U50" s="208">
        <v>0</v>
      </c>
      <c r="V50" s="31">
        <v>0</v>
      </c>
      <c r="W50" s="208">
        <v>0</v>
      </c>
      <c r="X50" s="31">
        <v>0</v>
      </c>
    </row>
    <row r="51" spans="2:24" x14ac:dyDescent="0.25">
      <c r="B51" s="21"/>
      <c r="C51" s="20" t="s">
        <v>52</v>
      </c>
      <c r="D51" s="208">
        <v>1134</v>
      </c>
      <c r="E51" s="208">
        <v>0</v>
      </c>
      <c r="F51" s="31">
        <v>0</v>
      </c>
      <c r="G51" s="208">
        <v>2</v>
      </c>
      <c r="H51" s="31">
        <v>8.2712985938792401E-4</v>
      </c>
      <c r="I51" s="208">
        <v>1</v>
      </c>
      <c r="J51" s="31">
        <v>1.7301038062283701E-3</v>
      </c>
      <c r="K51" s="208">
        <v>1</v>
      </c>
      <c r="L51" s="208">
        <v>0</v>
      </c>
      <c r="M51" s="31">
        <v>0</v>
      </c>
      <c r="N51" s="208">
        <v>0</v>
      </c>
      <c r="O51" s="31">
        <v>0</v>
      </c>
      <c r="P51" s="208">
        <v>0</v>
      </c>
      <c r="Q51" s="31">
        <v>0</v>
      </c>
      <c r="R51" s="208">
        <v>0</v>
      </c>
      <c r="S51" s="208">
        <v>0</v>
      </c>
      <c r="T51" s="31">
        <v>0</v>
      </c>
      <c r="U51" s="208">
        <v>0</v>
      </c>
      <c r="V51" s="31">
        <v>0</v>
      </c>
      <c r="W51" s="208">
        <v>0</v>
      </c>
      <c r="X51" s="31">
        <v>0</v>
      </c>
    </row>
    <row r="52" spans="2:24" x14ac:dyDescent="0.25">
      <c r="B52" s="1"/>
      <c r="C52" s="1"/>
      <c r="D52" s="1"/>
      <c r="E52" s="1"/>
      <c r="F52" s="1"/>
      <c r="G52" s="1"/>
      <c r="H52" s="1"/>
      <c r="I52" s="1"/>
      <c r="J52" s="1"/>
      <c r="K52" s="1"/>
      <c r="L52" s="1"/>
      <c r="M52" s="1"/>
      <c r="N52" s="1"/>
      <c r="O52" s="1"/>
      <c r="P52" s="1"/>
      <c r="Q52" s="1"/>
      <c r="R52" s="1"/>
      <c r="S52" s="1"/>
      <c r="T52" s="1"/>
      <c r="U52" s="1"/>
      <c r="V52" s="1"/>
      <c r="W52" s="1"/>
      <c r="X52" s="1"/>
    </row>
    <row r="53" spans="2:24" x14ac:dyDescent="0.25">
      <c r="B53" s="1"/>
      <c r="C53" s="1"/>
      <c r="D53" s="1"/>
      <c r="E53" s="1"/>
      <c r="F53" s="1"/>
      <c r="G53" s="1"/>
      <c r="H53" s="1"/>
      <c r="I53" s="1"/>
      <c r="J53" s="1"/>
      <c r="K53" s="1"/>
      <c r="L53" s="1"/>
      <c r="M53" s="1"/>
      <c r="N53" s="1"/>
      <c r="O53" s="1"/>
      <c r="P53" s="1"/>
      <c r="Q53" s="1"/>
      <c r="R53" s="1"/>
      <c r="S53" s="1"/>
      <c r="T53" s="1"/>
      <c r="U53" s="1"/>
      <c r="V53" s="1"/>
      <c r="W53" s="1"/>
      <c r="X53" s="1"/>
    </row>
    <row r="54" spans="2:24" x14ac:dyDescent="0.25">
      <c r="B54" s="121" t="s">
        <v>58</v>
      </c>
      <c r="C54" s="121" t="s">
        <v>89</v>
      </c>
      <c r="D54" s="121" t="s">
        <v>75</v>
      </c>
      <c r="E54" s="152" t="s">
        <v>141</v>
      </c>
      <c r="F54" s="152"/>
      <c r="G54" s="152"/>
      <c r="H54" s="152"/>
      <c r="I54" s="152"/>
      <c r="J54" s="152"/>
      <c r="K54" s="121" t="s">
        <v>65</v>
      </c>
      <c r="L54" s="121"/>
      <c r="M54" s="121"/>
      <c r="N54" s="121"/>
      <c r="O54" s="121"/>
      <c r="P54" s="121"/>
      <c r="Q54" s="121"/>
      <c r="R54" s="121" t="s">
        <v>66</v>
      </c>
      <c r="S54" s="121"/>
      <c r="T54" s="121"/>
      <c r="U54" s="121"/>
      <c r="V54" s="121"/>
      <c r="W54" s="121"/>
      <c r="X54" s="121"/>
    </row>
    <row r="55" spans="2:24" ht="25.5" x14ac:dyDescent="0.25">
      <c r="B55" s="121"/>
      <c r="C55" s="121"/>
      <c r="D55" s="121"/>
      <c r="E55" s="153" t="s">
        <v>142</v>
      </c>
      <c r="F55" s="153"/>
      <c r="G55" s="153" t="s">
        <v>143</v>
      </c>
      <c r="H55" s="153"/>
      <c r="I55" s="153" t="s">
        <v>144</v>
      </c>
      <c r="J55" s="153"/>
      <c r="K55" s="15" t="s">
        <v>84</v>
      </c>
      <c r="L55" s="153" t="s">
        <v>142</v>
      </c>
      <c r="M55" s="153"/>
      <c r="N55" s="153" t="s">
        <v>143</v>
      </c>
      <c r="O55" s="153"/>
      <c r="P55" s="153" t="s">
        <v>144</v>
      </c>
      <c r="Q55" s="153"/>
      <c r="R55" s="176" t="s">
        <v>78</v>
      </c>
      <c r="S55" s="153" t="s">
        <v>142</v>
      </c>
      <c r="T55" s="153"/>
      <c r="U55" s="153" t="s">
        <v>143</v>
      </c>
      <c r="V55" s="153"/>
      <c r="W55" s="153" t="s">
        <v>144</v>
      </c>
      <c r="X55" s="153"/>
    </row>
    <row r="56" spans="2:24" x14ac:dyDescent="0.25">
      <c r="B56" s="121"/>
      <c r="C56" s="121"/>
      <c r="D56" s="121"/>
      <c r="E56" s="26" t="s">
        <v>17</v>
      </c>
      <c r="F56" s="26" t="s">
        <v>69</v>
      </c>
      <c r="G56" s="26" t="s">
        <v>17</v>
      </c>
      <c r="H56" s="26" t="s">
        <v>69</v>
      </c>
      <c r="I56" s="26" t="s">
        <v>17</v>
      </c>
      <c r="J56" s="26" t="s">
        <v>69</v>
      </c>
      <c r="K56" s="16"/>
      <c r="L56" s="26" t="s">
        <v>17</v>
      </c>
      <c r="M56" s="26" t="s">
        <v>69</v>
      </c>
      <c r="N56" s="26" t="s">
        <v>17</v>
      </c>
      <c r="O56" s="26" t="s">
        <v>69</v>
      </c>
      <c r="P56" s="26" t="s">
        <v>17</v>
      </c>
      <c r="Q56" s="26" t="s">
        <v>69</v>
      </c>
      <c r="R56" s="177"/>
      <c r="S56" s="26" t="s">
        <v>17</v>
      </c>
      <c r="T56" s="26" t="s">
        <v>69</v>
      </c>
      <c r="U56" s="26" t="s">
        <v>17</v>
      </c>
      <c r="V56" s="26" t="s">
        <v>69</v>
      </c>
      <c r="W56" s="26" t="s">
        <v>17</v>
      </c>
      <c r="X56" s="26" t="s">
        <v>69</v>
      </c>
    </row>
    <row r="57" spans="2:24" x14ac:dyDescent="0.25">
      <c r="B57" s="17"/>
      <c r="C57" s="18" t="s">
        <v>18</v>
      </c>
      <c r="D57" s="206">
        <v>46484</v>
      </c>
      <c r="E57" s="206">
        <v>52</v>
      </c>
      <c r="F57" s="29">
        <v>1</v>
      </c>
      <c r="G57" s="206">
        <v>1879</v>
      </c>
      <c r="H57" s="29">
        <v>1</v>
      </c>
      <c r="I57" s="206">
        <v>461</v>
      </c>
      <c r="J57" s="29">
        <v>1</v>
      </c>
      <c r="K57" s="206">
        <v>23584</v>
      </c>
      <c r="L57" s="206">
        <v>47</v>
      </c>
      <c r="M57" s="29">
        <v>1</v>
      </c>
      <c r="N57" s="206">
        <v>1441</v>
      </c>
      <c r="O57" s="29">
        <v>1</v>
      </c>
      <c r="P57" s="206">
        <v>347</v>
      </c>
      <c r="Q57" s="29">
        <v>1</v>
      </c>
      <c r="R57" s="206">
        <v>1471</v>
      </c>
      <c r="S57" s="206">
        <v>1</v>
      </c>
      <c r="T57" s="29">
        <v>1</v>
      </c>
      <c r="U57" s="206">
        <v>8</v>
      </c>
      <c r="V57" s="29">
        <v>1</v>
      </c>
      <c r="W57" s="206">
        <v>37</v>
      </c>
      <c r="X57" s="29">
        <v>1</v>
      </c>
    </row>
    <row r="58" spans="2:24" x14ac:dyDescent="0.25">
      <c r="B58" s="21">
        <v>91</v>
      </c>
      <c r="C58" s="20" t="s">
        <v>19</v>
      </c>
      <c r="D58" s="208">
        <v>30</v>
      </c>
      <c r="E58" s="208">
        <v>0</v>
      </c>
      <c r="F58" s="31">
        <v>0</v>
      </c>
      <c r="G58" s="208">
        <v>1</v>
      </c>
      <c r="H58" s="31">
        <v>5.3219797764768502E-4</v>
      </c>
      <c r="I58" s="208">
        <v>0</v>
      </c>
      <c r="J58" s="31">
        <v>0</v>
      </c>
      <c r="K58" s="208">
        <v>17</v>
      </c>
      <c r="L58" s="208">
        <v>0</v>
      </c>
      <c r="M58" s="31">
        <v>0</v>
      </c>
      <c r="N58" s="208">
        <v>1</v>
      </c>
      <c r="O58" s="31">
        <v>6.9396252602359502E-4</v>
      </c>
      <c r="P58" s="208">
        <v>0</v>
      </c>
      <c r="Q58" s="31">
        <v>0</v>
      </c>
      <c r="R58" s="208">
        <v>3</v>
      </c>
      <c r="S58" s="208">
        <v>0</v>
      </c>
      <c r="T58" s="31">
        <v>0</v>
      </c>
      <c r="U58" s="208">
        <v>0</v>
      </c>
      <c r="V58" s="31">
        <v>0</v>
      </c>
      <c r="W58" s="208">
        <v>0</v>
      </c>
      <c r="X58" s="31">
        <v>0</v>
      </c>
    </row>
    <row r="59" spans="2:24" x14ac:dyDescent="0.25">
      <c r="B59" s="21">
        <v>5</v>
      </c>
      <c r="C59" s="20" t="s">
        <v>20</v>
      </c>
      <c r="D59" s="208">
        <v>10665</v>
      </c>
      <c r="E59" s="208">
        <v>18</v>
      </c>
      <c r="F59" s="31">
        <v>0.34615384615384598</v>
      </c>
      <c r="G59" s="208">
        <v>866</v>
      </c>
      <c r="H59" s="31">
        <v>0.46088344864289499</v>
      </c>
      <c r="I59" s="208">
        <v>119</v>
      </c>
      <c r="J59" s="31">
        <v>0.25813449023861201</v>
      </c>
      <c r="K59" s="208">
        <v>5342</v>
      </c>
      <c r="L59" s="208">
        <v>16</v>
      </c>
      <c r="M59" s="31">
        <v>0.340425531914894</v>
      </c>
      <c r="N59" s="208">
        <v>655</v>
      </c>
      <c r="O59" s="31">
        <v>0.45454545454545497</v>
      </c>
      <c r="P59" s="208">
        <v>93</v>
      </c>
      <c r="Q59" s="31">
        <v>0.26801152737752199</v>
      </c>
      <c r="R59" s="208">
        <v>219</v>
      </c>
      <c r="S59" s="208">
        <v>0</v>
      </c>
      <c r="T59" s="31">
        <v>0</v>
      </c>
      <c r="U59" s="208">
        <v>1</v>
      </c>
      <c r="V59" s="31">
        <v>0.125</v>
      </c>
      <c r="W59" s="208">
        <v>4</v>
      </c>
      <c r="X59" s="31">
        <v>0.108108108108108</v>
      </c>
    </row>
    <row r="60" spans="2:24" x14ac:dyDescent="0.25">
      <c r="B60" s="21">
        <v>81</v>
      </c>
      <c r="C60" s="20" t="s">
        <v>21</v>
      </c>
      <c r="D60" s="208">
        <v>207</v>
      </c>
      <c r="E60" s="208">
        <v>0</v>
      </c>
      <c r="F60" s="31">
        <v>0</v>
      </c>
      <c r="G60" s="208">
        <v>7</v>
      </c>
      <c r="H60" s="31">
        <v>3.72538584353379E-3</v>
      </c>
      <c r="I60" s="208">
        <v>0</v>
      </c>
      <c r="J60" s="31">
        <v>0</v>
      </c>
      <c r="K60" s="208">
        <v>94</v>
      </c>
      <c r="L60" s="208">
        <v>0</v>
      </c>
      <c r="M60" s="31">
        <v>0</v>
      </c>
      <c r="N60" s="208">
        <v>6</v>
      </c>
      <c r="O60" s="31">
        <v>4.1637751561415699E-3</v>
      </c>
      <c r="P60" s="208">
        <v>0</v>
      </c>
      <c r="Q60" s="31">
        <v>0</v>
      </c>
      <c r="R60" s="208">
        <v>11</v>
      </c>
      <c r="S60" s="208">
        <v>0</v>
      </c>
      <c r="T60" s="31">
        <v>0</v>
      </c>
      <c r="U60" s="208">
        <v>0</v>
      </c>
      <c r="V60" s="31">
        <v>0</v>
      </c>
      <c r="W60" s="208">
        <v>0</v>
      </c>
      <c r="X60" s="31">
        <v>0</v>
      </c>
    </row>
    <row r="61" spans="2:24" ht="18.600000000000001" customHeight="1" x14ac:dyDescent="0.25">
      <c r="B61" s="21">
        <v>88</v>
      </c>
      <c r="C61" s="20" t="s">
        <v>22</v>
      </c>
      <c r="D61" s="208">
        <v>1</v>
      </c>
      <c r="E61" s="208">
        <v>0</v>
      </c>
      <c r="F61" s="31">
        <v>0</v>
      </c>
      <c r="G61" s="208">
        <v>0</v>
      </c>
      <c r="H61" s="31">
        <v>0</v>
      </c>
      <c r="I61" s="208">
        <v>0</v>
      </c>
      <c r="J61" s="31">
        <v>0</v>
      </c>
      <c r="K61" s="208">
        <v>1</v>
      </c>
      <c r="L61" s="208">
        <v>0</v>
      </c>
      <c r="M61" s="31">
        <v>0</v>
      </c>
      <c r="N61" s="208">
        <v>0</v>
      </c>
      <c r="O61" s="31">
        <v>0</v>
      </c>
      <c r="P61" s="208">
        <v>0</v>
      </c>
      <c r="Q61" s="31">
        <v>0</v>
      </c>
      <c r="R61" s="208">
        <v>0</v>
      </c>
      <c r="S61" s="208">
        <v>0</v>
      </c>
      <c r="T61" s="31">
        <v>0</v>
      </c>
      <c r="U61" s="208">
        <v>0</v>
      </c>
      <c r="V61" s="31">
        <v>0</v>
      </c>
      <c r="W61" s="208">
        <v>0</v>
      </c>
      <c r="X61" s="31">
        <v>0</v>
      </c>
    </row>
    <row r="62" spans="2:24" x14ac:dyDescent="0.25">
      <c r="B62" s="21">
        <v>8</v>
      </c>
      <c r="C62" s="20" t="s">
        <v>23</v>
      </c>
      <c r="D62" s="208">
        <v>1252</v>
      </c>
      <c r="E62" s="208">
        <v>0</v>
      </c>
      <c r="F62" s="31">
        <v>0</v>
      </c>
      <c r="G62" s="208">
        <v>34</v>
      </c>
      <c r="H62" s="31">
        <v>1.8094731240021301E-2</v>
      </c>
      <c r="I62" s="208">
        <v>20</v>
      </c>
      <c r="J62" s="31">
        <v>4.33839479392625E-2</v>
      </c>
      <c r="K62" s="208">
        <v>731</v>
      </c>
      <c r="L62" s="208">
        <v>0</v>
      </c>
      <c r="M62" s="31">
        <v>0</v>
      </c>
      <c r="N62" s="208">
        <v>26</v>
      </c>
      <c r="O62" s="31">
        <v>1.8043025676613499E-2</v>
      </c>
      <c r="P62" s="208">
        <v>15</v>
      </c>
      <c r="Q62" s="31">
        <v>4.3227665706051903E-2</v>
      </c>
      <c r="R62" s="208">
        <v>43</v>
      </c>
      <c r="S62" s="208">
        <v>0</v>
      </c>
      <c r="T62" s="31">
        <v>0</v>
      </c>
      <c r="U62" s="208">
        <v>0</v>
      </c>
      <c r="V62" s="31">
        <v>0</v>
      </c>
      <c r="W62" s="208">
        <v>1</v>
      </c>
      <c r="X62" s="31">
        <v>2.7027027027027001E-2</v>
      </c>
    </row>
    <row r="63" spans="2:24" x14ac:dyDescent="0.25">
      <c r="B63" s="21">
        <v>11</v>
      </c>
      <c r="C63" s="20" t="s">
        <v>24</v>
      </c>
      <c r="D63" s="208">
        <v>4485</v>
      </c>
      <c r="E63" s="208">
        <v>1</v>
      </c>
      <c r="F63" s="31">
        <v>1.9230769230769201E-2</v>
      </c>
      <c r="G63" s="208">
        <v>170</v>
      </c>
      <c r="H63" s="31">
        <v>9.0473656200106403E-2</v>
      </c>
      <c r="I63" s="208">
        <v>62</v>
      </c>
      <c r="J63" s="31">
        <v>0.134490238611714</v>
      </c>
      <c r="K63" s="208">
        <v>1944</v>
      </c>
      <c r="L63" s="208">
        <v>1</v>
      </c>
      <c r="M63" s="31">
        <v>2.1276595744680899E-2</v>
      </c>
      <c r="N63" s="208">
        <v>110</v>
      </c>
      <c r="O63" s="31">
        <v>7.6335877862595394E-2</v>
      </c>
      <c r="P63" s="208">
        <v>41</v>
      </c>
      <c r="Q63" s="31">
        <v>0.118155619596542</v>
      </c>
      <c r="R63" s="208">
        <v>124</v>
      </c>
      <c r="S63" s="208">
        <v>0</v>
      </c>
      <c r="T63" s="31">
        <v>0</v>
      </c>
      <c r="U63" s="208">
        <v>1</v>
      </c>
      <c r="V63" s="31">
        <v>0.125</v>
      </c>
      <c r="W63" s="208">
        <v>8</v>
      </c>
      <c r="X63" s="31">
        <v>0.21621621621621601</v>
      </c>
    </row>
    <row r="64" spans="2:24" x14ac:dyDescent="0.25">
      <c r="B64" s="21">
        <v>13</v>
      </c>
      <c r="C64" s="20" t="s">
        <v>25</v>
      </c>
      <c r="D64" s="208">
        <v>1151</v>
      </c>
      <c r="E64" s="208">
        <v>1</v>
      </c>
      <c r="F64" s="31">
        <v>1.9230769230769201E-2</v>
      </c>
      <c r="G64" s="208">
        <v>28</v>
      </c>
      <c r="H64" s="31">
        <v>1.49015433741352E-2</v>
      </c>
      <c r="I64" s="208">
        <v>15</v>
      </c>
      <c r="J64" s="31">
        <v>3.2537960954446901E-2</v>
      </c>
      <c r="K64" s="208">
        <v>663</v>
      </c>
      <c r="L64" s="208">
        <v>1</v>
      </c>
      <c r="M64" s="31">
        <v>2.1276595744680899E-2</v>
      </c>
      <c r="N64" s="208">
        <v>22</v>
      </c>
      <c r="O64" s="31">
        <v>1.5267175572519101E-2</v>
      </c>
      <c r="P64" s="208">
        <v>11</v>
      </c>
      <c r="Q64" s="31">
        <v>3.1700288184438E-2</v>
      </c>
      <c r="R64" s="208">
        <v>38</v>
      </c>
      <c r="S64" s="208">
        <v>0</v>
      </c>
      <c r="T64" s="31">
        <v>0</v>
      </c>
      <c r="U64" s="208">
        <v>0</v>
      </c>
      <c r="V64" s="31">
        <v>0</v>
      </c>
      <c r="W64" s="208">
        <v>0</v>
      </c>
      <c r="X64" s="31">
        <v>0</v>
      </c>
    </row>
    <row r="65" spans="2:24" x14ac:dyDescent="0.25">
      <c r="B65" s="21">
        <v>15</v>
      </c>
      <c r="C65" s="20" t="s">
        <v>26</v>
      </c>
      <c r="D65" s="208">
        <v>739</v>
      </c>
      <c r="E65" s="208">
        <v>0</v>
      </c>
      <c r="F65" s="31">
        <v>0</v>
      </c>
      <c r="G65" s="208">
        <v>14</v>
      </c>
      <c r="H65" s="31">
        <v>7.4507716870675896E-3</v>
      </c>
      <c r="I65" s="208">
        <v>5</v>
      </c>
      <c r="J65" s="31">
        <v>1.0845986984815601E-2</v>
      </c>
      <c r="K65" s="208">
        <v>450</v>
      </c>
      <c r="L65" s="208">
        <v>0</v>
      </c>
      <c r="M65" s="31">
        <v>0</v>
      </c>
      <c r="N65" s="208">
        <v>7</v>
      </c>
      <c r="O65" s="31">
        <v>4.8577376821651603E-3</v>
      </c>
      <c r="P65" s="208">
        <v>4</v>
      </c>
      <c r="Q65" s="31">
        <v>1.1527377521613799E-2</v>
      </c>
      <c r="R65" s="208">
        <v>28</v>
      </c>
      <c r="S65" s="208">
        <v>0</v>
      </c>
      <c r="T65" s="31">
        <v>0</v>
      </c>
      <c r="U65" s="208">
        <v>0</v>
      </c>
      <c r="V65" s="31">
        <v>0</v>
      </c>
      <c r="W65" s="208">
        <v>1</v>
      </c>
      <c r="X65" s="31">
        <v>2.7027027027027001E-2</v>
      </c>
    </row>
    <row r="66" spans="2:24" x14ac:dyDescent="0.25">
      <c r="B66" s="21">
        <v>17</v>
      </c>
      <c r="C66" s="20" t="s">
        <v>27</v>
      </c>
      <c r="D66" s="208">
        <v>499</v>
      </c>
      <c r="E66" s="208">
        <v>3</v>
      </c>
      <c r="F66" s="31">
        <v>5.7692307692307702E-2</v>
      </c>
      <c r="G66" s="208">
        <v>26</v>
      </c>
      <c r="H66" s="31">
        <v>1.3837147418839801E-2</v>
      </c>
      <c r="I66" s="208">
        <v>0</v>
      </c>
      <c r="J66" s="31">
        <v>0</v>
      </c>
      <c r="K66" s="208">
        <v>299</v>
      </c>
      <c r="L66" s="208">
        <v>3</v>
      </c>
      <c r="M66" s="31">
        <v>6.3829787234042507E-2</v>
      </c>
      <c r="N66" s="208">
        <v>19</v>
      </c>
      <c r="O66" s="31">
        <v>1.31852879944483E-2</v>
      </c>
      <c r="P66" s="208">
        <v>0</v>
      </c>
      <c r="Q66" s="31">
        <v>0</v>
      </c>
      <c r="R66" s="208">
        <v>23</v>
      </c>
      <c r="S66" s="208">
        <v>0</v>
      </c>
      <c r="T66" s="31">
        <v>0</v>
      </c>
      <c r="U66" s="208">
        <v>0</v>
      </c>
      <c r="V66" s="31">
        <v>0</v>
      </c>
      <c r="W66" s="208">
        <v>0</v>
      </c>
      <c r="X66" s="31">
        <v>0</v>
      </c>
    </row>
    <row r="67" spans="2:24" x14ac:dyDescent="0.25">
      <c r="B67" s="21">
        <v>18</v>
      </c>
      <c r="C67" s="20" t="s">
        <v>28</v>
      </c>
      <c r="D67" s="208">
        <v>967</v>
      </c>
      <c r="E67" s="208">
        <v>2</v>
      </c>
      <c r="F67" s="31">
        <v>3.8461538461538498E-2</v>
      </c>
      <c r="G67" s="208">
        <v>19</v>
      </c>
      <c r="H67" s="31">
        <v>1.0111761575305999E-2</v>
      </c>
      <c r="I67" s="208">
        <v>2</v>
      </c>
      <c r="J67" s="31">
        <v>4.33839479392625E-3</v>
      </c>
      <c r="K67" s="208">
        <v>542</v>
      </c>
      <c r="L67" s="208">
        <v>1</v>
      </c>
      <c r="M67" s="31">
        <v>2.1276595744680899E-2</v>
      </c>
      <c r="N67" s="208">
        <v>15</v>
      </c>
      <c r="O67" s="31">
        <v>1.0409437890353901E-2</v>
      </c>
      <c r="P67" s="208">
        <v>2</v>
      </c>
      <c r="Q67" s="31">
        <v>5.7636887608069204E-3</v>
      </c>
      <c r="R67" s="208">
        <v>29</v>
      </c>
      <c r="S67" s="208">
        <v>0</v>
      </c>
      <c r="T67" s="31">
        <v>0</v>
      </c>
      <c r="U67" s="208">
        <v>1</v>
      </c>
      <c r="V67" s="31">
        <v>0.125</v>
      </c>
      <c r="W67" s="208">
        <v>0</v>
      </c>
      <c r="X67" s="31">
        <v>0</v>
      </c>
    </row>
    <row r="68" spans="2:24" x14ac:dyDescent="0.25">
      <c r="B68" s="21">
        <v>85</v>
      </c>
      <c r="C68" s="20" t="s">
        <v>29</v>
      </c>
      <c r="D68" s="208">
        <v>751</v>
      </c>
      <c r="E68" s="208">
        <v>0</v>
      </c>
      <c r="F68" s="31">
        <v>0</v>
      </c>
      <c r="G68" s="208">
        <v>17</v>
      </c>
      <c r="H68" s="31">
        <v>9.04736562001064E-3</v>
      </c>
      <c r="I68" s="208">
        <v>7</v>
      </c>
      <c r="J68" s="31">
        <v>1.5184381778741899E-2</v>
      </c>
      <c r="K68" s="208">
        <v>478</v>
      </c>
      <c r="L68" s="208">
        <v>0</v>
      </c>
      <c r="M68" s="31">
        <v>0</v>
      </c>
      <c r="N68" s="208">
        <v>14</v>
      </c>
      <c r="O68" s="31">
        <v>9.7154753643303293E-3</v>
      </c>
      <c r="P68" s="208">
        <v>6</v>
      </c>
      <c r="Q68" s="31">
        <v>1.7291066282420799E-2</v>
      </c>
      <c r="R68" s="208">
        <v>25</v>
      </c>
      <c r="S68" s="208">
        <v>0</v>
      </c>
      <c r="T68" s="31">
        <v>0</v>
      </c>
      <c r="U68" s="208">
        <v>0</v>
      </c>
      <c r="V68" s="31">
        <v>0</v>
      </c>
      <c r="W68" s="208">
        <v>0</v>
      </c>
      <c r="X68" s="31">
        <v>0</v>
      </c>
    </row>
    <row r="69" spans="2:24" x14ac:dyDescent="0.25">
      <c r="B69" s="21">
        <v>19</v>
      </c>
      <c r="C69" s="20" t="s">
        <v>30</v>
      </c>
      <c r="D69" s="208">
        <v>833</v>
      </c>
      <c r="E69" s="208">
        <v>3</v>
      </c>
      <c r="F69" s="31">
        <v>5.7692307692307702E-2</v>
      </c>
      <c r="G69" s="208">
        <v>17</v>
      </c>
      <c r="H69" s="31">
        <v>9.04736562001064E-3</v>
      </c>
      <c r="I69" s="208">
        <v>6</v>
      </c>
      <c r="J69" s="31">
        <v>1.30151843817787E-2</v>
      </c>
      <c r="K69" s="208">
        <v>400</v>
      </c>
      <c r="L69" s="208">
        <v>3</v>
      </c>
      <c r="M69" s="31">
        <v>6.3829787234042507E-2</v>
      </c>
      <c r="N69" s="208">
        <v>15</v>
      </c>
      <c r="O69" s="31">
        <v>1.0409437890353901E-2</v>
      </c>
      <c r="P69" s="208">
        <v>3</v>
      </c>
      <c r="Q69" s="31">
        <v>8.6455331412103806E-3</v>
      </c>
      <c r="R69" s="208">
        <v>63</v>
      </c>
      <c r="S69" s="208">
        <v>0</v>
      </c>
      <c r="T69" s="31">
        <v>0</v>
      </c>
      <c r="U69" s="208">
        <v>0</v>
      </c>
      <c r="V69" s="31">
        <v>0</v>
      </c>
      <c r="W69" s="208">
        <v>1</v>
      </c>
      <c r="X69" s="31">
        <v>2.7027027027027001E-2</v>
      </c>
    </row>
    <row r="70" spans="2:24" x14ac:dyDescent="0.25">
      <c r="B70" s="21">
        <v>20</v>
      </c>
      <c r="C70" s="20" t="s">
        <v>31</v>
      </c>
      <c r="D70" s="208">
        <v>2544</v>
      </c>
      <c r="E70" s="208">
        <v>0</v>
      </c>
      <c r="F70" s="31">
        <v>0</v>
      </c>
      <c r="G70" s="208">
        <v>48</v>
      </c>
      <c r="H70" s="31">
        <v>2.55455029270889E-2</v>
      </c>
      <c r="I70" s="208">
        <v>28</v>
      </c>
      <c r="J70" s="31">
        <v>6.07375271149675E-2</v>
      </c>
      <c r="K70" s="208">
        <v>1575</v>
      </c>
      <c r="L70" s="208">
        <v>0</v>
      </c>
      <c r="M70" s="31">
        <v>0</v>
      </c>
      <c r="N70" s="208">
        <v>43</v>
      </c>
      <c r="O70" s="31">
        <v>2.9840388619014599E-2</v>
      </c>
      <c r="P70" s="208">
        <v>24</v>
      </c>
      <c r="Q70" s="31">
        <v>6.9164265129683003E-2</v>
      </c>
      <c r="R70" s="208">
        <v>49</v>
      </c>
      <c r="S70" s="208">
        <v>0</v>
      </c>
      <c r="T70" s="31">
        <v>0</v>
      </c>
      <c r="U70" s="208">
        <v>0</v>
      </c>
      <c r="V70" s="31">
        <v>0</v>
      </c>
      <c r="W70" s="208">
        <v>2</v>
      </c>
      <c r="X70" s="31">
        <v>5.4054054054054099E-2</v>
      </c>
    </row>
    <row r="71" spans="2:24" x14ac:dyDescent="0.25">
      <c r="B71" s="21">
        <v>27</v>
      </c>
      <c r="C71" s="20" t="s">
        <v>32</v>
      </c>
      <c r="D71" s="208">
        <v>694</v>
      </c>
      <c r="E71" s="208">
        <v>0</v>
      </c>
      <c r="F71" s="31">
        <v>0</v>
      </c>
      <c r="G71" s="208">
        <v>8</v>
      </c>
      <c r="H71" s="31">
        <v>4.2575838211814801E-3</v>
      </c>
      <c r="I71" s="208">
        <v>5</v>
      </c>
      <c r="J71" s="31">
        <v>1.0845986984815601E-2</v>
      </c>
      <c r="K71" s="208">
        <v>305</v>
      </c>
      <c r="L71" s="208">
        <v>0</v>
      </c>
      <c r="M71" s="31">
        <v>0</v>
      </c>
      <c r="N71" s="208">
        <v>6</v>
      </c>
      <c r="O71" s="31">
        <v>4.1637751561415699E-3</v>
      </c>
      <c r="P71" s="208">
        <v>4</v>
      </c>
      <c r="Q71" s="31">
        <v>1.1527377521613799E-2</v>
      </c>
      <c r="R71" s="208">
        <v>55</v>
      </c>
      <c r="S71" s="208">
        <v>0</v>
      </c>
      <c r="T71" s="31">
        <v>0</v>
      </c>
      <c r="U71" s="208">
        <v>0</v>
      </c>
      <c r="V71" s="31">
        <v>0</v>
      </c>
      <c r="W71" s="208">
        <v>0</v>
      </c>
      <c r="X71" s="31">
        <v>0</v>
      </c>
    </row>
    <row r="72" spans="2:24" x14ac:dyDescent="0.25">
      <c r="B72" s="21">
        <v>23</v>
      </c>
      <c r="C72" s="20" t="s">
        <v>33</v>
      </c>
      <c r="D72" s="208">
        <v>2898</v>
      </c>
      <c r="E72" s="208">
        <v>0</v>
      </c>
      <c r="F72" s="31">
        <v>0</v>
      </c>
      <c r="G72" s="208">
        <v>125</v>
      </c>
      <c r="H72" s="31">
        <v>6.6524747205960605E-2</v>
      </c>
      <c r="I72" s="208">
        <v>22</v>
      </c>
      <c r="J72" s="31">
        <v>4.7722342733188698E-2</v>
      </c>
      <c r="K72" s="208">
        <v>1717</v>
      </c>
      <c r="L72" s="208">
        <v>0</v>
      </c>
      <c r="M72" s="31">
        <v>0</v>
      </c>
      <c r="N72" s="208">
        <v>110</v>
      </c>
      <c r="O72" s="31">
        <v>7.6335877862595394E-2</v>
      </c>
      <c r="P72" s="208">
        <v>18</v>
      </c>
      <c r="Q72" s="31">
        <v>5.18731988472622E-2</v>
      </c>
      <c r="R72" s="208">
        <v>31</v>
      </c>
      <c r="S72" s="208">
        <v>0</v>
      </c>
      <c r="T72" s="31">
        <v>0</v>
      </c>
      <c r="U72" s="208">
        <v>1</v>
      </c>
      <c r="V72" s="31">
        <v>0.125</v>
      </c>
      <c r="W72" s="208">
        <v>2</v>
      </c>
      <c r="X72" s="31">
        <v>5.4054054054054099E-2</v>
      </c>
    </row>
    <row r="73" spans="2:24" x14ac:dyDescent="0.25">
      <c r="B73" s="21">
        <v>25</v>
      </c>
      <c r="C73" s="20" t="s">
        <v>34</v>
      </c>
      <c r="D73" s="208">
        <v>1503</v>
      </c>
      <c r="E73" s="208">
        <v>1</v>
      </c>
      <c r="F73" s="31">
        <v>1.9230769230769201E-2</v>
      </c>
      <c r="G73" s="208">
        <v>37</v>
      </c>
      <c r="H73" s="31">
        <v>1.9691325172964302E-2</v>
      </c>
      <c r="I73" s="208">
        <v>13</v>
      </c>
      <c r="J73" s="31">
        <v>2.8199566160520599E-2</v>
      </c>
      <c r="K73" s="208">
        <v>791</v>
      </c>
      <c r="L73" s="208">
        <v>1</v>
      </c>
      <c r="M73" s="31">
        <v>2.1276595744680899E-2</v>
      </c>
      <c r="N73" s="208">
        <v>32</v>
      </c>
      <c r="O73" s="31">
        <v>2.2206800832754999E-2</v>
      </c>
      <c r="P73" s="208">
        <v>9</v>
      </c>
      <c r="Q73" s="31">
        <v>2.59365994236311E-2</v>
      </c>
      <c r="R73" s="208">
        <v>73</v>
      </c>
      <c r="S73" s="208">
        <v>0</v>
      </c>
      <c r="T73" s="31">
        <v>0</v>
      </c>
      <c r="U73" s="208">
        <v>0</v>
      </c>
      <c r="V73" s="31">
        <v>0</v>
      </c>
      <c r="W73" s="208">
        <v>1</v>
      </c>
      <c r="X73" s="31">
        <v>2.7027027027027001E-2</v>
      </c>
    </row>
    <row r="74" spans="2:24" x14ac:dyDescent="0.25">
      <c r="B74" s="21">
        <v>94</v>
      </c>
      <c r="C74" s="20" t="s">
        <v>35</v>
      </c>
      <c r="D74" s="208">
        <v>41</v>
      </c>
      <c r="E74" s="208">
        <v>0</v>
      </c>
      <c r="F74" s="31">
        <v>0</v>
      </c>
      <c r="G74" s="208">
        <v>1</v>
      </c>
      <c r="H74" s="31">
        <v>5.3219797764768502E-4</v>
      </c>
      <c r="I74" s="208">
        <v>0</v>
      </c>
      <c r="J74" s="31">
        <v>0</v>
      </c>
      <c r="K74" s="208">
        <v>21</v>
      </c>
      <c r="L74" s="208">
        <v>0</v>
      </c>
      <c r="M74" s="31">
        <v>0</v>
      </c>
      <c r="N74" s="208">
        <v>1</v>
      </c>
      <c r="O74" s="31">
        <v>6.9396252602359502E-4</v>
      </c>
      <c r="P74" s="208">
        <v>0</v>
      </c>
      <c r="Q74" s="31">
        <v>0</v>
      </c>
      <c r="R74" s="208">
        <v>1</v>
      </c>
      <c r="S74" s="208">
        <v>0</v>
      </c>
      <c r="T74" s="31">
        <v>0</v>
      </c>
      <c r="U74" s="208">
        <v>0</v>
      </c>
      <c r="V74" s="31">
        <v>0</v>
      </c>
      <c r="W74" s="208">
        <v>0</v>
      </c>
      <c r="X74" s="31">
        <v>0</v>
      </c>
    </row>
    <row r="75" spans="2:24" x14ac:dyDescent="0.25">
      <c r="B75" s="21">
        <v>95</v>
      </c>
      <c r="C75" s="20" t="s">
        <v>36</v>
      </c>
      <c r="D75" s="208">
        <v>197</v>
      </c>
      <c r="E75" s="208">
        <v>0</v>
      </c>
      <c r="F75" s="31">
        <v>0</v>
      </c>
      <c r="G75" s="208">
        <v>0</v>
      </c>
      <c r="H75" s="31">
        <v>0</v>
      </c>
      <c r="I75" s="208">
        <v>0</v>
      </c>
      <c r="J75" s="31">
        <v>0</v>
      </c>
      <c r="K75" s="208">
        <v>79</v>
      </c>
      <c r="L75" s="208">
        <v>0</v>
      </c>
      <c r="M75" s="31">
        <v>0</v>
      </c>
      <c r="N75" s="208">
        <v>0</v>
      </c>
      <c r="O75" s="31">
        <v>0</v>
      </c>
      <c r="P75" s="208">
        <v>0</v>
      </c>
      <c r="Q75" s="31">
        <v>0</v>
      </c>
      <c r="R75" s="208">
        <v>15</v>
      </c>
      <c r="S75" s="208">
        <v>0</v>
      </c>
      <c r="T75" s="31">
        <v>0</v>
      </c>
      <c r="U75" s="208">
        <v>0</v>
      </c>
      <c r="V75" s="31">
        <v>0</v>
      </c>
      <c r="W75" s="208">
        <v>0</v>
      </c>
      <c r="X75" s="31">
        <v>0</v>
      </c>
    </row>
    <row r="76" spans="2:24" x14ac:dyDescent="0.25">
      <c r="B76" s="21">
        <v>41</v>
      </c>
      <c r="C76" s="20" t="s">
        <v>37</v>
      </c>
      <c r="D76" s="208">
        <v>1030</v>
      </c>
      <c r="E76" s="208">
        <v>0</v>
      </c>
      <c r="F76" s="31">
        <v>0</v>
      </c>
      <c r="G76" s="208">
        <v>17</v>
      </c>
      <c r="H76" s="31">
        <v>9.04736562001064E-3</v>
      </c>
      <c r="I76" s="208">
        <v>2</v>
      </c>
      <c r="J76" s="31">
        <v>4.33839479392625E-3</v>
      </c>
      <c r="K76" s="208">
        <v>590</v>
      </c>
      <c r="L76" s="208">
        <v>0</v>
      </c>
      <c r="M76" s="31">
        <v>0</v>
      </c>
      <c r="N76" s="208">
        <v>15</v>
      </c>
      <c r="O76" s="31">
        <v>1.0409437890353901E-2</v>
      </c>
      <c r="P76" s="208">
        <v>2</v>
      </c>
      <c r="Q76" s="31">
        <v>5.7636887608069204E-3</v>
      </c>
      <c r="R76" s="208">
        <v>52</v>
      </c>
      <c r="S76" s="208">
        <v>0</v>
      </c>
      <c r="T76" s="31">
        <v>0</v>
      </c>
      <c r="U76" s="208">
        <v>0</v>
      </c>
      <c r="V76" s="31">
        <v>0</v>
      </c>
      <c r="W76" s="208">
        <v>0</v>
      </c>
      <c r="X76" s="31">
        <v>0</v>
      </c>
    </row>
    <row r="77" spans="2:24" x14ac:dyDescent="0.25">
      <c r="B77" s="21">
        <v>44</v>
      </c>
      <c r="C77" s="20" t="s">
        <v>38</v>
      </c>
      <c r="D77" s="208">
        <v>342</v>
      </c>
      <c r="E77" s="208">
        <v>1</v>
      </c>
      <c r="F77" s="31">
        <v>1.9230769230769201E-2</v>
      </c>
      <c r="G77" s="208">
        <v>16</v>
      </c>
      <c r="H77" s="31">
        <v>8.5151676423629603E-3</v>
      </c>
      <c r="I77" s="208">
        <v>10</v>
      </c>
      <c r="J77" s="31">
        <v>2.1691973969631202E-2</v>
      </c>
      <c r="K77" s="208">
        <v>169</v>
      </c>
      <c r="L77" s="208">
        <v>1</v>
      </c>
      <c r="M77" s="31">
        <v>2.1276595744680899E-2</v>
      </c>
      <c r="N77" s="208">
        <v>15</v>
      </c>
      <c r="O77" s="31">
        <v>1.0409437890353901E-2</v>
      </c>
      <c r="P77" s="208">
        <v>7</v>
      </c>
      <c r="Q77" s="31">
        <v>2.0172910662824201E-2</v>
      </c>
      <c r="R77" s="208">
        <v>5</v>
      </c>
      <c r="S77" s="208">
        <v>0</v>
      </c>
      <c r="T77" s="31">
        <v>0</v>
      </c>
      <c r="U77" s="208">
        <v>0</v>
      </c>
      <c r="V77" s="31">
        <v>0</v>
      </c>
      <c r="W77" s="208">
        <v>0</v>
      </c>
      <c r="X77" s="31">
        <v>0</v>
      </c>
    </row>
    <row r="78" spans="2:24" x14ac:dyDescent="0.25">
      <c r="B78" s="21">
        <v>47</v>
      </c>
      <c r="C78" s="20" t="s">
        <v>39</v>
      </c>
      <c r="D78" s="208">
        <v>1822</v>
      </c>
      <c r="E78" s="208">
        <v>2</v>
      </c>
      <c r="F78" s="31">
        <v>3.8461538461538498E-2</v>
      </c>
      <c r="G78" s="208">
        <v>72</v>
      </c>
      <c r="H78" s="31">
        <v>3.83182543906333E-2</v>
      </c>
      <c r="I78" s="208">
        <v>9</v>
      </c>
      <c r="J78" s="31">
        <v>1.9522776572668099E-2</v>
      </c>
      <c r="K78" s="208">
        <v>1194</v>
      </c>
      <c r="L78" s="208">
        <v>2</v>
      </c>
      <c r="M78" s="31">
        <v>4.2553191489361701E-2</v>
      </c>
      <c r="N78" s="208">
        <v>59</v>
      </c>
      <c r="O78" s="31">
        <v>4.09437890353921E-2</v>
      </c>
      <c r="P78" s="208">
        <v>8</v>
      </c>
      <c r="Q78" s="31">
        <v>2.3054755043227699E-2</v>
      </c>
      <c r="R78" s="208">
        <v>21</v>
      </c>
      <c r="S78" s="208">
        <v>0</v>
      </c>
      <c r="T78" s="31">
        <v>0</v>
      </c>
      <c r="U78" s="208">
        <v>0</v>
      </c>
      <c r="V78" s="31">
        <v>0</v>
      </c>
      <c r="W78" s="208">
        <v>1</v>
      </c>
      <c r="X78" s="31">
        <v>2.7027027027027001E-2</v>
      </c>
    </row>
    <row r="79" spans="2:24" x14ac:dyDescent="0.25">
      <c r="B79" s="21">
        <v>50</v>
      </c>
      <c r="C79" s="20" t="s">
        <v>40</v>
      </c>
      <c r="D79" s="208">
        <v>2590</v>
      </c>
      <c r="E79" s="208">
        <v>1</v>
      </c>
      <c r="F79" s="31">
        <v>1.9230769230769201E-2</v>
      </c>
      <c r="G79" s="208">
        <v>56</v>
      </c>
      <c r="H79" s="31">
        <v>2.98030867482704E-2</v>
      </c>
      <c r="I79" s="208">
        <v>24</v>
      </c>
      <c r="J79" s="31">
        <v>5.2060737527115E-2</v>
      </c>
      <c r="K79" s="208">
        <v>1335</v>
      </c>
      <c r="L79" s="208">
        <v>1</v>
      </c>
      <c r="M79" s="31">
        <v>2.1276595744680899E-2</v>
      </c>
      <c r="N79" s="208">
        <v>42</v>
      </c>
      <c r="O79" s="31">
        <v>2.9146426092991E-2</v>
      </c>
      <c r="P79" s="208">
        <v>20</v>
      </c>
      <c r="Q79" s="31">
        <v>5.7636887608069197E-2</v>
      </c>
      <c r="R79" s="208">
        <v>68</v>
      </c>
      <c r="S79" s="208">
        <v>0</v>
      </c>
      <c r="T79" s="31">
        <v>0</v>
      </c>
      <c r="U79" s="208">
        <v>1</v>
      </c>
      <c r="V79" s="31">
        <v>0.125</v>
      </c>
      <c r="W79" s="208">
        <v>1</v>
      </c>
      <c r="X79" s="31">
        <v>2.7027027027027001E-2</v>
      </c>
    </row>
    <row r="80" spans="2:24" x14ac:dyDescent="0.25">
      <c r="B80" s="21">
        <v>52</v>
      </c>
      <c r="C80" s="20" t="s">
        <v>41</v>
      </c>
      <c r="D80" s="208">
        <v>566</v>
      </c>
      <c r="E80" s="208">
        <v>0</v>
      </c>
      <c r="F80" s="31">
        <v>0</v>
      </c>
      <c r="G80" s="208">
        <v>20</v>
      </c>
      <c r="H80" s="31">
        <v>1.06439595529537E-2</v>
      </c>
      <c r="I80" s="208">
        <v>8</v>
      </c>
      <c r="J80" s="31">
        <v>1.7353579175705E-2</v>
      </c>
      <c r="K80" s="208">
        <v>196</v>
      </c>
      <c r="L80" s="208">
        <v>0</v>
      </c>
      <c r="M80" s="31">
        <v>0</v>
      </c>
      <c r="N80" s="208">
        <v>18</v>
      </c>
      <c r="O80" s="31">
        <v>1.2491325468424699E-2</v>
      </c>
      <c r="P80" s="208">
        <v>7</v>
      </c>
      <c r="Q80" s="31">
        <v>2.0172910662824201E-2</v>
      </c>
      <c r="R80" s="208">
        <v>29</v>
      </c>
      <c r="S80" s="208">
        <v>0</v>
      </c>
      <c r="T80" s="31">
        <v>0</v>
      </c>
      <c r="U80" s="208">
        <v>0</v>
      </c>
      <c r="V80" s="31">
        <v>0</v>
      </c>
      <c r="W80" s="208">
        <v>0</v>
      </c>
      <c r="X80" s="31">
        <v>0</v>
      </c>
    </row>
    <row r="81" spans="2:24" x14ac:dyDescent="0.25">
      <c r="B81" s="21">
        <v>54</v>
      </c>
      <c r="C81" s="20" t="s">
        <v>42</v>
      </c>
      <c r="D81" s="208">
        <v>1204</v>
      </c>
      <c r="E81" s="208">
        <v>1</v>
      </c>
      <c r="F81" s="31">
        <v>1.9230769230769201E-2</v>
      </c>
      <c r="G81" s="208">
        <v>32</v>
      </c>
      <c r="H81" s="31">
        <v>1.70303352847259E-2</v>
      </c>
      <c r="I81" s="208">
        <v>12</v>
      </c>
      <c r="J81" s="31">
        <v>2.60303687635575E-2</v>
      </c>
      <c r="K81" s="208">
        <v>590</v>
      </c>
      <c r="L81" s="208">
        <v>1</v>
      </c>
      <c r="M81" s="31">
        <v>2.1276595744680899E-2</v>
      </c>
      <c r="N81" s="208">
        <v>22</v>
      </c>
      <c r="O81" s="31">
        <v>1.5267175572519101E-2</v>
      </c>
      <c r="P81" s="208">
        <v>7</v>
      </c>
      <c r="Q81" s="31">
        <v>2.0172910662824201E-2</v>
      </c>
      <c r="R81" s="208">
        <v>69</v>
      </c>
      <c r="S81" s="208">
        <v>0</v>
      </c>
      <c r="T81" s="31">
        <v>0</v>
      </c>
      <c r="U81" s="208">
        <v>0</v>
      </c>
      <c r="V81" s="31">
        <v>0</v>
      </c>
      <c r="W81" s="208">
        <v>2</v>
      </c>
      <c r="X81" s="31">
        <v>5.4054054054054099E-2</v>
      </c>
    </row>
    <row r="82" spans="2:24" x14ac:dyDescent="0.25">
      <c r="B82" s="21">
        <v>86</v>
      </c>
      <c r="C82" s="20" t="s">
        <v>43</v>
      </c>
      <c r="D82" s="208">
        <v>493</v>
      </c>
      <c r="E82" s="208">
        <v>0</v>
      </c>
      <c r="F82" s="31">
        <v>0</v>
      </c>
      <c r="G82" s="208">
        <v>6</v>
      </c>
      <c r="H82" s="31">
        <v>3.1931878658861099E-3</v>
      </c>
      <c r="I82" s="208">
        <v>0</v>
      </c>
      <c r="J82" s="31">
        <v>0</v>
      </c>
      <c r="K82" s="208">
        <v>249</v>
      </c>
      <c r="L82" s="208">
        <v>0</v>
      </c>
      <c r="M82" s="31">
        <v>0</v>
      </c>
      <c r="N82" s="208">
        <v>5</v>
      </c>
      <c r="O82" s="31">
        <v>3.46981263011797E-3</v>
      </c>
      <c r="P82" s="208">
        <v>0</v>
      </c>
      <c r="Q82" s="31">
        <v>0</v>
      </c>
      <c r="R82" s="208">
        <v>21</v>
      </c>
      <c r="S82" s="208">
        <v>0</v>
      </c>
      <c r="T82" s="31">
        <v>0</v>
      </c>
      <c r="U82" s="208">
        <v>0</v>
      </c>
      <c r="V82" s="31">
        <v>0</v>
      </c>
      <c r="W82" s="208">
        <v>0</v>
      </c>
      <c r="X82" s="31">
        <v>0</v>
      </c>
    </row>
    <row r="83" spans="2:24" x14ac:dyDescent="0.25">
      <c r="B83" s="21">
        <v>63</v>
      </c>
      <c r="C83" s="20" t="s">
        <v>44</v>
      </c>
      <c r="D83" s="208">
        <v>364</v>
      </c>
      <c r="E83" s="208">
        <v>1</v>
      </c>
      <c r="F83" s="31">
        <v>1.9230769230769201E-2</v>
      </c>
      <c r="G83" s="208">
        <v>16</v>
      </c>
      <c r="H83" s="31">
        <v>8.5151676423629603E-3</v>
      </c>
      <c r="I83" s="208">
        <v>3</v>
      </c>
      <c r="J83" s="31">
        <v>6.5075921908893698E-3</v>
      </c>
      <c r="K83" s="208">
        <v>192</v>
      </c>
      <c r="L83" s="208">
        <v>1</v>
      </c>
      <c r="M83" s="31">
        <v>2.1276595744680899E-2</v>
      </c>
      <c r="N83" s="208">
        <v>10</v>
      </c>
      <c r="O83" s="31">
        <v>6.9396252602359496E-3</v>
      </c>
      <c r="P83" s="208">
        <v>1</v>
      </c>
      <c r="Q83" s="31">
        <v>2.8818443804034602E-3</v>
      </c>
      <c r="R83" s="208">
        <v>22</v>
      </c>
      <c r="S83" s="208">
        <v>0</v>
      </c>
      <c r="T83" s="31">
        <v>0</v>
      </c>
      <c r="U83" s="208">
        <v>1</v>
      </c>
      <c r="V83" s="31">
        <v>0.125</v>
      </c>
      <c r="W83" s="208">
        <v>1</v>
      </c>
      <c r="X83" s="31">
        <v>2.7027027027027001E-2</v>
      </c>
    </row>
    <row r="84" spans="2:24" x14ac:dyDescent="0.25">
      <c r="B84" s="21">
        <v>66</v>
      </c>
      <c r="C84" s="20" t="s">
        <v>45</v>
      </c>
      <c r="D84" s="208">
        <v>879</v>
      </c>
      <c r="E84" s="208">
        <v>8</v>
      </c>
      <c r="F84" s="31">
        <v>0.15384615384615399</v>
      </c>
      <c r="G84" s="208">
        <v>37</v>
      </c>
      <c r="H84" s="31">
        <v>1.9691325172964302E-2</v>
      </c>
      <c r="I84" s="208">
        <v>5</v>
      </c>
      <c r="J84" s="31">
        <v>1.0845986984815601E-2</v>
      </c>
      <c r="K84" s="208">
        <v>455</v>
      </c>
      <c r="L84" s="208">
        <v>7</v>
      </c>
      <c r="M84" s="31">
        <v>0.14893617021276601</v>
      </c>
      <c r="N84" s="208">
        <v>29</v>
      </c>
      <c r="O84" s="31">
        <v>2.0124913254684199E-2</v>
      </c>
      <c r="P84" s="208">
        <v>5</v>
      </c>
      <c r="Q84" s="31">
        <v>1.4409221902017299E-2</v>
      </c>
      <c r="R84" s="208">
        <v>35</v>
      </c>
      <c r="S84" s="208">
        <v>0</v>
      </c>
      <c r="T84" s="31">
        <v>0</v>
      </c>
      <c r="U84" s="208">
        <v>0</v>
      </c>
      <c r="V84" s="31">
        <v>0</v>
      </c>
      <c r="W84" s="208">
        <v>0</v>
      </c>
      <c r="X84" s="31">
        <v>0</v>
      </c>
    </row>
    <row r="85" spans="2:24" x14ac:dyDescent="0.25">
      <c r="B85" s="21">
        <v>68</v>
      </c>
      <c r="C85" s="20" t="s">
        <v>46</v>
      </c>
      <c r="D85" s="208">
        <v>2109</v>
      </c>
      <c r="E85" s="208">
        <v>3</v>
      </c>
      <c r="F85" s="31">
        <v>5.7692307692307702E-2</v>
      </c>
      <c r="G85" s="208">
        <v>73</v>
      </c>
      <c r="H85" s="31">
        <v>3.8850452368280997E-2</v>
      </c>
      <c r="I85" s="208">
        <v>34</v>
      </c>
      <c r="J85" s="31">
        <v>7.3752711496746198E-2</v>
      </c>
      <c r="K85" s="208">
        <v>1180</v>
      </c>
      <c r="L85" s="208">
        <v>3</v>
      </c>
      <c r="M85" s="31">
        <v>6.3829787234042507E-2</v>
      </c>
      <c r="N85" s="208">
        <v>55</v>
      </c>
      <c r="O85" s="31">
        <v>3.8167938931297697E-2</v>
      </c>
      <c r="P85" s="208">
        <v>23</v>
      </c>
      <c r="Q85" s="31">
        <v>6.6282420749279494E-2</v>
      </c>
      <c r="R85" s="208">
        <v>126</v>
      </c>
      <c r="S85" s="208">
        <v>0</v>
      </c>
      <c r="T85" s="31">
        <v>0</v>
      </c>
      <c r="U85" s="208">
        <v>0</v>
      </c>
      <c r="V85" s="31">
        <v>0</v>
      </c>
      <c r="W85" s="208">
        <v>6</v>
      </c>
      <c r="X85" s="31">
        <v>0.162162162162162</v>
      </c>
    </row>
    <row r="86" spans="2:24" x14ac:dyDescent="0.25">
      <c r="B86" s="21">
        <v>70</v>
      </c>
      <c r="C86" s="20" t="s">
        <v>47</v>
      </c>
      <c r="D86" s="208">
        <v>775</v>
      </c>
      <c r="E86" s="208">
        <v>0</v>
      </c>
      <c r="F86" s="31">
        <v>0</v>
      </c>
      <c r="G86" s="208">
        <v>12</v>
      </c>
      <c r="H86" s="31">
        <v>6.3863757317722198E-3</v>
      </c>
      <c r="I86" s="208">
        <v>24</v>
      </c>
      <c r="J86" s="31">
        <v>5.2060737527115E-2</v>
      </c>
      <c r="K86" s="208">
        <v>467</v>
      </c>
      <c r="L86" s="208">
        <v>0</v>
      </c>
      <c r="M86" s="31">
        <v>0</v>
      </c>
      <c r="N86" s="208">
        <v>11</v>
      </c>
      <c r="O86" s="31">
        <v>7.63358778625954E-3</v>
      </c>
      <c r="P86" s="208">
        <v>23</v>
      </c>
      <c r="Q86" s="31">
        <v>6.6282420749279494E-2</v>
      </c>
      <c r="R86" s="208">
        <v>10</v>
      </c>
      <c r="S86" s="208">
        <v>0</v>
      </c>
      <c r="T86" s="31">
        <v>0</v>
      </c>
      <c r="U86" s="208">
        <v>0</v>
      </c>
      <c r="V86" s="31">
        <v>0</v>
      </c>
      <c r="W86" s="208">
        <v>0</v>
      </c>
      <c r="X86" s="31">
        <v>0</v>
      </c>
    </row>
    <row r="87" spans="2:24" x14ac:dyDescent="0.25">
      <c r="B87" s="21">
        <v>73</v>
      </c>
      <c r="C87" s="20" t="s">
        <v>48</v>
      </c>
      <c r="D87" s="208">
        <v>1141</v>
      </c>
      <c r="E87" s="208">
        <v>0</v>
      </c>
      <c r="F87" s="31">
        <v>0</v>
      </c>
      <c r="G87" s="208">
        <v>39</v>
      </c>
      <c r="H87" s="31">
        <v>2.0755721128259699E-2</v>
      </c>
      <c r="I87" s="208">
        <v>15</v>
      </c>
      <c r="J87" s="31">
        <v>3.2537960954446901E-2</v>
      </c>
      <c r="K87" s="208">
        <v>553</v>
      </c>
      <c r="L87" s="208">
        <v>0</v>
      </c>
      <c r="M87" s="31">
        <v>0</v>
      </c>
      <c r="N87" s="208">
        <v>28</v>
      </c>
      <c r="O87" s="31">
        <v>1.94309507286607E-2</v>
      </c>
      <c r="P87" s="208">
        <v>8</v>
      </c>
      <c r="Q87" s="31">
        <v>2.3054755043227699E-2</v>
      </c>
      <c r="R87" s="208">
        <v>52</v>
      </c>
      <c r="S87" s="208">
        <v>0</v>
      </c>
      <c r="T87" s="31">
        <v>0</v>
      </c>
      <c r="U87" s="208">
        <v>1</v>
      </c>
      <c r="V87" s="31">
        <v>0.125</v>
      </c>
      <c r="W87" s="208">
        <v>3</v>
      </c>
      <c r="X87" s="31">
        <v>8.1081081081081099E-2</v>
      </c>
    </row>
    <row r="88" spans="2:24" x14ac:dyDescent="0.25">
      <c r="B88" s="21">
        <v>76</v>
      </c>
      <c r="C88" s="20" t="s">
        <v>49</v>
      </c>
      <c r="D88" s="208">
        <v>2517</v>
      </c>
      <c r="E88" s="208">
        <v>6</v>
      </c>
      <c r="F88" s="31">
        <v>0.115384615384615</v>
      </c>
      <c r="G88" s="208">
        <v>59</v>
      </c>
      <c r="H88" s="31">
        <v>3.1399680681213397E-2</v>
      </c>
      <c r="I88" s="208">
        <v>10</v>
      </c>
      <c r="J88" s="31">
        <v>2.1691973969631202E-2</v>
      </c>
      <c r="K88" s="208">
        <v>906</v>
      </c>
      <c r="L88" s="208">
        <v>5</v>
      </c>
      <c r="M88" s="31">
        <v>0.10638297872340401</v>
      </c>
      <c r="N88" s="208">
        <v>46</v>
      </c>
      <c r="O88" s="31">
        <v>3.1922276197085403E-2</v>
      </c>
      <c r="P88" s="208">
        <v>6</v>
      </c>
      <c r="Q88" s="31">
        <v>1.7291066282420799E-2</v>
      </c>
      <c r="R88" s="208">
        <v>128</v>
      </c>
      <c r="S88" s="208">
        <v>1</v>
      </c>
      <c r="T88" s="31">
        <v>1</v>
      </c>
      <c r="U88" s="208">
        <v>1</v>
      </c>
      <c r="V88" s="31">
        <v>0.125</v>
      </c>
      <c r="W88" s="208">
        <v>3</v>
      </c>
      <c r="X88" s="31">
        <v>8.1081081081081099E-2</v>
      </c>
    </row>
    <row r="89" spans="2:24" x14ac:dyDescent="0.25">
      <c r="B89" s="21">
        <v>97</v>
      </c>
      <c r="C89" s="20" t="s">
        <v>50</v>
      </c>
      <c r="D89" s="208">
        <v>58</v>
      </c>
      <c r="E89" s="208">
        <v>0</v>
      </c>
      <c r="F89" s="31">
        <v>0</v>
      </c>
      <c r="G89" s="208">
        <v>2</v>
      </c>
      <c r="H89" s="31">
        <v>1.06439595529537E-3</v>
      </c>
      <c r="I89" s="208">
        <v>0</v>
      </c>
      <c r="J89" s="31">
        <v>0</v>
      </c>
      <c r="K89" s="208">
        <v>22</v>
      </c>
      <c r="L89" s="208">
        <v>0</v>
      </c>
      <c r="M89" s="31">
        <v>0</v>
      </c>
      <c r="N89" s="208">
        <v>2</v>
      </c>
      <c r="O89" s="31">
        <v>1.38792505204719E-3</v>
      </c>
      <c r="P89" s="208">
        <v>0</v>
      </c>
      <c r="Q89" s="31">
        <v>0</v>
      </c>
      <c r="R89" s="208">
        <v>0</v>
      </c>
      <c r="S89" s="208">
        <v>0</v>
      </c>
      <c r="T89" s="31">
        <v>0</v>
      </c>
      <c r="U89" s="208">
        <v>0</v>
      </c>
      <c r="V89" s="31">
        <v>0</v>
      </c>
      <c r="W89" s="208">
        <v>0</v>
      </c>
      <c r="X89" s="31">
        <v>0</v>
      </c>
    </row>
    <row r="90" spans="2:24" x14ac:dyDescent="0.25">
      <c r="B90" s="21">
        <v>99</v>
      </c>
      <c r="C90" s="20" t="s">
        <v>51</v>
      </c>
      <c r="D90" s="208">
        <v>69</v>
      </c>
      <c r="E90" s="208">
        <v>0</v>
      </c>
      <c r="F90" s="31">
        <v>0</v>
      </c>
      <c r="G90" s="208">
        <v>2</v>
      </c>
      <c r="H90" s="31">
        <v>1.06439595529537E-3</v>
      </c>
      <c r="I90" s="208">
        <v>0</v>
      </c>
      <c r="J90" s="31">
        <v>0</v>
      </c>
      <c r="K90" s="208">
        <v>36</v>
      </c>
      <c r="L90" s="208">
        <v>0</v>
      </c>
      <c r="M90" s="31">
        <v>0</v>
      </c>
      <c r="N90" s="208">
        <v>2</v>
      </c>
      <c r="O90" s="31">
        <v>1.38792505204719E-3</v>
      </c>
      <c r="P90" s="208">
        <v>0</v>
      </c>
      <c r="Q90" s="31">
        <v>0</v>
      </c>
      <c r="R90" s="208">
        <v>3</v>
      </c>
      <c r="S90" s="208">
        <v>0</v>
      </c>
      <c r="T90" s="31">
        <v>0</v>
      </c>
      <c r="U90" s="208">
        <v>0</v>
      </c>
      <c r="V90" s="31">
        <v>0</v>
      </c>
      <c r="W90" s="208">
        <v>0</v>
      </c>
      <c r="X90" s="31">
        <v>0</v>
      </c>
    </row>
    <row r="91" spans="2:24" x14ac:dyDescent="0.25">
      <c r="B91" s="21"/>
      <c r="C91" s="20" t="s">
        <v>52</v>
      </c>
      <c r="D91" s="208">
        <v>1068</v>
      </c>
      <c r="E91" s="208">
        <v>0</v>
      </c>
      <c r="F91" s="31">
        <v>0</v>
      </c>
      <c r="G91" s="208">
        <v>2</v>
      </c>
      <c r="H91" s="31">
        <v>1.06439595529537E-3</v>
      </c>
      <c r="I91" s="208">
        <v>1</v>
      </c>
      <c r="J91" s="31">
        <v>2.1691973969631198E-3</v>
      </c>
      <c r="K91" s="208">
        <v>1</v>
      </c>
      <c r="L91" s="208">
        <v>0</v>
      </c>
      <c r="M91" s="31">
        <v>0</v>
      </c>
      <c r="N91" s="208">
        <v>0</v>
      </c>
      <c r="O91" s="31">
        <v>0</v>
      </c>
      <c r="P91" s="208">
        <v>0</v>
      </c>
      <c r="Q91" s="31">
        <v>0</v>
      </c>
      <c r="R91" s="208">
        <v>0</v>
      </c>
      <c r="S91" s="208">
        <v>0</v>
      </c>
      <c r="T91" s="31">
        <v>0</v>
      </c>
      <c r="U91" s="208">
        <v>0</v>
      </c>
      <c r="V91" s="31">
        <v>0</v>
      </c>
      <c r="W91" s="208">
        <v>0</v>
      </c>
      <c r="X91" s="31">
        <v>0</v>
      </c>
    </row>
    <row r="92" spans="2:24" x14ac:dyDescent="0.25">
      <c r="B92" s="1"/>
      <c r="C92" s="1"/>
      <c r="D92" s="1"/>
      <c r="E92" s="1"/>
      <c r="F92" s="1"/>
      <c r="G92" s="1"/>
      <c r="H92" s="1"/>
      <c r="I92" s="1"/>
      <c r="J92" s="1"/>
      <c r="K92" s="1"/>
      <c r="L92" s="1"/>
      <c r="M92" s="1"/>
      <c r="N92" s="1"/>
      <c r="O92" s="1"/>
      <c r="P92" s="1"/>
      <c r="Q92" s="1"/>
      <c r="R92" s="1"/>
      <c r="S92" s="1"/>
      <c r="T92" s="1"/>
      <c r="U92" s="1"/>
      <c r="V92" s="1"/>
      <c r="W92" s="1"/>
      <c r="X92" s="1"/>
    </row>
    <row r="93" spans="2:24" x14ac:dyDescent="0.25">
      <c r="B93" s="1"/>
      <c r="C93" s="1"/>
      <c r="D93" s="1"/>
      <c r="E93" s="1"/>
      <c r="F93" s="1"/>
      <c r="G93" s="1"/>
      <c r="H93" s="1"/>
      <c r="I93" s="1"/>
      <c r="J93" s="1"/>
      <c r="K93" s="1"/>
      <c r="L93" s="1"/>
      <c r="M93" s="1"/>
      <c r="N93" s="1"/>
      <c r="O93" s="1"/>
      <c r="P93" s="1"/>
      <c r="Q93" s="1"/>
      <c r="R93" s="1"/>
      <c r="S93" s="1"/>
      <c r="T93" s="1"/>
      <c r="U93" s="1"/>
      <c r="V93" s="1"/>
      <c r="W93" s="1"/>
      <c r="X93" s="1"/>
    </row>
    <row r="94" spans="2:24" ht="26.1" customHeight="1" x14ac:dyDescent="0.25">
      <c r="B94" s="121" t="s">
        <v>58</v>
      </c>
      <c r="C94" s="176" t="s">
        <v>90</v>
      </c>
      <c r="D94" s="176" t="s">
        <v>75</v>
      </c>
      <c r="E94" s="152" t="s">
        <v>141</v>
      </c>
      <c r="F94" s="152"/>
      <c r="G94" s="152"/>
      <c r="H94" s="152"/>
      <c r="I94" s="152"/>
      <c r="J94" s="152"/>
      <c r="K94" s="121" t="s">
        <v>65</v>
      </c>
      <c r="L94" s="121"/>
      <c r="M94" s="121"/>
      <c r="N94" s="121"/>
      <c r="O94" s="121"/>
      <c r="P94" s="121"/>
      <c r="Q94" s="121"/>
      <c r="R94" s="121" t="s">
        <v>66</v>
      </c>
      <c r="S94" s="121"/>
      <c r="T94" s="121"/>
      <c r="U94" s="121"/>
      <c r="V94" s="121"/>
      <c r="W94" s="1"/>
      <c r="X94" s="1"/>
    </row>
    <row r="95" spans="2:24" ht="25.5" x14ac:dyDescent="0.25">
      <c r="B95" s="121"/>
      <c r="C95" s="178"/>
      <c r="D95" s="178"/>
      <c r="E95" s="153" t="s">
        <v>142</v>
      </c>
      <c r="F95" s="153"/>
      <c r="G95" s="153" t="s">
        <v>143</v>
      </c>
      <c r="H95" s="153"/>
      <c r="I95" s="153" t="s">
        <v>144</v>
      </c>
      <c r="J95" s="153"/>
      <c r="K95" s="15" t="s">
        <v>84</v>
      </c>
      <c r="L95" s="153" t="s">
        <v>142</v>
      </c>
      <c r="M95" s="153"/>
      <c r="N95" s="153" t="s">
        <v>143</v>
      </c>
      <c r="O95" s="153"/>
      <c r="P95" s="153" t="s">
        <v>144</v>
      </c>
      <c r="Q95" s="153"/>
      <c r="R95" s="15" t="s">
        <v>78</v>
      </c>
      <c r="S95" s="153" t="s">
        <v>143</v>
      </c>
      <c r="T95" s="153"/>
      <c r="U95" s="153" t="s">
        <v>144</v>
      </c>
      <c r="V95" s="153"/>
      <c r="W95" s="1"/>
      <c r="X95" s="1"/>
    </row>
    <row r="96" spans="2:24" x14ac:dyDescent="0.25">
      <c r="B96" s="121"/>
      <c r="C96" s="177"/>
      <c r="D96" s="177"/>
      <c r="E96" s="26" t="s">
        <v>17</v>
      </c>
      <c r="F96" s="26" t="s">
        <v>69</v>
      </c>
      <c r="G96" s="26" t="s">
        <v>17</v>
      </c>
      <c r="H96" s="26" t="s">
        <v>69</v>
      </c>
      <c r="I96" s="26" t="s">
        <v>17</v>
      </c>
      <c r="J96" s="26" t="s">
        <v>69</v>
      </c>
      <c r="K96" s="16"/>
      <c r="L96" s="26" t="s">
        <v>17</v>
      </c>
      <c r="M96" s="26" t="s">
        <v>69</v>
      </c>
      <c r="N96" s="26" t="s">
        <v>17</v>
      </c>
      <c r="O96" s="26" t="s">
        <v>69</v>
      </c>
      <c r="P96" s="26" t="s">
        <v>17</v>
      </c>
      <c r="Q96" s="26" t="s">
        <v>69</v>
      </c>
      <c r="R96" s="16"/>
      <c r="S96" s="26" t="s">
        <v>17</v>
      </c>
      <c r="T96" s="26" t="s">
        <v>69</v>
      </c>
      <c r="U96" s="26" t="s">
        <v>17</v>
      </c>
      <c r="V96" s="27" t="s">
        <v>69</v>
      </c>
      <c r="W96" s="1"/>
      <c r="X96" s="1"/>
    </row>
    <row r="97" spans="2:24" x14ac:dyDescent="0.25">
      <c r="B97" s="17"/>
      <c r="C97" s="18" t="s">
        <v>18</v>
      </c>
      <c r="D97" s="206">
        <v>7541</v>
      </c>
      <c r="E97" s="206">
        <v>29</v>
      </c>
      <c r="F97" s="29">
        <v>1</v>
      </c>
      <c r="G97" s="206">
        <v>539</v>
      </c>
      <c r="H97" s="29">
        <v>1</v>
      </c>
      <c r="I97" s="206">
        <v>117</v>
      </c>
      <c r="J97" s="29">
        <v>1</v>
      </c>
      <c r="K97" s="206">
        <v>5499</v>
      </c>
      <c r="L97" s="206">
        <v>25</v>
      </c>
      <c r="M97" s="29">
        <v>1</v>
      </c>
      <c r="N97" s="206">
        <v>491</v>
      </c>
      <c r="O97" s="29">
        <v>1</v>
      </c>
      <c r="P97" s="206">
        <v>106</v>
      </c>
      <c r="Q97" s="29">
        <v>1</v>
      </c>
      <c r="R97" s="206">
        <v>400</v>
      </c>
      <c r="S97" s="206">
        <v>5</v>
      </c>
      <c r="T97" s="29">
        <v>1</v>
      </c>
      <c r="U97" s="206">
        <v>1</v>
      </c>
      <c r="V97" s="30">
        <v>1</v>
      </c>
      <c r="W97" s="1"/>
      <c r="X97" s="1"/>
    </row>
    <row r="98" spans="2:24" x14ac:dyDescent="0.25">
      <c r="B98" s="21">
        <v>91</v>
      </c>
      <c r="C98" s="20" t="s">
        <v>19</v>
      </c>
      <c r="D98" s="208">
        <v>3</v>
      </c>
      <c r="E98" s="208">
        <v>0</v>
      </c>
      <c r="F98" s="31">
        <v>0</v>
      </c>
      <c r="G98" s="208">
        <v>1</v>
      </c>
      <c r="H98" s="31">
        <v>1.85528756957328E-3</v>
      </c>
      <c r="I98" s="208">
        <v>0</v>
      </c>
      <c r="J98" s="31">
        <v>0</v>
      </c>
      <c r="K98" s="208">
        <v>2</v>
      </c>
      <c r="L98" s="208">
        <v>0</v>
      </c>
      <c r="M98" s="31">
        <v>0</v>
      </c>
      <c r="N98" s="208">
        <v>1</v>
      </c>
      <c r="O98" s="31">
        <v>2.0366598778004102E-3</v>
      </c>
      <c r="P98" s="208">
        <v>0</v>
      </c>
      <c r="Q98" s="31">
        <v>0</v>
      </c>
      <c r="R98" s="208">
        <v>1</v>
      </c>
      <c r="S98" s="208">
        <v>0</v>
      </c>
      <c r="T98" s="31">
        <v>0</v>
      </c>
      <c r="U98" s="208">
        <v>0</v>
      </c>
      <c r="V98" s="32">
        <v>0</v>
      </c>
      <c r="W98" s="1"/>
      <c r="X98" s="1"/>
    </row>
    <row r="99" spans="2:24" x14ac:dyDescent="0.25">
      <c r="B99" s="21">
        <v>5</v>
      </c>
      <c r="C99" s="20" t="s">
        <v>20</v>
      </c>
      <c r="D99" s="208">
        <v>1216</v>
      </c>
      <c r="E99" s="208">
        <v>6</v>
      </c>
      <c r="F99" s="31">
        <v>0.20689655172413801</v>
      </c>
      <c r="G99" s="208">
        <v>150</v>
      </c>
      <c r="H99" s="31">
        <v>0.27829313543599299</v>
      </c>
      <c r="I99" s="208">
        <v>23</v>
      </c>
      <c r="J99" s="31">
        <v>0.19658119658119699</v>
      </c>
      <c r="K99" s="208">
        <v>909</v>
      </c>
      <c r="L99" s="208">
        <v>6</v>
      </c>
      <c r="M99" s="31">
        <v>0.24</v>
      </c>
      <c r="N99" s="208">
        <v>140</v>
      </c>
      <c r="O99" s="31">
        <v>0.285132382892057</v>
      </c>
      <c r="P99" s="208">
        <v>22</v>
      </c>
      <c r="Q99" s="31">
        <v>0.20754716981132099</v>
      </c>
      <c r="R99" s="208">
        <v>78</v>
      </c>
      <c r="S99" s="208">
        <v>0</v>
      </c>
      <c r="T99" s="31">
        <v>0</v>
      </c>
      <c r="U99" s="208">
        <v>0</v>
      </c>
      <c r="V99" s="32">
        <v>0</v>
      </c>
      <c r="W99" s="1"/>
      <c r="X99" s="1"/>
    </row>
    <row r="100" spans="2:24" x14ac:dyDescent="0.25">
      <c r="B100" s="21">
        <v>81</v>
      </c>
      <c r="C100" s="20" t="s">
        <v>21</v>
      </c>
      <c r="D100" s="208">
        <v>72</v>
      </c>
      <c r="E100" s="208">
        <v>0</v>
      </c>
      <c r="F100" s="31">
        <v>0</v>
      </c>
      <c r="G100" s="208">
        <v>3</v>
      </c>
      <c r="H100" s="31">
        <v>5.5658627087198497E-3</v>
      </c>
      <c r="I100" s="208">
        <v>1</v>
      </c>
      <c r="J100" s="31">
        <v>8.5470085470085496E-3</v>
      </c>
      <c r="K100" s="208">
        <v>52</v>
      </c>
      <c r="L100" s="208">
        <v>0</v>
      </c>
      <c r="M100" s="31">
        <v>0</v>
      </c>
      <c r="N100" s="208">
        <v>3</v>
      </c>
      <c r="O100" s="31">
        <v>6.1099796334012201E-3</v>
      </c>
      <c r="P100" s="208">
        <v>1</v>
      </c>
      <c r="Q100" s="31">
        <v>9.4339622641509396E-3</v>
      </c>
      <c r="R100" s="208">
        <v>2</v>
      </c>
      <c r="S100" s="208">
        <v>0</v>
      </c>
      <c r="T100" s="31">
        <v>0</v>
      </c>
      <c r="U100" s="208">
        <v>0</v>
      </c>
      <c r="V100" s="32">
        <v>0</v>
      </c>
      <c r="W100" s="1"/>
      <c r="X100" s="1"/>
    </row>
    <row r="101" spans="2:24" x14ac:dyDescent="0.25">
      <c r="B101" s="21">
        <v>8</v>
      </c>
      <c r="C101" s="20" t="s">
        <v>23</v>
      </c>
      <c r="D101" s="208">
        <v>107</v>
      </c>
      <c r="E101" s="208">
        <v>0</v>
      </c>
      <c r="F101" s="31">
        <v>0</v>
      </c>
      <c r="G101" s="208">
        <v>7</v>
      </c>
      <c r="H101" s="31">
        <v>1.2987012987013E-2</v>
      </c>
      <c r="I101" s="208">
        <v>2</v>
      </c>
      <c r="J101" s="31">
        <v>1.7094017094017099E-2</v>
      </c>
      <c r="K101" s="208">
        <v>85</v>
      </c>
      <c r="L101" s="208">
        <v>0</v>
      </c>
      <c r="M101" s="31">
        <v>0</v>
      </c>
      <c r="N101" s="208">
        <v>5</v>
      </c>
      <c r="O101" s="31">
        <v>1.0183299389002001E-2</v>
      </c>
      <c r="P101" s="208">
        <v>1</v>
      </c>
      <c r="Q101" s="31">
        <v>9.4339622641509396E-3</v>
      </c>
      <c r="R101" s="208">
        <v>4</v>
      </c>
      <c r="S101" s="208">
        <v>0</v>
      </c>
      <c r="T101" s="31">
        <v>0</v>
      </c>
      <c r="U101" s="208">
        <v>0</v>
      </c>
      <c r="V101" s="32">
        <v>0</v>
      </c>
      <c r="W101" s="1"/>
      <c r="X101" s="1"/>
    </row>
    <row r="102" spans="2:24" x14ac:dyDescent="0.25">
      <c r="B102" s="21">
        <v>11</v>
      </c>
      <c r="C102" s="20" t="s">
        <v>24</v>
      </c>
      <c r="D102" s="208">
        <v>885</v>
      </c>
      <c r="E102" s="208">
        <v>3</v>
      </c>
      <c r="F102" s="31">
        <v>0.10344827586206901</v>
      </c>
      <c r="G102" s="208">
        <v>61</v>
      </c>
      <c r="H102" s="31">
        <v>0.11317254174397</v>
      </c>
      <c r="I102" s="208">
        <v>14</v>
      </c>
      <c r="J102" s="31">
        <v>0.11965811965812</v>
      </c>
      <c r="K102" s="208">
        <v>584</v>
      </c>
      <c r="L102" s="208">
        <v>1</v>
      </c>
      <c r="M102" s="31">
        <v>0.04</v>
      </c>
      <c r="N102" s="208">
        <v>50</v>
      </c>
      <c r="O102" s="31">
        <v>0.10183299389002</v>
      </c>
      <c r="P102" s="208">
        <v>11</v>
      </c>
      <c r="Q102" s="31">
        <v>0.10377358490565999</v>
      </c>
      <c r="R102" s="208">
        <v>22</v>
      </c>
      <c r="S102" s="208">
        <v>0</v>
      </c>
      <c r="T102" s="31">
        <v>0</v>
      </c>
      <c r="U102" s="208">
        <v>0</v>
      </c>
      <c r="V102" s="32">
        <v>0</v>
      </c>
      <c r="W102" s="1"/>
      <c r="X102" s="1"/>
    </row>
    <row r="103" spans="2:24" x14ac:dyDescent="0.25">
      <c r="B103" s="21">
        <v>13</v>
      </c>
      <c r="C103" s="20" t="s">
        <v>25</v>
      </c>
      <c r="D103" s="208">
        <v>177</v>
      </c>
      <c r="E103" s="208">
        <v>0</v>
      </c>
      <c r="F103" s="31">
        <v>0</v>
      </c>
      <c r="G103" s="208">
        <v>4</v>
      </c>
      <c r="H103" s="31">
        <v>7.4211502782931399E-3</v>
      </c>
      <c r="I103" s="208">
        <v>4</v>
      </c>
      <c r="J103" s="31">
        <v>3.4188034188034198E-2</v>
      </c>
      <c r="K103" s="208">
        <v>130</v>
      </c>
      <c r="L103" s="208">
        <v>0</v>
      </c>
      <c r="M103" s="31">
        <v>0</v>
      </c>
      <c r="N103" s="208">
        <v>3</v>
      </c>
      <c r="O103" s="31">
        <v>6.1099796334012201E-3</v>
      </c>
      <c r="P103" s="208">
        <v>4</v>
      </c>
      <c r="Q103" s="31">
        <v>3.77358490566038E-2</v>
      </c>
      <c r="R103" s="208">
        <v>7</v>
      </c>
      <c r="S103" s="208">
        <v>0</v>
      </c>
      <c r="T103" s="31">
        <v>0</v>
      </c>
      <c r="U103" s="208">
        <v>0</v>
      </c>
      <c r="V103" s="32">
        <v>0</v>
      </c>
      <c r="W103" s="1"/>
      <c r="X103" s="1"/>
    </row>
    <row r="104" spans="2:24" x14ac:dyDescent="0.25">
      <c r="B104" s="21">
        <v>15</v>
      </c>
      <c r="C104" s="20" t="s">
        <v>26</v>
      </c>
      <c r="D104" s="208">
        <v>111</v>
      </c>
      <c r="E104" s="208">
        <v>0</v>
      </c>
      <c r="F104" s="31">
        <v>0</v>
      </c>
      <c r="G104" s="208">
        <v>10</v>
      </c>
      <c r="H104" s="31">
        <v>1.8552875695732801E-2</v>
      </c>
      <c r="I104" s="208">
        <v>1</v>
      </c>
      <c r="J104" s="31">
        <v>8.5470085470085496E-3</v>
      </c>
      <c r="K104" s="208">
        <v>87</v>
      </c>
      <c r="L104" s="208">
        <v>0</v>
      </c>
      <c r="M104" s="31">
        <v>0</v>
      </c>
      <c r="N104" s="208">
        <v>10</v>
      </c>
      <c r="O104" s="31">
        <v>2.0366598778004098E-2</v>
      </c>
      <c r="P104" s="208">
        <v>1</v>
      </c>
      <c r="Q104" s="31">
        <v>9.4339622641509396E-3</v>
      </c>
      <c r="R104" s="208">
        <v>6</v>
      </c>
      <c r="S104" s="208">
        <v>0</v>
      </c>
      <c r="T104" s="31">
        <v>0</v>
      </c>
      <c r="U104" s="208">
        <v>0</v>
      </c>
      <c r="V104" s="32">
        <v>0</v>
      </c>
      <c r="W104" s="1"/>
      <c r="X104" s="1"/>
    </row>
    <row r="105" spans="2:24" x14ac:dyDescent="0.25">
      <c r="B105" s="21">
        <v>17</v>
      </c>
      <c r="C105" s="20" t="s">
        <v>27</v>
      </c>
      <c r="D105" s="208">
        <v>109</v>
      </c>
      <c r="E105" s="208">
        <v>1</v>
      </c>
      <c r="F105" s="31">
        <v>3.4482758620689703E-2</v>
      </c>
      <c r="G105" s="208">
        <v>4</v>
      </c>
      <c r="H105" s="31">
        <v>7.4211502782931399E-3</v>
      </c>
      <c r="I105" s="208">
        <v>1</v>
      </c>
      <c r="J105" s="31">
        <v>8.5470085470085496E-3</v>
      </c>
      <c r="K105" s="208">
        <v>88</v>
      </c>
      <c r="L105" s="208">
        <v>1</v>
      </c>
      <c r="M105" s="31">
        <v>0.04</v>
      </c>
      <c r="N105" s="208">
        <v>4</v>
      </c>
      <c r="O105" s="31">
        <v>8.1466395112016303E-3</v>
      </c>
      <c r="P105" s="208">
        <v>1</v>
      </c>
      <c r="Q105" s="31">
        <v>9.4339622641509396E-3</v>
      </c>
      <c r="R105" s="208">
        <v>6</v>
      </c>
      <c r="S105" s="208">
        <v>0</v>
      </c>
      <c r="T105" s="31">
        <v>0</v>
      </c>
      <c r="U105" s="208">
        <v>0</v>
      </c>
      <c r="V105" s="32">
        <v>0</v>
      </c>
      <c r="W105" s="1"/>
      <c r="X105" s="1"/>
    </row>
    <row r="106" spans="2:24" x14ac:dyDescent="0.25">
      <c r="B106" s="21">
        <v>18</v>
      </c>
      <c r="C106" s="20" t="s">
        <v>28</v>
      </c>
      <c r="D106" s="208">
        <v>288</v>
      </c>
      <c r="E106" s="208">
        <v>0</v>
      </c>
      <c r="F106" s="31">
        <v>0</v>
      </c>
      <c r="G106" s="208">
        <v>8</v>
      </c>
      <c r="H106" s="31">
        <v>1.4842300556586301E-2</v>
      </c>
      <c r="I106" s="208">
        <v>1</v>
      </c>
      <c r="J106" s="31">
        <v>8.5470085470085496E-3</v>
      </c>
      <c r="K106" s="208">
        <v>226</v>
      </c>
      <c r="L106" s="208">
        <v>0</v>
      </c>
      <c r="M106" s="31">
        <v>0</v>
      </c>
      <c r="N106" s="208">
        <v>7</v>
      </c>
      <c r="O106" s="31">
        <v>1.4256619144602901E-2</v>
      </c>
      <c r="P106" s="208">
        <v>1</v>
      </c>
      <c r="Q106" s="31">
        <v>9.4339622641509396E-3</v>
      </c>
      <c r="R106" s="208">
        <v>11</v>
      </c>
      <c r="S106" s="208">
        <v>1</v>
      </c>
      <c r="T106" s="31">
        <v>0.2</v>
      </c>
      <c r="U106" s="208">
        <v>0</v>
      </c>
      <c r="V106" s="32">
        <v>0</v>
      </c>
      <c r="W106" s="1"/>
      <c r="X106" s="1"/>
    </row>
    <row r="107" spans="2:24" x14ac:dyDescent="0.25">
      <c r="B107" s="21">
        <v>85</v>
      </c>
      <c r="C107" s="20" t="s">
        <v>29</v>
      </c>
      <c r="D107" s="208">
        <v>165</v>
      </c>
      <c r="E107" s="208">
        <v>0</v>
      </c>
      <c r="F107" s="31">
        <v>0</v>
      </c>
      <c r="G107" s="208">
        <v>10</v>
      </c>
      <c r="H107" s="31">
        <v>1.8552875695732801E-2</v>
      </c>
      <c r="I107" s="208">
        <v>3</v>
      </c>
      <c r="J107" s="31">
        <v>2.5641025641025599E-2</v>
      </c>
      <c r="K107" s="208">
        <v>140</v>
      </c>
      <c r="L107" s="208">
        <v>0</v>
      </c>
      <c r="M107" s="31">
        <v>0</v>
      </c>
      <c r="N107" s="208">
        <v>10</v>
      </c>
      <c r="O107" s="31">
        <v>2.0366598778004098E-2</v>
      </c>
      <c r="P107" s="208">
        <v>3</v>
      </c>
      <c r="Q107" s="31">
        <v>2.83018867924528E-2</v>
      </c>
      <c r="R107" s="208">
        <v>5</v>
      </c>
      <c r="S107" s="208">
        <v>0</v>
      </c>
      <c r="T107" s="31">
        <v>0</v>
      </c>
      <c r="U107" s="208">
        <v>0</v>
      </c>
      <c r="V107" s="32">
        <v>0</v>
      </c>
      <c r="W107" s="1"/>
      <c r="X107" s="1"/>
    </row>
    <row r="108" spans="2:24" x14ac:dyDescent="0.25">
      <c r="B108" s="21">
        <v>19</v>
      </c>
      <c r="C108" s="20" t="s">
        <v>30</v>
      </c>
      <c r="D108" s="208">
        <v>223</v>
      </c>
      <c r="E108" s="208">
        <v>3</v>
      </c>
      <c r="F108" s="31">
        <v>0.10344827586206901</v>
      </c>
      <c r="G108" s="208">
        <v>17</v>
      </c>
      <c r="H108" s="31">
        <v>3.1539888682745799E-2</v>
      </c>
      <c r="I108" s="208">
        <v>3</v>
      </c>
      <c r="J108" s="31">
        <v>2.5641025641025599E-2</v>
      </c>
      <c r="K108" s="208">
        <v>155</v>
      </c>
      <c r="L108" s="208">
        <v>2</v>
      </c>
      <c r="M108" s="31">
        <v>0.08</v>
      </c>
      <c r="N108" s="208">
        <v>17</v>
      </c>
      <c r="O108" s="31">
        <v>3.4623217922606898E-2</v>
      </c>
      <c r="P108" s="208">
        <v>3</v>
      </c>
      <c r="Q108" s="31">
        <v>2.83018867924528E-2</v>
      </c>
      <c r="R108" s="208">
        <v>30</v>
      </c>
      <c r="S108" s="208">
        <v>0</v>
      </c>
      <c r="T108" s="31">
        <v>0</v>
      </c>
      <c r="U108" s="208">
        <v>0</v>
      </c>
      <c r="V108" s="32">
        <v>0</v>
      </c>
      <c r="W108" s="1"/>
      <c r="X108" s="1"/>
    </row>
    <row r="109" spans="2:24" x14ac:dyDescent="0.25">
      <c r="B109" s="21">
        <v>20</v>
      </c>
      <c r="C109" s="20" t="s">
        <v>31</v>
      </c>
      <c r="D109" s="208">
        <v>414</v>
      </c>
      <c r="E109" s="208">
        <v>0</v>
      </c>
      <c r="F109" s="31">
        <v>0</v>
      </c>
      <c r="G109" s="208">
        <v>25</v>
      </c>
      <c r="H109" s="31">
        <v>4.63821892393321E-2</v>
      </c>
      <c r="I109" s="208">
        <v>8</v>
      </c>
      <c r="J109" s="31">
        <v>6.8376068376068397E-2</v>
      </c>
      <c r="K109" s="208">
        <v>343</v>
      </c>
      <c r="L109" s="208">
        <v>0</v>
      </c>
      <c r="M109" s="31">
        <v>0</v>
      </c>
      <c r="N109" s="208">
        <v>22</v>
      </c>
      <c r="O109" s="31">
        <v>4.4806517311609E-2</v>
      </c>
      <c r="P109" s="208">
        <v>8</v>
      </c>
      <c r="Q109" s="31">
        <v>7.5471698113207503E-2</v>
      </c>
      <c r="R109" s="208">
        <v>13</v>
      </c>
      <c r="S109" s="208">
        <v>1</v>
      </c>
      <c r="T109" s="31">
        <v>0.2</v>
      </c>
      <c r="U109" s="208">
        <v>0</v>
      </c>
      <c r="V109" s="32">
        <v>0</v>
      </c>
      <c r="W109" s="1"/>
      <c r="X109" s="1"/>
    </row>
    <row r="110" spans="2:24" x14ac:dyDescent="0.25">
      <c r="B110" s="21">
        <v>27</v>
      </c>
      <c r="C110" s="20" t="s">
        <v>32</v>
      </c>
      <c r="D110" s="208">
        <v>119</v>
      </c>
      <c r="E110" s="208">
        <v>0</v>
      </c>
      <c r="F110" s="31">
        <v>0</v>
      </c>
      <c r="G110" s="208">
        <v>0</v>
      </c>
      <c r="H110" s="31">
        <v>0</v>
      </c>
      <c r="I110" s="208">
        <v>0</v>
      </c>
      <c r="J110" s="31">
        <v>0</v>
      </c>
      <c r="K110" s="208">
        <v>51</v>
      </c>
      <c r="L110" s="208">
        <v>0</v>
      </c>
      <c r="M110" s="31">
        <v>0</v>
      </c>
      <c r="N110" s="208">
        <v>0</v>
      </c>
      <c r="O110" s="31">
        <v>0</v>
      </c>
      <c r="P110" s="208">
        <v>0</v>
      </c>
      <c r="Q110" s="31">
        <v>0</v>
      </c>
      <c r="R110" s="208">
        <v>26</v>
      </c>
      <c r="S110" s="208">
        <v>0</v>
      </c>
      <c r="T110" s="31">
        <v>0</v>
      </c>
      <c r="U110" s="208">
        <v>0</v>
      </c>
      <c r="V110" s="32">
        <v>0</v>
      </c>
      <c r="W110" s="1"/>
      <c r="X110" s="1"/>
    </row>
    <row r="111" spans="2:24" x14ac:dyDescent="0.25">
      <c r="B111" s="21">
        <v>23</v>
      </c>
      <c r="C111" s="20" t="s">
        <v>33</v>
      </c>
      <c r="D111" s="208">
        <v>214</v>
      </c>
      <c r="E111" s="208">
        <v>0</v>
      </c>
      <c r="F111" s="31">
        <v>0</v>
      </c>
      <c r="G111" s="208">
        <v>17</v>
      </c>
      <c r="H111" s="31">
        <v>3.1539888682745799E-2</v>
      </c>
      <c r="I111" s="208">
        <v>5</v>
      </c>
      <c r="J111" s="31">
        <v>4.2735042735042701E-2</v>
      </c>
      <c r="K111" s="208">
        <v>182</v>
      </c>
      <c r="L111" s="208">
        <v>0</v>
      </c>
      <c r="M111" s="31">
        <v>0</v>
      </c>
      <c r="N111" s="208">
        <v>17</v>
      </c>
      <c r="O111" s="31">
        <v>3.4623217922606898E-2</v>
      </c>
      <c r="P111" s="208">
        <v>5</v>
      </c>
      <c r="Q111" s="31">
        <v>4.71698113207547E-2</v>
      </c>
      <c r="R111" s="208">
        <v>6</v>
      </c>
      <c r="S111" s="208">
        <v>0</v>
      </c>
      <c r="T111" s="31">
        <v>0</v>
      </c>
      <c r="U111" s="208">
        <v>0</v>
      </c>
      <c r="V111" s="32">
        <v>0</v>
      </c>
      <c r="W111" s="1"/>
      <c r="X111" s="1"/>
    </row>
    <row r="112" spans="2:24" x14ac:dyDescent="0.25">
      <c r="B112" s="21">
        <v>25</v>
      </c>
      <c r="C112" s="20" t="s">
        <v>34</v>
      </c>
      <c r="D112" s="208">
        <v>326</v>
      </c>
      <c r="E112" s="208">
        <v>2</v>
      </c>
      <c r="F112" s="31">
        <v>6.8965517241379296E-2</v>
      </c>
      <c r="G112" s="208">
        <v>22</v>
      </c>
      <c r="H112" s="31">
        <v>4.08163265306122E-2</v>
      </c>
      <c r="I112" s="208">
        <v>6</v>
      </c>
      <c r="J112" s="31">
        <v>5.1282051282051301E-2</v>
      </c>
      <c r="K112" s="208">
        <v>236</v>
      </c>
      <c r="L112" s="208">
        <v>2</v>
      </c>
      <c r="M112" s="31">
        <v>0.08</v>
      </c>
      <c r="N112" s="208">
        <v>20</v>
      </c>
      <c r="O112" s="31">
        <v>4.0733197556008099E-2</v>
      </c>
      <c r="P112" s="208">
        <v>5</v>
      </c>
      <c r="Q112" s="31">
        <v>4.71698113207547E-2</v>
      </c>
      <c r="R112" s="208">
        <v>12</v>
      </c>
      <c r="S112" s="208">
        <v>0</v>
      </c>
      <c r="T112" s="31">
        <v>0</v>
      </c>
      <c r="U112" s="208">
        <v>0</v>
      </c>
      <c r="V112" s="32">
        <v>0</v>
      </c>
      <c r="W112" s="1"/>
      <c r="X112" s="1"/>
    </row>
    <row r="113" spans="2:24" x14ac:dyDescent="0.25">
      <c r="B113" s="21">
        <v>94</v>
      </c>
      <c r="C113" s="20" t="s">
        <v>35</v>
      </c>
      <c r="D113" s="208">
        <v>12</v>
      </c>
      <c r="E113" s="208">
        <v>0</v>
      </c>
      <c r="F113" s="31">
        <v>0</v>
      </c>
      <c r="G113" s="208">
        <v>0</v>
      </c>
      <c r="H113" s="31">
        <v>0</v>
      </c>
      <c r="I113" s="208">
        <v>0</v>
      </c>
      <c r="J113" s="31">
        <v>0</v>
      </c>
      <c r="K113" s="208">
        <v>11</v>
      </c>
      <c r="L113" s="208">
        <v>0</v>
      </c>
      <c r="M113" s="31">
        <v>0</v>
      </c>
      <c r="N113" s="208">
        <v>0</v>
      </c>
      <c r="O113" s="31">
        <v>0</v>
      </c>
      <c r="P113" s="208">
        <v>0</v>
      </c>
      <c r="Q113" s="31">
        <v>0</v>
      </c>
      <c r="R113" s="208">
        <v>0</v>
      </c>
      <c r="S113" s="208">
        <v>0</v>
      </c>
      <c r="T113" s="31">
        <v>0</v>
      </c>
      <c r="U113" s="208">
        <v>0</v>
      </c>
      <c r="V113" s="32">
        <v>0</v>
      </c>
      <c r="W113" s="1"/>
      <c r="X113" s="1"/>
    </row>
    <row r="114" spans="2:24" x14ac:dyDescent="0.25">
      <c r="B114" s="21">
        <v>95</v>
      </c>
      <c r="C114" s="20" t="s">
        <v>36</v>
      </c>
      <c r="D114" s="208">
        <v>64</v>
      </c>
      <c r="E114" s="208">
        <v>0</v>
      </c>
      <c r="F114" s="31">
        <v>0</v>
      </c>
      <c r="G114" s="208">
        <v>4</v>
      </c>
      <c r="H114" s="31">
        <v>7.4211502782931399E-3</v>
      </c>
      <c r="I114" s="208">
        <v>0</v>
      </c>
      <c r="J114" s="31">
        <v>0</v>
      </c>
      <c r="K114" s="208">
        <v>43</v>
      </c>
      <c r="L114" s="208">
        <v>0</v>
      </c>
      <c r="M114" s="31">
        <v>0</v>
      </c>
      <c r="N114" s="208">
        <v>4</v>
      </c>
      <c r="O114" s="31">
        <v>8.1466395112016303E-3</v>
      </c>
      <c r="P114" s="208">
        <v>0</v>
      </c>
      <c r="Q114" s="31">
        <v>0</v>
      </c>
      <c r="R114" s="208">
        <v>6</v>
      </c>
      <c r="S114" s="208">
        <v>0</v>
      </c>
      <c r="T114" s="31">
        <v>0</v>
      </c>
      <c r="U114" s="208">
        <v>0</v>
      </c>
      <c r="V114" s="32">
        <v>0</v>
      </c>
      <c r="W114" s="1"/>
      <c r="X114" s="1"/>
    </row>
    <row r="115" spans="2:24" x14ac:dyDescent="0.25">
      <c r="B115" s="21">
        <v>41</v>
      </c>
      <c r="C115" s="20" t="s">
        <v>37</v>
      </c>
      <c r="D115" s="208">
        <v>304</v>
      </c>
      <c r="E115" s="208">
        <v>0</v>
      </c>
      <c r="F115" s="31">
        <v>0</v>
      </c>
      <c r="G115" s="208">
        <v>21</v>
      </c>
      <c r="H115" s="31">
        <v>3.8961038961039002E-2</v>
      </c>
      <c r="I115" s="208">
        <v>1</v>
      </c>
      <c r="J115" s="31">
        <v>8.5470085470085496E-3</v>
      </c>
      <c r="K115" s="208">
        <v>224</v>
      </c>
      <c r="L115" s="208">
        <v>0</v>
      </c>
      <c r="M115" s="31">
        <v>0</v>
      </c>
      <c r="N115" s="208">
        <v>18</v>
      </c>
      <c r="O115" s="31">
        <v>3.6659877800407303E-2</v>
      </c>
      <c r="P115" s="208">
        <v>1</v>
      </c>
      <c r="Q115" s="31">
        <v>9.4339622641509396E-3</v>
      </c>
      <c r="R115" s="208">
        <v>22</v>
      </c>
      <c r="S115" s="208">
        <v>2</v>
      </c>
      <c r="T115" s="31">
        <v>0.4</v>
      </c>
      <c r="U115" s="208">
        <v>0</v>
      </c>
      <c r="V115" s="32">
        <v>0</v>
      </c>
      <c r="W115" s="1"/>
      <c r="X115" s="1"/>
    </row>
    <row r="116" spans="2:24" x14ac:dyDescent="0.25">
      <c r="B116" s="21">
        <v>44</v>
      </c>
      <c r="C116" s="20" t="s">
        <v>38</v>
      </c>
      <c r="D116" s="208">
        <v>61</v>
      </c>
      <c r="E116" s="208">
        <v>0</v>
      </c>
      <c r="F116" s="31">
        <v>0</v>
      </c>
      <c r="G116" s="208">
        <v>2</v>
      </c>
      <c r="H116" s="31">
        <v>3.7105751391465699E-3</v>
      </c>
      <c r="I116" s="208">
        <v>0</v>
      </c>
      <c r="J116" s="31">
        <v>0</v>
      </c>
      <c r="K116" s="208">
        <v>46</v>
      </c>
      <c r="L116" s="208">
        <v>0</v>
      </c>
      <c r="M116" s="31">
        <v>0</v>
      </c>
      <c r="N116" s="208">
        <v>2</v>
      </c>
      <c r="O116" s="31">
        <v>4.0733197556008099E-3</v>
      </c>
      <c r="P116" s="208">
        <v>0</v>
      </c>
      <c r="Q116" s="31">
        <v>0</v>
      </c>
      <c r="R116" s="208">
        <v>3</v>
      </c>
      <c r="S116" s="208">
        <v>0</v>
      </c>
      <c r="T116" s="31">
        <v>0</v>
      </c>
      <c r="U116" s="208">
        <v>0</v>
      </c>
      <c r="V116" s="32">
        <v>0</v>
      </c>
      <c r="W116" s="1"/>
      <c r="X116" s="1"/>
    </row>
    <row r="117" spans="2:24" x14ac:dyDescent="0.25">
      <c r="B117" s="21">
        <v>47</v>
      </c>
      <c r="C117" s="20" t="s">
        <v>39</v>
      </c>
      <c r="D117" s="208">
        <v>137</v>
      </c>
      <c r="E117" s="208">
        <v>0</v>
      </c>
      <c r="F117" s="31">
        <v>0</v>
      </c>
      <c r="G117" s="208">
        <v>9</v>
      </c>
      <c r="H117" s="31">
        <v>1.6697588126159599E-2</v>
      </c>
      <c r="I117" s="208">
        <v>3</v>
      </c>
      <c r="J117" s="31">
        <v>2.5641025641025599E-2</v>
      </c>
      <c r="K117" s="208">
        <v>125</v>
      </c>
      <c r="L117" s="208">
        <v>0</v>
      </c>
      <c r="M117" s="31">
        <v>0</v>
      </c>
      <c r="N117" s="208">
        <v>9</v>
      </c>
      <c r="O117" s="31">
        <v>1.83299389002037E-2</v>
      </c>
      <c r="P117" s="208">
        <v>3</v>
      </c>
      <c r="Q117" s="31">
        <v>2.83018867924528E-2</v>
      </c>
      <c r="R117" s="208">
        <v>2</v>
      </c>
      <c r="S117" s="208">
        <v>0</v>
      </c>
      <c r="T117" s="31">
        <v>0</v>
      </c>
      <c r="U117" s="208">
        <v>0</v>
      </c>
      <c r="V117" s="32">
        <v>0</v>
      </c>
      <c r="W117" s="1"/>
      <c r="X117" s="1"/>
    </row>
    <row r="118" spans="2:24" x14ac:dyDescent="0.25">
      <c r="B118" s="21">
        <v>50</v>
      </c>
      <c r="C118" s="20" t="s">
        <v>40</v>
      </c>
      <c r="D118" s="208">
        <v>711</v>
      </c>
      <c r="E118" s="208">
        <v>3</v>
      </c>
      <c r="F118" s="31">
        <v>0.10344827586206901</v>
      </c>
      <c r="G118" s="208">
        <v>28</v>
      </c>
      <c r="H118" s="31">
        <v>5.1948051948052E-2</v>
      </c>
      <c r="I118" s="208">
        <v>6</v>
      </c>
      <c r="J118" s="31">
        <v>5.1282051282051301E-2</v>
      </c>
      <c r="K118" s="208">
        <v>542</v>
      </c>
      <c r="L118" s="208">
        <v>3</v>
      </c>
      <c r="M118" s="31">
        <v>0.12</v>
      </c>
      <c r="N118" s="208">
        <v>25</v>
      </c>
      <c r="O118" s="31">
        <v>5.0916496945010201E-2</v>
      </c>
      <c r="P118" s="208">
        <v>5</v>
      </c>
      <c r="Q118" s="31">
        <v>4.71698113207547E-2</v>
      </c>
      <c r="R118" s="208">
        <v>22</v>
      </c>
      <c r="S118" s="208">
        <v>0</v>
      </c>
      <c r="T118" s="31">
        <v>0</v>
      </c>
      <c r="U118" s="208">
        <v>0</v>
      </c>
      <c r="V118" s="32">
        <v>0</v>
      </c>
      <c r="W118" s="1"/>
      <c r="X118" s="1"/>
    </row>
    <row r="119" spans="2:24" x14ac:dyDescent="0.25">
      <c r="B119" s="21">
        <v>52</v>
      </c>
      <c r="C119" s="20" t="s">
        <v>41</v>
      </c>
      <c r="D119" s="208">
        <v>127</v>
      </c>
      <c r="E119" s="208">
        <v>0</v>
      </c>
      <c r="F119" s="31">
        <v>0</v>
      </c>
      <c r="G119" s="208">
        <v>18</v>
      </c>
      <c r="H119" s="31">
        <v>3.3395176252319102E-2</v>
      </c>
      <c r="I119" s="208">
        <v>6</v>
      </c>
      <c r="J119" s="31">
        <v>5.1282051282051301E-2</v>
      </c>
      <c r="K119" s="208">
        <v>94</v>
      </c>
      <c r="L119" s="208">
        <v>0</v>
      </c>
      <c r="M119" s="31">
        <v>0</v>
      </c>
      <c r="N119" s="208">
        <v>16</v>
      </c>
      <c r="O119" s="31">
        <v>3.25865580448065E-2</v>
      </c>
      <c r="P119" s="208">
        <v>6</v>
      </c>
      <c r="Q119" s="31">
        <v>5.6603773584905703E-2</v>
      </c>
      <c r="R119" s="208">
        <v>6</v>
      </c>
      <c r="S119" s="208">
        <v>0</v>
      </c>
      <c r="T119" s="31">
        <v>0</v>
      </c>
      <c r="U119" s="208">
        <v>0</v>
      </c>
      <c r="V119" s="32">
        <v>0</v>
      </c>
      <c r="W119" s="1"/>
      <c r="X119" s="1"/>
    </row>
    <row r="120" spans="2:24" x14ac:dyDescent="0.25">
      <c r="B120" s="21">
        <v>54</v>
      </c>
      <c r="C120" s="20" t="s">
        <v>42</v>
      </c>
      <c r="D120" s="208">
        <v>148</v>
      </c>
      <c r="E120" s="208">
        <v>0</v>
      </c>
      <c r="F120" s="31">
        <v>0</v>
      </c>
      <c r="G120" s="208">
        <v>13</v>
      </c>
      <c r="H120" s="31">
        <v>2.4118738404452701E-2</v>
      </c>
      <c r="I120" s="208">
        <v>1</v>
      </c>
      <c r="J120" s="31">
        <v>8.5470085470085496E-3</v>
      </c>
      <c r="K120" s="208">
        <v>105</v>
      </c>
      <c r="L120" s="208">
        <v>0</v>
      </c>
      <c r="M120" s="31">
        <v>0</v>
      </c>
      <c r="N120" s="208">
        <v>13</v>
      </c>
      <c r="O120" s="31">
        <v>2.6476578411405299E-2</v>
      </c>
      <c r="P120" s="208">
        <v>1</v>
      </c>
      <c r="Q120" s="31">
        <v>9.4339622641509396E-3</v>
      </c>
      <c r="R120" s="208">
        <v>20</v>
      </c>
      <c r="S120" s="208">
        <v>0</v>
      </c>
      <c r="T120" s="31">
        <v>0</v>
      </c>
      <c r="U120" s="208">
        <v>0</v>
      </c>
      <c r="V120" s="32">
        <v>0</v>
      </c>
      <c r="W120" s="1"/>
      <c r="X120" s="1"/>
    </row>
    <row r="121" spans="2:24" x14ac:dyDescent="0.25">
      <c r="B121" s="21">
        <v>86</v>
      </c>
      <c r="C121" s="20" t="s">
        <v>43</v>
      </c>
      <c r="D121" s="208">
        <v>131</v>
      </c>
      <c r="E121" s="208">
        <v>0</v>
      </c>
      <c r="F121" s="31">
        <v>0</v>
      </c>
      <c r="G121" s="208">
        <v>7</v>
      </c>
      <c r="H121" s="31">
        <v>1.2987012987013E-2</v>
      </c>
      <c r="I121" s="208">
        <v>0</v>
      </c>
      <c r="J121" s="31">
        <v>0</v>
      </c>
      <c r="K121" s="208">
        <v>101</v>
      </c>
      <c r="L121" s="208">
        <v>0</v>
      </c>
      <c r="M121" s="31">
        <v>0</v>
      </c>
      <c r="N121" s="208">
        <v>5</v>
      </c>
      <c r="O121" s="31">
        <v>1.0183299389002001E-2</v>
      </c>
      <c r="P121" s="208">
        <v>0</v>
      </c>
      <c r="Q121" s="31">
        <v>0</v>
      </c>
      <c r="R121" s="208">
        <v>4</v>
      </c>
      <c r="S121" s="208">
        <v>1</v>
      </c>
      <c r="T121" s="31">
        <v>0.2</v>
      </c>
      <c r="U121" s="208">
        <v>0</v>
      </c>
      <c r="V121" s="32">
        <v>0</v>
      </c>
      <c r="W121" s="1"/>
      <c r="X121" s="1"/>
    </row>
    <row r="122" spans="2:24" x14ac:dyDescent="0.25">
      <c r="B122" s="21">
        <v>63</v>
      </c>
      <c r="C122" s="20" t="s">
        <v>44</v>
      </c>
      <c r="D122" s="208">
        <v>96</v>
      </c>
      <c r="E122" s="208">
        <v>0</v>
      </c>
      <c r="F122" s="31">
        <v>0</v>
      </c>
      <c r="G122" s="208">
        <v>16</v>
      </c>
      <c r="H122" s="31">
        <v>2.9684601113172501E-2</v>
      </c>
      <c r="I122" s="208">
        <v>0</v>
      </c>
      <c r="J122" s="31">
        <v>0</v>
      </c>
      <c r="K122" s="208">
        <v>71</v>
      </c>
      <c r="L122" s="208">
        <v>0</v>
      </c>
      <c r="M122" s="31">
        <v>0</v>
      </c>
      <c r="N122" s="208">
        <v>16</v>
      </c>
      <c r="O122" s="31">
        <v>3.25865580448065E-2</v>
      </c>
      <c r="P122" s="208">
        <v>0</v>
      </c>
      <c r="Q122" s="31">
        <v>0</v>
      </c>
      <c r="R122" s="208">
        <v>6</v>
      </c>
      <c r="S122" s="208">
        <v>0</v>
      </c>
      <c r="T122" s="31">
        <v>0</v>
      </c>
      <c r="U122" s="208">
        <v>0</v>
      </c>
      <c r="V122" s="32">
        <v>0</v>
      </c>
      <c r="W122" s="1"/>
      <c r="X122" s="1"/>
    </row>
    <row r="123" spans="2:24" x14ac:dyDescent="0.25">
      <c r="B123" s="21">
        <v>66</v>
      </c>
      <c r="C123" s="20" t="s">
        <v>45</v>
      </c>
      <c r="D123" s="208">
        <v>165</v>
      </c>
      <c r="E123" s="208">
        <v>1</v>
      </c>
      <c r="F123" s="31">
        <v>3.4482758620689703E-2</v>
      </c>
      <c r="G123" s="208">
        <v>2</v>
      </c>
      <c r="H123" s="31">
        <v>3.7105751391465699E-3</v>
      </c>
      <c r="I123" s="208">
        <v>4</v>
      </c>
      <c r="J123" s="31">
        <v>3.4188034188034198E-2</v>
      </c>
      <c r="K123" s="208">
        <v>120</v>
      </c>
      <c r="L123" s="208">
        <v>1</v>
      </c>
      <c r="M123" s="31">
        <v>0.04</v>
      </c>
      <c r="N123" s="208">
        <v>2</v>
      </c>
      <c r="O123" s="31">
        <v>4.0733197556008099E-3</v>
      </c>
      <c r="P123" s="208">
        <v>3</v>
      </c>
      <c r="Q123" s="31">
        <v>2.83018867924528E-2</v>
      </c>
      <c r="R123" s="208">
        <v>10</v>
      </c>
      <c r="S123" s="208">
        <v>0</v>
      </c>
      <c r="T123" s="31">
        <v>0</v>
      </c>
      <c r="U123" s="208">
        <v>0</v>
      </c>
      <c r="V123" s="32">
        <v>0</v>
      </c>
      <c r="W123" s="1"/>
      <c r="X123" s="1"/>
    </row>
    <row r="124" spans="2:24" x14ac:dyDescent="0.25">
      <c r="B124" s="21">
        <v>68</v>
      </c>
      <c r="C124" s="20" t="s">
        <v>46</v>
      </c>
      <c r="D124" s="208">
        <v>318</v>
      </c>
      <c r="E124" s="208">
        <v>7</v>
      </c>
      <c r="F124" s="31">
        <v>0.24137931034482801</v>
      </c>
      <c r="G124" s="208">
        <v>37</v>
      </c>
      <c r="H124" s="31">
        <v>6.8645640074211506E-2</v>
      </c>
      <c r="I124" s="208">
        <v>14</v>
      </c>
      <c r="J124" s="31">
        <v>0.11965811965812</v>
      </c>
      <c r="K124" s="208">
        <v>256</v>
      </c>
      <c r="L124" s="208">
        <v>7</v>
      </c>
      <c r="M124" s="31">
        <v>0.28000000000000003</v>
      </c>
      <c r="N124" s="208">
        <v>34</v>
      </c>
      <c r="O124" s="31">
        <v>6.9246435845213894E-2</v>
      </c>
      <c r="P124" s="208">
        <v>14</v>
      </c>
      <c r="Q124" s="31">
        <v>0.13207547169811301</v>
      </c>
      <c r="R124" s="208">
        <v>9</v>
      </c>
      <c r="S124" s="208">
        <v>0</v>
      </c>
      <c r="T124" s="31">
        <v>0</v>
      </c>
      <c r="U124" s="208">
        <v>0</v>
      </c>
      <c r="V124" s="32">
        <v>0</v>
      </c>
      <c r="W124" s="1"/>
      <c r="X124" s="1"/>
    </row>
    <row r="125" spans="2:24" x14ac:dyDescent="0.25">
      <c r="B125" s="21">
        <v>70</v>
      </c>
      <c r="C125" s="20" t="s">
        <v>47</v>
      </c>
      <c r="D125" s="208">
        <v>82</v>
      </c>
      <c r="E125" s="208">
        <v>0</v>
      </c>
      <c r="F125" s="31">
        <v>0</v>
      </c>
      <c r="G125" s="208">
        <v>2</v>
      </c>
      <c r="H125" s="31">
        <v>3.7105751391465699E-3</v>
      </c>
      <c r="I125" s="208">
        <v>2</v>
      </c>
      <c r="J125" s="31">
        <v>1.7094017094017099E-2</v>
      </c>
      <c r="K125" s="208">
        <v>69</v>
      </c>
      <c r="L125" s="208">
        <v>0</v>
      </c>
      <c r="M125" s="31">
        <v>0</v>
      </c>
      <c r="N125" s="208">
        <v>2</v>
      </c>
      <c r="O125" s="31">
        <v>4.0733197556008099E-3</v>
      </c>
      <c r="P125" s="208">
        <v>2</v>
      </c>
      <c r="Q125" s="31">
        <v>1.88679245283019E-2</v>
      </c>
      <c r="R125" s="208">
        <v>5</v>
      </c>
      <c r="S125" s="208">
        <v>0</v>
      </c>
      <c r="T125" s="31">
        <v>0</v>
      </c>
      <c r="U125" s="208">
        <v>0</v>
      </c>
      <c r="V125" s="32">
        <v>0</v>
      </c>
      <c r="W125" s="1"/>
      <c r="X125" s="1"/>
    </row>
    <row r="126" spans="2:24" x14ac:dyDescent="0.25">
      <c r="B126" s="21">
        <v>73</v>
      </c>
      <c r="C126" s="20" t="s">
        <v>48</v>
      </c>
      <c r="D126" s="208">
        <v>241</v>
      </c>
      <c r="E126" s="208">
        <v>0</v>
      </c>
      <c r="F126" s="31">
        <v>0</v>
      </c>
      <c r="G126" s="208">
        <v>11</v>
      </c>
      <c r="H126" s="31">
        <v>2.04081632653061E-2</v>
      </c>
      <c r="I126" s="208">
        <v>6</v>
      </c>
      <c r="J126" s="31">
        <v>5.1282051282051301E-2</v>
      </c>
      <c r="K126" s="208">
        <v>154</v>
      </c>
      <c r="L126" s="208">
        <v>0</v>
      </c>
      <c r="M126" s="31">
        <v>0</v>
      </c>
      <c r="N126" s="208">
        <v>10</v>
      </c>
      <c r="O126" s="31">
        <v>2.0366598778004098E-2</v>
      </c>
      <c r="P126" s="208">
        <v>4</v>
      </c>
      <c r="Q126" s="31">
        <v>3.77358490566038E-2</v>
      </c>
      <c r="R126" s="208">
        <v>14</v>
      </c>
      <c r="S126" s="208">
        <v>0</v>
      </c>
      <c r="T126" s="31">
        <v>0</v>
      </c>
      <c r="U126" s="208">
        <v>0</v>
      </c>
      <c r="V126" s="32">
        <v>0</v>
      </c>
      <c r="W126" s="1"/>
      <c r="X126" s="1"/>
    </row>
    <row r="127" spans="2:24" x14ac:dyDescent="0.25">
      <c r="B127" s="21">
        <v>76</v>
      </c>
      <c r="C127" s="20" t="s">
        <v>49</v>
      </c>
      <c r="D127" s="208">
        <v>419</v>
      </c>
      <c r="E127" s="208">
        <v>3</v>
      </c>
      <c r="F127" s="31">
        <v>0.10344827586206901</v>
      </c>
      <c r="G127" s="208">
        <v>28</v>
      </c>
      <c r="H127" s="31">
        <v>5.1948051948052E-2</v>
      </c>
      <c r="I127" s="208">
        <v>2</v>
      </c>
      <c r="J127" s="31">
        <v>1.7094017094017099E-2</v>
      </c>
      <c r="K127" s="208">
        <v>252</v>
      </c>
      <c r="L127" s="208">
        <v>2</v>
      </c>
      <c r="M127" s="31">
        <v>0.08</v>
      </c>
      <c r="N127" s="208">
        <v>24</v>
      </c>
      <c r="O127" s="31">
        <v>4.8879837067209803E-2</v>
      </c>
      <c r="P127" s="208">
        <v>1</v>
      </c>
      <c r="Q127" s="31">
        <v>9.4339622641509396E-3</v>
      </c>
      <c r="R127" s="208">
        <v>40</v>
      </c>
      <c r="S127" s="208">
        <v>0</v>
      </c>
      <c r="T127" s="31">
        <v>0</v>
      </c>
      <c r="U127" s="208">
        <v>1</v>
      </c>
      <c r="V127" s="32">
        <v>1</v>
      </c>
      <c r="W127" s="1"/>
      <c r="X127" s="1"/>
    </row>
    <row r="128" spans="2:24" x14ac:dyDescent="0.25">
      <c r="B128" s="21">
        <v>97</v>
      </c>
      <c r="C128" s="20" t="s">
        <v>50</v>
      </c>
      <c r="D128" s="208">
        <v>17</v>
      </c>
      <c r="E128" s="208">
        <v>0</v>
      </c>
      <c r="F128" s="31">
        <v>0</v>
      </c>
      <c r="G128" s="208">
        <v>1</v>
      </c>
      <c r="H128" s="31">
        <v>1.85528756957328E-3</v>
      </c>
      <c r="I128" s="208">
        <v>0</v>
      </c>
      <c r="J128" s="31">
        <v>0</v>
      </c>
      <c r="K128" s="208">
        <v>11</v>
      </c>
      <c r="L128" s="208">
        <v>0</v>
      </c>
      <c r="M128" s="31">
        <v>0</v>
      </c>
      <c r="N128" s="208">
        <v>1</v>
      </c>
      <c r="O128" s="31">
        <v>2.0366598778004102E-3</v>
      </c>
      <c r="P128" s="208">
        <v>0</v>
      </c>
      <c r="Q128" s="31">
        <v>0</v>
      </c>
      <c r="R128" s="208">
        <v>1</v>
      </c>
      <c r="S128" s="208">
        <v>0</v>
      </c>
      <c r="T128" s="31">
        <v>0</v>
      </c>
      <c r="U128" s="208">
        <v>0</v>
      </c>
      <c r="V128" s="32">
        <v>0</v>
      </c>
      <c r="W128" s="1"/>
      <c r="X128" s="1"/>
    </row>
    <row r="129" spans="2:24" x14ac:dyDescent="0.25">
      <c r="B129" s="21">
        <v>99</v>
      </c>
      <c r="C129" s="20" t="s">
        <v>51</v>
      </c>
      <c r="D129" s="208">
        <v>13</v>
      </c>
      <c r="E129" s="208">
        <v>0</v>
      </c>
      <c r="F129" s="31">
        <v>0</v>
      </c>
      <c r="G129" s="208">
        <v>1</v>
      </c>
      <c r="H129" s="31">
        <v>1.85528756957328E-3</v>
      </c>
      <c r="I129" s="208">
        <v>0</v>
      </c>
      <c r="J129" s="31">
        <v>0</v>
      </c>
      <c r="K129" s="208">
        <v>5</v>
      </c>
      <c r="L129" s="208">
        <v>0</v>
      </c>
      <c r="M129" s="31">
        <v>0</v>
      </c>
      <c r="N129" s="208">
        <v>1</v>
      </c>
      <c r="O129" s="31">
        <v>2.0366598778004102E-3</v>
      </c>
      <c r="P129" s="208">
        <v>0</v>
      </c>
      <c r="Q129" s="31">
        <v>0</v>
      </c>
      <c r="R129" s="208">
        <v>1</v>
      </c>
      <c r="S129" s="208">
        <v>0</v>
      </c>
      <c r="T129" s="31">
        <v>0</v>
      </c>
      <c r="U129" s="208">
        <v>0</v>
      </c>
      <c r="V129" s="32">
        <v>0</v>
      </c>
      <c r="W129" s="1"/>
      <c r="X129" s="1"/>
    </row>
    <row r="130" spans="2:24" x14ac:dyDescent="0.25">
      <c r="B130" s="22"/>
      <c r="C130" s="20" t="s">
        <v>52</v>
      </c>
      <c r="D130" s="208">
        <v>66</v>
      </c>
      <c r="E130" s="208">
        <v>0</v>
      </c>
      <c r="F130" s="31">
        <v>0</v>
      </c>
      <c r="G130" s="208">
        <v>0</v>
      </c>
      <c r="H130" s="31">
        <v>0</v>
      </c>
      <c r="I130" s="208">
        <v>0</v>
      </c>
      <c r="J130" s="31">
        <v>0</v>
      </c>
      <c r="K130" s="208">
        <v>0</v>
      </c>
      <c r="L130" s="208">
        <v>0</v>
      </c>
      <c r="M130" s="31">
        <v>0</v>
      </c>
      <c r="N130" s="208">
        <v>0</v>
      </c>
      <c r="O130" s="31">
        <v>0</v>
      </c>
      <c r="P130" s="208">
        <v>0</v>
      </c>
      <c r="Q130" s="31">
        <v>0</v>
      </c>
      <c r="R130" s="208">
        <v>0</v>
      </c>
      <c r="S130" s="208">
        <v>0</v>
      </c>
      <c r="T130" s="31">
        <v>0</v>
      </c>
      <c r="U130" s="208">
        <v>0</v>
      </c>
      <c r="V130" s="32">
        <v>0</v>
      </c>
      <c r="W130" s="1"/>
      <c r="X130" s="1"/>
    </row>
    <row r="133" spans="2:24" ht="15.75" thickBot="1" x14ac:dyDescent="0.3"/>
    <row r="134" spans="2:24" ht="138.94999999999999" customHeight="1" thickBot="1" x14ac:dyDescent="0.3">
      <c r="B134" s="172" t="s">
        <v>147</v>
      </c>
      <c r="C134" s="173"/>
      <c r="D134" s="173"/>
      <c r="E134" s="173"/>
      <c r="F134" s="173"/>
      <c r="G134" s="173"/>
      <c r="H134" s="173"/>
      <c r="I134" s="173"/>
      <c r="J134" s="173"/>
      <c r="K134" s="173"/>
      <c r="L134" s="173"/>
      <c r="M134" s="173"/>
      <c r="N134" s="173"/>
      <c r="O134" s="173"/>
      <c r="P134" s="174"/>
    </row>
  </sheetData>
  <mergeCells count="51">
    <mergeCell ref="R14:X14"/>
    <mergeCell ref="E15:F15"/>
    <mergeCell ref="G15:H15"/>
    <mergeCell ref="I15:J15"/>
    <mergeCell ref="L15:M15"/>
    <mergeCell ref="D94:D96"/>
    <mergeCell ref="W55:X55"/>
    <mergeCell ref="N15:O15"/>
    <mergeCell ref="P15:Q15"/>
    <mergeCell ref="S15:T15"/>
    <mergeCell ref="U15:V15"/>
    <mergeCell ref="W15:X15"/>
    <mergeCell ref="K54:Q54"/>
    <mergeCell ref="R15:R16"/>
    <mergeCell ref="R54:X54"/>
    <mergeCell ref="U55:V55"/>
    <mergeCell ref="S95:T95"/>
    <mergeCell ref="R55:R56"/>
    <mergeCell ref="N55:O55"/>
    <mergeCell ref="P55:Q55"/>
    <mergeCell ref="S55:T55"/>
    <mergeCell ref="K94:Q94"/>
    <mergeCell ref="R94:V94"/>
    <mergeCell ref="L95:M95"/>
    <mergeCell ref="N95:O95"/>
    <mergeCell ref="P95:Q95"/>
    <mergeCell ref="U95:V95"/>
    <mergeCell ref="D3:M3"/>
    <mergeCell ref="B6:P6"/>
    <mergeCell ref="B8:P8"/>
    <mergeCell ref="B10:P10"/>
    <mergeCell ref="E55:F55"/>
    <mergeCell ref="G55:H55"/>
    <mergeCell ref="I55:J55"/>
    <mergeCell ref="L55:M55"/>
    <mergeCell ref="B134:P134"/>
    <mergeCell ref="B54:B56"/>
    <mergeCell ref="B14:B16"/>
    <mergeCell ref="C14:C16"/>
    <mergeCell ref="D14:D16"/>
    <mergeCell ref="E14:J14"/>
    <mergeCell ref="K14:Q14"/>
    <mergeCell ref="C54:C56"/>
    <mergeCell ref="D54:D56"/>
    <mergeCell ref="E54:J54"/>
    <mergeCell ref="B94:B96"/>
    <mergeCell ref="E94:J94"/>
    <mergeCell ref="E95:F95"/>
    <mergeCell ref="G95:H95"/>
    <mergeCell ref="I95:J95"/>
    <mergeCell ref="C94:C9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88D4A-3DD6-4F5A-A77A-FB29D566E418}">
  <dimension ref="B1:T169"/>
  <sheetViews>
    <sheetView showGridLines="0" zoomScale="80" zoomScaleNormal="80" workbookViewId="0"/>
  </sheetViews>
  <sheetFormatPr baseColWidth="10" defaultColWidth="11.42578125" defaultRowHeight="15" x14ac:dyDescent="0.25"/>
  <cols>
    <col min="3" max="3" width="29.28515625" customWidth="1"/>
  </cols>
  <sheetData>
    <row r="1" spans="2:11" s="1" customFormat="1" ht="46.5" customHeight="1" x14ac:dyDescent="0.25"/>
    <row r="2" spans="2:11" s="1" customFormat="1" ht="20.25" customHeight="1" thickBot="1" x14ac:dyDescent="0.3"/>
    <row r="3" spans="2:11" s="1" customFormat="1" ht="17.100000000000001" customHeight="1" thickBot="1" x14ac:dyDescent="0.3">
      <c r="D3" s="116" t="s">
        <v>158</v>
      </c>
      <c r="E3" s="117"/>
      <c r="F3" s="117"/>
      <c r="G3" s="117"/>
      <c r="H3" s="117"/>
      <c r="I3" s="118"/>
    </row>
    <row r="4" spans="2:11" s="1" customFormat="1" ht="0.6" customHeight="1" x14ac:dyDescent="0.25"/>
    <row r="5" spans="2:11" s="1" customFormat="1" ht="3" customHeight="1" thickBot="1" x14ac:dyDescent="0.3"/>
    <row r="6" spans="2:11" s="1" customFormat="1" ht="19.899999999999999" customHeight="1" thickBot="1" x14ac:dyDescent="0.3">
      <c r="B6" s="116" t="s">
        <v>55</v>
      </c>
      <c r="C6" s="117"/>
      <c r="D6" s="117"/>
      <c r="E6" s="117"/>
      <c r="F6" s="117"/>
      <c r="G6" s="117"/>
      <c r="H6" s="117"/>
      <c r="I6" s="117"/>
      <c r="J6" s="117"/>
      <c r="K6" s="118"/>
    </row>
    <row r="7" spans="2:11" s="1" customFormat="1" ht="6" customHeight="1" thickBot="1" x14ac:dyDescent="0.3">
      <c r="C7" s="13"/>
      <c r="D7" s="13"/>
      <c r="E7" s="13"/>
      <c r="F7" s="13"/>
      <c r="G7" s="13"/>
      <c r="H7" s="13"/>
      <c r="I7" s="13"/>
      <c r="J7" s="13"/>
      <c r="K7" s="13"/>
    </row>
    <row r="8" spans="2:11" s="1" customFormat="1" ht="19.899999999999999" customHeight="1" thickBot="1" x14ac:dyDescent="0.3">
      <c r="B8" s="116" t="s">
        <v>159</v>
      </c>
      <c r="C8" s="117"/>
      <c r="D8" s="117"/>
      <c r="E8" s="117"/>
      <c r="F8" s="117"/>
      <c r="G8" s="117"/>
      <c r="H8" s="117"/>
      <c r="I8" s="117"/>
      <c r="J8" s="117"/>
      <c r="K8" s="118"/>
    </row>
    <row r="9" spans="2:11" s="1" customFormat="1" ht="8.25" customHeight="1" thickBot="1" x14ac:dyDescent="0.3">
      <c r="C9" s="13"/>
      <c r="D9" s="13"/>
      <c r="E9" s="13"/>
      <c r="F9" s="13"/>
      <c r="G9" s="13"/>
      <c r="H9" s="13"/>
      <c r="I9" s="13"/>
      <c r="J9" s="13"/>
      <c r="K9" s="13"/>
    </row>
    <row r="10" spans="2:11" s="94" customFormat="1" ht="31.9" customHeight="1" thickBot="1" x14ac:dyDescent="0.3">
      <c r="B10" s="182" t="s">
        <v>160</v>
      </c>
      <c r="C10" s="183"/>
      <c r="D10" s="183"/>
      <c r="E10" s="183"/>
      <c r="F10" s="183"/>
      <c r="G10" s="183"/>
      <c r="H10" s="183"/>
      <c r="I10" s="183"/>
      <c r="J10" s="183"/>
      <c r="K10" s="184"/>
    </row>
    <row r="12" spans="2:11" x14ac:dyDescent="0.25">
      <c r="B12" s="152" t="s">
        <v>58</v>
      </c>
      <c r="C12" s="152" t="s">
        <v>148</v>
      </c>
      <c r="D12" s="152" t="s">
        <v>149</v>
      </c>
      <c r="E12" s="152" t="s">
        <v>150</v>
      </c>
      <c r="F12" s="152"/>
      <c r="G12" s="152"/>
      <c r="H12" s="152"/>
      <c r="I12" s="152"/>
      <c r="J12" s="152"/>
    </row>
    <row r="13" spans="2:11" x14ac:dyDescent="0.25">
      <c r="B13" s="152"/>
      <c r="C13" s="152"/>
      <c r="D13" s="152"/>
      <c r="E13" s="152" t="s">
        <v>144</v>
      </c>
      <c r="F13" s="152"/>
      <c r="G13" s="152" t="s">
        <v>151</v>
      </c>
      <c r="H13" s="152"/>
      <c r="I13" s="152" t="s">
        <v>152</v>
      </c>
      <c r="J13" s="152"/>
    </row>
    <row r="14" spans="2:11" x14ac:dyDescent="0.25">
      <c r="B14" s="152"/>
      <c r="C14" s="152"/>
      <c r="D14" s="152"/>
      <c r="E14" s="60" t="s">
        <v>17</v>
      </c>
      <c r="F14" s="60" t="s">
        <v>69</v>
      </c>
      <c r="G14" s="60" t="s">
        <v>17</v>
      </c>
      <c r="H14" s="60" t="s">
        <v>69</v>
      </c>
      <c r="I14" s="60" t="s">
        <v>17</v>
      </c>
      <c r="J14" s="60" t="s">
        <v>69</v>
      </c>
    </row>
    <row r="15" spans="2:11" x14ac:dyDescent="0.25">
      <c r="B15" s="86"/>
      <c r="C15" s="87" t="s">
        <v>18</v>
      </c>
      <c r="D15" s="230">
        <v>23690</v>
      </c>
      <c r="E15" s="230">
        <v>38</v>
      </c>
      <c r="F15" s="88">
        <v>1</v>
      </c>
      <c r="G15" s="230">
        <v>23025</v>
      </c>
      <c r="H15" s="88">
        <v>1</v>
      </c>
      <c r="I15" s="230">
        <v>627</v>
      </c>
      <c r="J15" s="88">
        <v>1</v>
      </c>
    </row>
    <row r="16" spans="2:11" x14ac:dyDescent="0.25">
      <c r="B16" s="89" t="s">
        <v>199</v>
      </c>
      <c r="C16" s="90" t="s">
        <v>19</v>
      </c>
      <c r="D16" s="231">
        <v>14</v>
      </c>
      <c r="E16" s="231">
        <v>0</v>
      </c>
      <c r="F16" s="91">
        <v>0</v>
      </c>
      <c r="G16" s="231">
        <v>14</v>
      </c>
      <c r="H16" s="91">
        <v>6.08034744842562E-4</v>
      </c>
      <c r="I16" s="231">
        <v>0</v>
      </c>
      <c r="J16" s="91">
        <v>0</v>
      </c>
    </row>
    <row r="17" spans="2:10" x14ac:dyDescent="0.25">
      <c r="B17" s="89" t="s">
        <v>200</v>
      </c>
      <c r="C17" s="90" t="s">
        <v>20</v>
      </c>
      <c r="D17" s="231">
        <v>3309</v>
      </c>
      <c r="E17" s="231">
        <v>10</v>
      </c>
      <c r="F17" s="91">
        <v>0.26315789473684198</v>
      </c>
      <c r="G17" s="231">
        <v>3245</v>
      </c>
      <c r="H17" s="91">
        <v>0.140933767643865</v>
      </c>
      <c r="I17" s="231">
        <v>54</v>
      </c>
      <c r="J17" s="91">
        <v>8.6124401913875603E-2</v>
      </c>
    </row>
    <row r="18" spans="2:10" x14ac:dyDescent="0.25">
      <c r="B18" s="89" t="s">
        <v>201</v>
      </c>
      <c r="C18" s="90" t="s">
        <v>21</v>
      </c>
      <c r="D18" s="231">
        <v>154</v>
      </c>
      <c r="E18" s="231">
        <v>0</v>
      </c>
      <c r="F18" s="91">
        <v>0</v>
      </c>
      <c r="G18" s="231">
        <v>152</v>
      </c>
      <c r="H18" s="91">
        <v>6.60152008686211E-3</v>
      </c>
      <c r="I18" s="231">
        <v>2</v>
      </c>
      <c r="J18" s="91">
        <v>3.1897926634768701E-3</v>
      </c>
    </row>
    <row r="19" spans="2:10" x14ac:dyDescent="0.25">
      <c r="B19" s="89" t="s">
        <v>202</v>
      </c>
      <c r="C19" s="90" t="s">
        <v>23</v>
      </c>
      <c r="D19" s="231">
        <v>530</v>
      </c>
      <c r="E19" s="231">
        <v>0</v>
      </c>
      <c r="F19" s="91">
        <v>0</v>
      </c>
      <c r="G19" s="231">
        <v>526</v>
      </c>
      <c r="H19" s="91">
        <v>2.2844733984799099E-2</v>
      </c>
      <c r="I19" s="231">
        <v>4</v>
      </c>
      <c r="J19" s="91">
        <v>6.3795853269537498E-3</v>
      </c>
    </row>
    <row r="20" spans="2:10" x14ac:dyDescent="0.25">
      <c r="B20" s="89" t="s">
        <v>203</v>
      </c>
      <c r="C20" s="90" t="s">
        <v>24</v>
      </c>
      <c r="D20" s="231">
        <v>2697</v>
      </c>
      <c r="E20" s="231">
        <v>14</v>
      </c>
      <c r="F20" s="91">
        <v>0.36842105263157898</v>
      </c>
      <c r="G20" s="231">
        <v>2477</v>
      </c>
      <c r="H20" s="91">
        <v>0.10757871878393099</v>
      </c>
      <c r="I20" s="231">
        <v>206</v>
      </c>
      <c r="J20" s="91">
        <v>0.32854864433811798</v>
      </c>
    </row>
    <row r="21" spans="2:10" x14ac:dyDescent="0.25">
      <c r="B21" s="89" t="s">
        <v>204</v>
      </c>
      <c r="C21" s="90" t="s">
        <v>25</v>
      </c>
      <c r="D21" s="231">
        <v>793</v>
      </c>
      <c r="E21" s="231">
        <v>0</v>
      </c>
      <c r="F21" s="91">
        <v>0</v>
      </c>
      <c r="G21" s="231">
        <v>789</v>
      </c>
      <c r="H21" s="91">
        <v>3.4267100977198699E-2</v>
      </c>
      <c r="I21" s="231">
        <v>4</v>
      </c>
      <c r="J21" s="91">
        <v>6.3795853269537498E-3</v>
      </c>
    </row>
    <row r="22" spans="2:10" x14ac:dyDescent="0.25">
      <c r="B22" s="89" t="s">
        <v>205</v>
      </c>
      <c r="C22" s="90" t="s">
        <v>26</v>
      </c>
      <c r="D22" s="231">
        <v>382</v>
      </c>
      <c r="E22" s="231">
        <v>0</v>
      </c>
      <c r="F22" s="91">
        <v>0</v>
      </c>
      <c r="G22" s="231">
        <v>375</v>
      </c>
      <c r="H22" s="91">
        <v>1.62866449511401E-2</v>
      </c>
      <c r="I22" s="231">
        <v>7</v>
      </c>
      <c r="J22" s="91">
        <v>1.11642743221691E-2</v>
      </c>
    </row>
    <row r="23" spans="2:10" x14ac:dyDescent="0.25">
      <c r="B23" s="89" t="s">
        <v>206</v>
      </c>
      <c r="C23" s="90" t="s">
        <v>27</v>
      </c>
      <c r="D23" s="231">
        <v>325</v>
      </c>
      <c r="E23" s="231">
        <v>0</v>
      </c>
      <c r="F23" s="91">
        <v>0</v>
      </c>
      <c r="G23" s="231">
        <v>317</v>
      </c>
      <c r="H23" s="91">
        <v>1.37676438653637E-2</v>
      </c>
      <c r="I23" s="231">
        <v>8</v>
      </c>
      <c r="J23" s="91">
        <v>1.27591706539075E-2</v>
      </c>
    </row>
    <row r="24" spans="2:10" x14ac:dyDescent="0.25">
      <c r="B24" s="89" t="s">
        <v>207</v>
      </c>
      <c r="C24" s="90" t="s">
        <v>28</v>
      </c>
      <c r="D24" s="231">
        <v>646</v>
      </c>
      <c r="E24" s="231">
        <v>1</v>
      </c>
      <c r="F24" s="91">
        <v>2.6315789473684199E-2</v>
      </c>
      <c r="G24" s="231">
        <v>638</v>
      </c>
      <c r="H24" s="91">
        <v>2.7709011943539599E-2</v>
      </c>
      <c r="I24" s="231">
        <v>7</v>
      </c>
      <c r="J24" s="91">
        <v>1.11642743221691E-2</v>
      </c>
    </row>
    <row r="25" spans="2:10" x14ac:dyDescent="0.25">
      <c r="B25" s="89" t="s">
        <v>208</v>
      </c>
      <c r="C25" s="90" t="s">
        <v>29</v>
      </c>
      <c r="D25" s="231">
        <v>562</v>
      </c>
      <c r="E25" s="231">
        <v>0</v>
      </c>
      <c r="F25" s="91">
        <v>0</v>
      </c>
      <c r="G25" s="231">
        <v>561</v>
      </c>
      <c r="H25" s="91">
        <v>2.4364820846905499E-2</v>
      </c>
      <c r="I25" s="231">
        <v>1</v>
      </c>
      <c r="J25" s="91">
        <v>1.59489633173844E-3</v>
      </c>
    </row>
    <row r="26" spans="2:10" x14ac:dyDescent="0.25">
      <c r="B26" s="89" t="s">
        <v>209</v>
      </c>
      <c r="C26" s="90" t="s">
        <v>30</v>
      </c>
      <c r="D26" s="231">
        <v>566</v>
      </c>
      <c r="E26" s="231">
        <v>1</v>
      </c>
      <c r="F26" s="91">
        <v>2.6315789473684199E-2</v>
      </c>
      <c r="G26" s="231">
        <v>559</v>
      </c>
      <c r="H26" s="91">
        <v>2.4277958740499501E-2</v>
      </c>
      <c r="I26" s="231">
        <v>6</v>
      </c>
      <c r="J26" s="91">
        <v>9.5693779904306199E-3</v>
      </c>
    </row>
    <row r="27" spans="2:10" x14ac:dyDescent="0.25">
      <c r="B27" s="89" t="s">
        <v>210</v>
      </c>
      <c r="C27" s="90" t="s">
        <v>31</v>
      </c>
      <c r="D27" s="231">
        <v>1726</v>
      </c>
      <c r="E27" s="231">
        <v>0</v>
      </c>
      <c r="F27" s="91">
        <v>0</v>
      </c>
      <c r="G27" s="231">
        <v>1722</v>
      </c>
      <c r="H27" s="91">
        <v>7.4788273615635198E-2</v>
      </c>
      <c r="I27" s="231">
        <v>4</v>
      </c>
      <c r="J27" s="91">
        <v>6.3795853269537498E-3</v>
      </c>
    </row>
    <row r="28" spans="2:10" x14ac:dyDescent="0.25">
      <c r="B28" s="89" t="s">
        <v>211</v>
      </c>
      <c r="C28" s="90" t="s">
        <v>32</v>
      </c>
      <c r="D28" s="231">
        <v>258</v>
      </c>
      <c r="E28" s="231">
        <v>0</v>
      </c>
      <c r="F28" s="91">
        <v>0</v>
      </c>
      <c r="G28" s="231">
        <v>257</v>
      </c>
      <c r="H28" s="91">
        <v>1.11617806731813E-2</v>
      </c>
      <c r="I28" s="231">
        <v>1</v>
      </c>
      <c r="J28" s="91">
        <v>1.59489633173844E-3</v>
      </c>
    </row>
    <row r="29" spans="2:10" x14ac:dyDescent="0.25">
      <c r="B29" s="89" t="s">
        <v>212</v>
      </c>
      <c r="C29" s="90" t="s">
        <v>33</v>
      </c>
      <c r="D29" s="231">
        <v>1592</v>
      </c>
      <c r="E29" s="231">
        <v>0</v>
      </c>
      <c r="F29" s="91">
        <v>0</v>
      </c>
      <c r="G29" s="231">
        <v>1592</v>
      </c>
      <c r="H29" s="91">
        <v>6.9142236699239995E-2</v>
      </c>
      <c r="I29" s="231">
        <v>0</v>
      </c>
      <c r="J29" s="91">
        <v>0</v>
      </c>
    </row>
    <row r="30" spans="2:10" x14ac:dyDescent="0.25">
      <c r="B30" s="89" t="s">
        <v>213</v>
      </c>
      <c r="C30" s="90" t="s">
        <v>34</v>
      </c>
      <c r="D30" s="231">
        <v>844</v>
      </c>
      <c r="E30" s="231">
        <v>1</v>
      </c>
      <c r="F30" s="91">
        <v>2.6315789473684199E-2</v>
      </c>
      <c r="G30" s="231">
        <v>778</v>
      </c>
      <c r="H30" s="91">
        <v>3.3789359391965298E-2</v>
      </c>
      <c r="I30" s="231">
        <v>65</v>
      </c>
      <c r="J30" s="91">
        <v>0.10366826156299799</v>
      </c>
    </row>
    <row r="31" spans="2:10" x14ac:dyDescent="0.25">
      <c r="B31" s="89" t="s">
        <v>214</v>
      </c>
      <c r="C31" s="90" t="s">
        <v>35</v>
      </c>
      <c r="D31" s="231">
        <v>36</v>
      </c>
      <c r="E31" s="231">
        <v>0</v>
      </c>
      <c r="F31" s="91">
        <v>0</v>
      </c>
      <c r="G31" s="231">
        <v>36</v>
      </c>
      <c r="H31" s="91">
        <v>1.5635179153094499E-3</v>
      </c>
      <c r="I31" s="231">
        <v>0</v>
      </c>
      <c r="J31" s="91">
        <v>0</v>
      </c>
    </row>
    <row r="32" spans="2:10" x14ac:dyDescent="0.25">
      <c r="B32" s="89" t="s">
        <v>215</v>
      </c>
      <c r="C32" s="90" t="s">
        <v>36</v>
      </c>
      <c r="D32" s="231">
        <v>122</v>
      </c>
      <c r="E32" s="231">
        <v>0</v>
      </c>
      <c r="F32" s="91">
        <v>0</v>
      </c>
      <c r="G32" s="231">
        <v>122</v>
      </c>
      <c r="H32" s="91">
        <v>5.2985884907709004E-3</v>
      </c>
      <c r="I32" s="231">
        <v>0</v>
      </c>
      <c r="J32" s="91">
        <v>0</v>
      </c>
    </row>
    <row r="33" spans="2:10" x14ac:dyDescent="0.25">
      <c r="B33" s="89" t="s">
        <v>216</v>
      </c>
      <c r="C33" s="90" t="s">
        <v>37</v>
      </c>
      <c r="D33" s="231">
        <v>783</v>
      </c>
      <c r="E33" s="231">
        <v>0</v>
      </c>
      <c r="F33" s="91">
        <v>0</v>
      </c>
      <c r="G33" s="231">
        <v>704</v>
      </c>
      <c r="H33" s="91">
        <v>3.0575461454940299E-2</v>
      </c>
      <c r="I33" s="231">
        <v>79</v>
      </c>
      <c r="J33" s="91">
        <v>0.125996810207337</v>
      </c>
    </row>
    <row r="34" spans="2:10" x14ac:dyDescent="0.25">
      <c r="B34" s="89" t="s">
        <v>217</v>
      </c>
      <c r="C34" s="90" t="s">
        <v>38</v>
      </c>
      <c r="D34" s="231">
        <v>213</v>
      </c>
      <c r="E34" s="231">
        <v>0</v>
      </c>
      <c r="F34" s="91">
        <v>0</v>
      </c>
      <c r="G34" s="231">
        <v>212</v>
      </c>
      <c r="H34" s="91">
        <v>9.2073832790445197E-3</v>
      </c>
      <c r="I34" s="231">
        <v>1</v>
      </c>
      <c r="J34" s="91">
        <v>1.59489633173844E-3</v>
      </c>
    </row>
    <row r="35" spans="2:10" x14ac:dyDescent="0.25">
      <c r="B35" s="89" t="s">
        <v>218</v>
      </c>
      <c r="C35" s="90" t="s">
        <v>39</v>
      </c>
      <c r="D35" s="231">
        <v>1051</v>
      </c>
      <c r="E35" s="231">
        <v>2</v>
      </c>
      <c r="F35" s="91">
        <v>5.2631578947368397E-2</v>
      </c>
      <c r="G35" s="231">
        <v>1047</v>
      </c>
      <c r="H35" s="91">
        <v>4.5472312703583102E-2</v>
      </c>
      <c r="I35" s="231">
        <v>2</v>
      </c>
      <c r="J35" s="91">
        <v>3.1897926634768701E-3</v>
      </c>
    </row>
    <row r="36" spans="2:10" x14ac:dyDescent="0.25">
      <c r="B36" s="89" t="s">
        <v>219</v>
      </c>
      <c r="C36" s="90" t="s">
        <v>40</v>
      </c>
      <c r="D36" s="231">
        <v>1791</v>
      </c>
      <c r="E36" s="231">
        <v>0</v>
      </c>
      <c r="F36" s="91">
        <v>0</v>
      </c>
      <c r="G36" s="231">
        <v>1778</v>
      </c>
      <c r="H36" s="91">
        <v>7.7220412595005394E-2</v>
      </c>
      <c r="I36" s="231">
        <v>13</v>
      </c>
      <c r="J36" s="91">
        <v>2.0733652312599701E-2</v>
      </c>
    </row>
    <row r="37" spans="2:10" x14ac:dyDescent="0.25">
      <c r="B37" s="89" t="s">
        <v>220</v>
      </c>
      <c r="C37" s="90" t="s">
        <v>41</v>
      </c>
      <c r="D37" s="231">
        <v>231</v>
      </c>
      <c r="E37" s="231">
        <v>0</v>
      </c>
      <c r="F37" s="91">
        <v>0</v>
      </c>
      <c r="G37" s="231">
        <v>230</v>
      </c>
      <c r="H37" s="91">
        <v>9.9891422366992395E-3</v>
      </c>
      <c r="I37" s="231">
        <v>1</v>
      </c>
      <c r="J37" s="91">
        <v>1.59489633173844E-3</v>
      </c>
    </row>
    <row r="38" spans="2:10" x14ac:dyDescent="0.25">
      <c r="B38" s="89" t="s">
        <v>221</v>
      </c>
      <c r="C38" s="90" t="s">
        <v>42</v>
      </c>
      <c r="D38" s="231">
        <v>669</v>
      </c>
      <c r="E38" s="231">
        <v>0</v>
      </c>
      <c r="F38" s="91">
        <v>0</v>
      </c>
      <c r="G38" s="231">
        <v>658</v>
      </c>
      <c r="H38" s="91">
        <v>2.8577633007600401E-2</v>
      </c>
      <c r="I38" s="231">
        <v>11</v>
      </c>
      <c r="J38" s="91">
        <v>1.7543859649122799E-2</v>
      </c>
    </row>
    <row r="39" spans="2:10" x14ac:dyDescent="0.25">
      <c r="B39" s="89" t="s">
        <v>222</v>
      </c>
      <c r="C39" s="90" t="s">
        <v>43</v>
      </c>
      <c r="D39" s="231">
        <v>340</v>
      </c>
      <c r="E39" s="231">
        <v>0</v>
      </c>
      <c r="F39" s="91">
        <v>0</v>
      </c>
      <c r="G39" s="231">
        <v>336</v>
      </c>
      <c r="H39" s="91">
        <v>1.4592833876221499E-2</v>
      </c>
      <c r="I39" s="231">
        <v>4</v>
      </c>
      <c r="J39" s="91">
        <v>6.3795853269537498E-3</v>
      </c>
    </row>
    <row r="40" spans="2:10" x14ac:dyDescent="0.25">
      <c r="B40" s="89" t="s">
        <v>223</v>
      </c>
      <c r="C40" s="90" t="s">
        <v>44</v>
      </c>
      <c r="D40" s="231">
        <v>242</v>
      </c>
      <c r="E40" s="231">
        <v>0</v>
      </c>
      <c r="F40" s="91">
        <v>0</v>
      </c>
      <c r="G40" s="231">
        <v>190</v>
      </c>
      <c r="H40" s="91">
        <v>8.2519001085776308E-3</v>
      </c>
      <c r="I40" s="231">
        <v>52</v>
      </c>
      <c r="J40" s="91">
        <v>8.2934609250398694E-2</v>
      </c>
    </row>
    <row r="41" spans="2:10" x14ac:dyDescent="0.25">
      <c r="B41" s="89" t="s">
        <v>224</v>
      </c>
      <c r="C41" s="90" t="s">
        <v>45</v>
      </c>
      <c r="D41" s="231">
        <v>421</v>
      </c>
      <c r="E41" s="231">
        <v>1</v>
      </c>
      <c r="F41" s="91">
        <v>2.6315789473684199E-2</v>
      </c>
      <c r="G41" s="231">
        <v>398</v>
      </c>
      <c r="H41" s="91">
        <v>1.7285559174809999E-2</v>
      </c>
      <c r="I41" s="231">
        <v>22</v>
      </c>
      <c r="J41" s="91">
        <v>3.5087719298245598E-2</v>
      </c>
    </row>
    <row r="42" spans="2:10" x14ac:dyDescent="0.25">
      <c r="B42" s="89" t="s">
        <v>225</v>
      </c>
      <c r="C42" s="90" t="s">
        <v>46</v>
      </c>
      <c r="D42" s="231">
        <v>1197</v>
      </c>
      <c r="E42" s="231">
        <v>3</v>
      </c>
      <c r="F42" s="91">
        <v>7.8947368421052599E-2</v>
      </c>
      <c r="G42" s="231">
        <v>1183</v>
      </c>
      <c r="H42" s="91">
        <v>5.1378935939196499E-2</v>
      </c>
      <c r="I42" s="231">
        <v>11</v>
      </c>
      <c r="J42" s="91">
        <v>1.7543859649122799E-2</v>
      </c>
    </row>
    <row r="43" spans="2:10" x14ac:dyDescent="0.25">
      <c r="B43" s="89" t="s">
        <v>226</v>
      </c>
      <c r="C43" s="90" t="s">
        <v>47</v>
      </c>
      <c r="D43" s="231">
        <v>491</v>
      </c>
      <c r="E43" s="231">
        <v>3</v>
      </c>
      <c r="F43" s="91">
        <v>7.8947368421052599E-2</v>
      </c>
      <c r="G43" s="231">
        <v>488</v>
      </c>
      <c r="H43" s="91">
        <v>2.1194353963083602E-2</v>
      </c>
      <c r="I43" s="231">
        <v>0</v>
      </c>
      <c r="J43" s="91">
        <v>0</v>
      </c>
    </row>
    <row r="44" spans="2:10" x14ac:dyDescent="0.25">
      <c r="B44" s="89" t="s">
        <v>227</v>
      </c>
      <c r="C44" s="90" t="s">
        <v>48</v>
      </c>
      <c r="D44" s="231">
        <v>817</v>
      </c>
      <c r="E44" s="231">
        <v>1</v>
      </c>
      <c r="F44" s="91">
        <v>2.6315789473684199E-2</v>
      </c>
      <c r="G44" s="231">
        <v>798</v>
      </c>
      <c r="H44" s="91">
        <v>3.4657980456026097E-2</v>
      </c>
      <c r="I44" s="231">
        <v>18</v>
      </c>
      <c r="J44" s="91">
        <v>2.8708133971291901E-2</v>
      </c>
    </row>
    <row r="45" spans="2:10" x14ac:dyDescent="0.25">
      <c r="B45" s="89" t="s">
        <v>228</v>
      </c>
      <c r="C45" s="90" t="s">
        <v>49</v>
      </c>
      <c r="D45" s="231">
        <v>823</v>
      </c>
      <c r="E45" s="231">
        <v>1</v>
      </c>
      <c r="F45" s="91">
        <v>2.6315789473684199E-2</v>
      </c>
      <c r="G45" s="231">
        <v>778</v>
      </c>
      <c r="H45" s="91">
        <v>3.3789359391965298E-2</v>
      </c>
      <c r="I45" s="231">
        <v>44</v>
      </c>
      <c r="J45" s="91">
        <v>7.0175438596491196E-2</v>
      </c>
    </row>
    <row r="46" spans="2:10" x14ac:dyDescent="0.25">
      <c r="B46" s="89" t="s">
        <v>229</v>
      </c>
      <c r="C46" s="90" t="s">
        <v>50</v>
      </c>
      <c r="D46" s="231">
        <v>37</v>
      </c>
      <c r="E46" s="231">
        <v>0</v>
      </c>
      <c r="F46" s="91">
        <v>0</v>
      </c>
      <c r="G46" s="231">
        <v>37</v>
      </c>
      <c r="H46" s="91">
        <v>1.60694896851249E-3</v>
      </c>
      <c r="I46" s="231">
        <v>0</v>
      </c>
      <c r="J46" s="91">
        <v>0</v>
      </c>
    </row>
    <row r="47" spans="2:10" x14ac:dyDescent="0.25">
      <c r="B47" s="89" t="s">
        <v>230</v>
      </c>
      <c r="C47" s="90" t="s">
        <v>51</v>
      </c>
      <c r="D47" s="231">
        <v>26</v>
      </c>
      <c r="E47" s="231">
        <v>0</v>
      </c>
      <c r="F47" s="91">
        <v>0</v>
      </c>
      <c r="G47" s="231">
        <v>26</v>
      </c>
      <c r="H47" s="91">
        <v>1.1292073832790399E-3</v>
      </c>
      <c r="I47" s="231">
        <v>0</v>
      </c>
      <c r="J47" s="91">
        <v>0</v>
      </c>
    </row>
    <row r="48" spans="2:10" x14ac:dyDescent="0.25">
      <c r="B48" s="89"/>
      <c r="C48" s="90" t="s">
        <v>52</v>
      </c>
      <c r="D48" s="231">
        <v>2</v>
      </c>
      <c r="E48" s="231">
        <v>0</v>
      </c>
      <c r="F48" s="91">
        <v>0</v>
      </c>
      <c r="G48" s="231">
        <v>2</v>
      </c>
      <c r="H48" s="91">
        <v>8.6862106406080395E-5</v>
      </c>
      <c r="I48" s="231">
        <v>0</v>
      </c>
      <c r="J48" s="91">
        <v>0</v>
      </c>
    </row>
    <row r="51" spans="2:20" x14ac:dyDescent="0.25">
      <c r="B51" s="152" t="s">
        <v>58</v>
      </c>
      <c r="C51" s="152" t="s">
        <v>153</v>
      </c>
      <c r="D51" s="152" t="s">
        <v>154</v>
      </c>
      <c r="E51" s="152"/>
      <c r="F51" s="152"/>
      <c r="G51" s="152"/>
      <c r="H51" s="152"/>
      <c r="I51" s="152"/>
      <c r="J51" s="152"/>
      <c r="K51" s="152" t="s">
        <v>65</v>
      </c>
      <c r="L51" s="152"/>
      <c r="M51" s="152"/>
      <c r="N51" s="152"/>
      <c r="O51" s="152"/>
      <c r="P51" s="152"/>
      <c r="Q51" s="152"/>
      <c r="R51" s="152" t="s">
        <v>66</v>
      </c>
      <c r="S51" s="152"/>
      <c r="T51" s="152"/>
    </row>
    <row r="52" spans="2:20" ht="36" x14ac:dyDescent="0.25">
      <c r="B52" s="152"/>
      <c r="C52" s="152"/>
      <c r="D52" s="60" t="s">
        <v>155</v>
      </c>
      <c r="E52" s="152" t="s">
        <v>144</v>
      </c>
      <c r="F52" s="152"/>
      <c r="G52" s="152" t="s">
        <v>151</v>
      </c>
      <c r="H52" s="152"/>
      <c r="I52" s="152" t="s">
        <v>152</v>
      </c>
      <c r="J52" s="152"/>
      <c r="K52" s="60" t="s">
        <v>84</v>
      </c>
      <c r="L52" s="152" t="s">
        <v>144</v>
      </c>
      <c r="M52" s="152"/>
      <c r="N52" s="152" t="s">
        <v>151</v>
      </c>
      <c r="O52" s="152"/>
      <c r="P52" s="152" t="s">
        <v>152</v>
      </c>
      <c r="Q52" s="152"/>
      <c r="R52" s="60" t="s">
        <v>78</v>
      </c>
      <c r="S52" s="152" t="s">
        <v>151</v>
      </c>
      <c r="T52" s="152"/>
    </row>
    <row r="53" spans="2:20" x14ac:dyDescent="0.25">
      <c r="B53" s="152"/>
      <c r="C53" s="152"/>
      <c r="D53" s="60" t="s">
        <v>68</v>
      </c>
      <c r="E53" s="60" t="s">
        <v>17</v>
      </c>
      <c r="F53" s="60" t="s">
        <v>69</v>
      </c>
      <c r="G53" s="60" t="s">
        <v>17</v>
      </c>
      <c r="H53" s="60" t="s">
        <v>69</v>
      </c>
      <c r="I53" s="60" t="s">
        <v>17</v>
      </c>
      <c r="J53" s="60" t="s">
        <v>69</v>
      </c>
      <c r="K53" s="60" t="s">
        <v>68</v>
      </c>
      <c r="L53" s="60" t="s">
        <v>17</v>
      </c>
      <c r="M53" s="60" t="s">
        <v>69</v>
      </c>
      <c r="N53" s="60" t="s">
        <v>17</v>
      </c>
      <c r="O53" s="60" t="s">
        <v>69</v>
      </c>
      <c r="P53" s="60" t="s">
        <v>17</v>
      </c>
      <c r="Q53" s="60" t="s">
        <v>69</v>
      </c>
      <c r="R53" s="60" t="s">
        <v>68</v>
      </c>
      <c r="S53" s="60" t="s">
        <v>17</v>
      </c>
      <c r="T53" s="60" t="s">
        <v>69</v>
      </c>
    </row>
    <row r="54" spans="2:20" x14ac:dyDescent="0.25">
      <c r="B54" s="86"/>
      <c r="C54" s="18" t="s">
        <v>18</v>
      </c>
      <c r="D54" s="206">
        <v>27686</v>
      </c>
      <c r="E54" s="206">
        <v>38</v>
      </c>
      <c r="F54" s="29">
        <v>1</v>
      </c>
      <c r="G54" s="206">
        <v>26916</v>
      </c>
      <c r="H54" s="29">
        <v>1</v>
      </c>
      <c r="I54" s="206">
        <v>732</v>
      </c>
      <c r="J54" s="29">
        <v>1</v>
      </c>
      <c r="K54" s="206">
        <v>23261</v>
      </c>
      <c r="L54" s="206">
        <v>37</v>
      </c>
      <c r="M54" s="29">
        <v>1</v>
      </c>
      <c r="N54" s="206">
        <v>22743</v>
      </c>
      <c r="O54" s="29">
        <v>1</v>
      </c>
      <c r="P54" s="206">
        <v>481</v>
      </c>
      <c r="Q54" s="29">
        <v>1</v>
      </c>
      <c r="R54" s="206">
        <v>367</v>
      </c>
      <c r="S54" s="206">
        <v>367</v>
      </c>
      <c r="T54" s="29">
        <v>1</v>
      </c>
    </row>
    <row r="55" spans="2:20" x14ac:dyDescent="0.25">
      <c r="B55" s="89" t="s">
        <v>199</v>
      </c>
      <c r="C55" s="20" t="s">
        <v>19</v>
      </c>
      <c r="D55" s="208">
        <v>16</v>
      </c>
      <c r="E55" s="208">
        <v>0</v>
      </c>
      <c r="F55" s="31">
        <v>0</v>
      </c>
      <c r="G55" s="208">
        <v>16</v>
      </c>
      <c r="H55" s="31">
        <v>5.9444196760291296E-4</v>
      </c>
      <c r="I55" s="208">
        <v>0</v>
      </c>
      <c r="J55" s="31">
        <v>0</v>
      </c>
      <c r="K55" s="208">
        <v>14</v>
      </c>
      <c r="L55" s="208">
        <v>0</v>
      </c>
      <c r="M55" s="31">
        <v>0</v>
      </c>
      <c r="N55" s="208">
        <v>14</v>
      </c>
      <c r="O55" s="31">
        <v>6.1557402277623904E-4</v>
      </c>
      <c r="P55" s="208">
        <v>0</v>
      </c>
      <c r="Q55" s="31">
        <v>0</v>
      </c>
      <c r="R55" s="208">
        <v>2</v>
      </c>
      <c r="S55" s="208">
        <v>2</v>
      </c>
      <c r="T55" s="31">
        <v>5.4495912806539499E-3</v>
      </c>
    </row>
    <row r="56" spans="2:20" x14ac:dyDescent="0.25">
      <c r="B56" s="89" t="s">
        <v>200</v>
      </c>
      <c r="C56" s="20" t="s">
        <v>20</v>
      </c>
      <c r="D56" s="208">
        <v>4773</v>
      </c>
      <c r="E56" s="208">
        <v>10</v>
      </c>
      <c r="F56" s="31">
        <v>0.26315789473684198</v>
      </c>
      <c r="G56" s="208">
        <v>4686</v>
      </c>
      <c r="H56" s="31">
        <v>0.174097191261703</v>
      </c>
      <c r="I56" s="208">
        <v>77</v>
      </c>
      <c r="J56" s="31">
        <v>0.105191256830601</v>
      </c>
      <c r="K56" s="208">
        <v>3959</v>
      </c>
      <c r="L56" s="208">
        <v>10</v>
      </c>
      <c r="M56" s="31">
        <v>0.27027027027027001</v>
      </c>
      <c r="N56" s="208">
        <v>3893</v>
      </c>
      <c r="O56" s="31">
        <v>0.17117354790485001</v>
      </c>
      <c r="P56" s="208">
        <v>56</v>
      </c>
      <c r="Q56" s="31">
        <v>0.116424116424116</v>
      </c>
      <c r="R56" s="208">
        <v>40</v>
      </c>
      <c r="S56" s="208">
        <v>40</v>
      </c>
      <c r="T56" s="31">
        <v>0.108991825613079</v>
      </c>
    </row>
    <row r="57" spans="2:20" x14ac:dyDescent="0.25">
      <c r="B57" s="89" t="s">
        <v>201</v>
      </c>
      <c r="C57" s="20" t="s">
        <v>21</v>
      </c>
      <c r="D57" s="208">
        <v>166</v>
      </c>
      <c r="E57" s="208">
        <v>0</v>
      </c>
      <c r="F57" s="31">
        <v>0</v>
      </c>
      <c r="G57" s="208">
        <v>163</v>
      </c>
      <c r="H57" s="31">
        <v>6.0558775449546702E-3</v>
      </c>
      <c r="I57" s="208">
        <v>3</v>
      </c>
      <c r="J57" s="31">
        <v>4.0983606557377103E-3</v>
      </c>
      <c r="K57" s="208">
        <v>143</v>
      </c>
      <c r="L57" s="208">
        <v>0</v>
      </c>
      <c r="M57" s="31">
        <v>0</v>
      </c>
      <c r="N57" s="208">
        <v>141</v>
      </c>
      <c r="O57" s="31">
        <v>6.1997098008178299E-3</v>
      </c>
      <c r="P57" s="208">
        <v>2</v>
      </c>
      <c r="Q57" s="31">
        <v>4.15800415800416E-3</v>
      </c>
      <c r="R57" s="208">
        <v>3</v>
      </c>
      <c r="S57" s="208">
        <v>3</v>
      </c>
      <c r="T57" s="31">
        <v>8.1743869209809292E-3</v>
      </c>
    </row>
    <row r="58" spans="2:20" x14ac:dyDescent="0.25">
      <c r="B58" s="89" t="s">
        <v>202</v>
      </c>
      <c r="C58" s="20" t="s">
        <v>23</v>
      </c>
      <c r="D58" s="208">
        <v>626</v>
      </c>
      <c r="E58" s="208">
        <v>0</v>
      </c>
      <c r="F58" s="31">
        <v>0</v>
      </c>
      <c r="G58" s="208">
        <v>619</v>
      </c>
      <c r="H58" s="31">
        <v>2.2997473621637701E-2</v>
      </c>
      <c r="I58" s="208">
        <v>7</v>
      </c>
      <c r="J58" s="31">
        <v>9.5628415300546502E-3</v>
      </c>
      <c r="K58" s="208">
        <v>554</v>
      </c>
      <c r="L58" s="208">
        <v>0</v>
      </c>
      <c r="M58" s="31">
        <v>0</v>
      </c>
      <c r="N58" s="208">
        <v>549</v>
      </c>
      <c r="O58" s="31">
        <v>2.4139295607439701E-2</v>
      </c>
      <c r="P58" s="208">
        <v>5</v>
      </c>
      <c r="Q58" s="31">
        <v>1.0395010395010401E-2</v>
      </c>
      <c r="R58" s="208">
        <v>7</v>
      </c>
      <c r="S58" s="208">
        <v>7</v>
      </c>
      <c r="T58" s="31">
        <v>1.9073569482288801E-2</v>
      </c>
    </row>
    <row r="59" spans="2:20" x14ac:dyDescent="0.25">
      <c r="B59" s="89" t="s">
        <v>203</v>
      </c>
      <c r="C59" s="20" t="s">
        <v>24</v>
      </c>
      <c r="D59" s="208">
        <v>2731</v>
      </c>
      <c r="E59" s="208">
        <v>14</v>
      </c>
      <c r="F59" s="31">
        <v>0.36842105263157898</v>
      </c>
      <c r="G59" s="208">
        <v>2492</v>
      </c>
      <c r="H59" s="31">
        <v>9.2584336454153704E-2</v>
      </c>
      <c r="I59" s="208">
        <v>225</v>
      </c>
      <c r="J59" s="31">
        <v>0.30737704918032799</v>
      </c>
      <c r="K59" s="208">
        <v>1936</v>
      </c>
      <c r="L59" s="208">
        <v>13</v>
      </c>
      <c r="M59" s="31">
        <v>0.35135135135135098</v>
      </c>
      <c r="N59" s="208">
        <v>1789</v>
      </c>
      <c r="O59" s="31">
        <v>7.8661566196192204E-2</v>
      </c>
      <c r="P59" s="208">
        <v>134</v>
      </c>
      <c r="Q59" s="31">
        <v>0.27858627858627899</v>
      </c>
      <c r="R59" s="208">
        <v>14</v>
      </c>
      <c r="S59" s="208">
        <v>14</v>
      </c>
      <c r="T59" s="31">
        <v>3.81471389645777E-2</v>
      </c>
    </row>
    <row r="60" spans="2:20" x14ac:dyDescent="0.25">
      <c r="B60" s="89" t="s">
        <v>204</v>
      </c>
      <c r="C60" s="20" t="s">
        <v>25</v>
      </c>
      <c r="D60" s="208">
        <v>806</v>
      </c>
      <c r="E60" s="208">
        <v>0</v>
      </c>
      <c r="F60" s="31">
        <v>0</v>
      </c>
      <c r="G60" s="208">
        <v>802</v>
      </c>
      <c r="H60" s="31">
        <v>2.9796403626096001E-2</v>
      </c>
      <c r="I60" s="208">
        <v>4</v>
      </c>
      <c r="J60" s="31">
        <v>5.4644808743169399E-3</v>
      </c>
      <c r="K60" s="208">
        <v>716</v>
      </c>
      <c r="L60" s="208">
        <v>0</v>
      </c>
      <c r="M60" s="31">
        <v>0</v>
      </c>
      <c r="N60" s="208">
        <v>714</v>
      </c>
      <c r="O60" s="31">
        <v>3.13942751615882E-2</v>
      </c>
      <c r="P60" s="208">
        <v>2</v>
      </c>
      <c r="Q60" s="31">
        <v>4.15800415800416E-3</v>
      </c>
      <c r="R60" s="208">
        <v>10</v>
      </c>
      <c r="S60" s="208">
        <v>10</v>
      </c>
      <c r="T60" s="31">
        <v>2.72479564032698E-2</v>
      </c>
    </row>
    <row r="61" spans="2:20" x14ac:dyDescent="0.25">
      <c r="B61" s="89" t="s">
        <v>205</v>
      </c>
      <c r="C61" s="20" t="s">
        <v>26</v>
      </c>
      <c r="D61" s="208">
        <v>429</v>
      </c>
      <c r="E61" s="208">
        <v>0</v>
      </c>
      <c r="F61" s="31">
        <v>0</v>
      </c>
      <c r="G61" s="208">
        <v>419</v>
      </c>
      <c r="H61" s="31">
        <v>1.5566949026601299E-2</v>
      </c>
      <c r="I61" s="208">
        <v>10</v>
      </c>
      <c r="J61" s="31">
        <v>1.3661202185792301E-2</v>
      </c>
      <c r="K61" s="208">
        <v>397</v>
      </c>
      <c r="L61" s="208">
        <v>0</v>
      </c>
      <c r="M61" s="31">
        <v>0</v>
      </c>
      <c r="N61" s="208">
        <v>389</v>
      </c>
      <c r="O61" s="31">
        <v>1.7104163918568401E-2</v>
      </c>
      <c r="P61" s="208">
        <v>8</v>
      </c>
      <c r="Q61" s="31">
        <v>1.6632016632016602E-2</v>
      </c>
      <c r="R61" s="208">
        <v>5</v>
      </c>
      <c r="S61" s="208">
        <v>5</v>
      </c>
      <c r="T61" s="31">
        <v>1.36239782016349E-2</v>
      </c>
    </row>
    <row r="62" spans="2:20" x14ac:dyDescent="0.25">
      <c r="B62" s="89" t="s">
        <v>206</v>
      </c>
      <c r="C62" s="20" t="s">
        <v>27</v>
      </c>
      <c r="D62" s="208">
        <v>353</v>
      </c>
      <c r="E62" s="208">
        <v>0</v>
      </c>
      <c r="F62" s="31">
        <v>0</v>
      </c>
      <c r="G62" s="208">
        <v>344</v>
      </c>
      <c r="H62" s="31">
        <v>1.27805023034626E-2</v>
      </c>
      <c r="I62" s="208">
        <v>9</v>
      </c>
      <c r="J62" s="31">
        <v>1.2295081967213101E-2</v>
      </c>
      <c r="K62" s="208">
        <v>325</v>
      </c>
      <c r="L62" s="208">
        <v>0</v>
      </c>
      <c r="M62" s="31">
        <v>0</v>
      </c>
      <c r="N62" s="208">
        <v>317</v>
      </c>
      <c r="O62" s="31">
        <v>1.3938354658576299E-2</v>
      </c>
      <c r="P62" s="208">
        <v>8</v>
      </c>
      <c r="Q62" s="31">
        <v>1.6632016632016602E-2</v>
      </c>
      <c r="R62" s="208">
        <v>2</v>
      </c>
      <c r="S62" s="208">
        <v>2</v>
      </c>
      <c r="T62" s="31">
        <v>5.4495912806539499E-3</v>
      </c>
    </row>
    <row r="63" spans="2:20" x14ac:dyDescent="0.25">
      <c r="B63" s="89" t="s">
        <v>207</v>
      </c>
      <c r="C63" s="20" t="s">
        <v>28</v>
      </c>
      <c r="D63" s="208">
        <v>734</v>
      </c>
      <c r="E63" s="208">
        <v>0</v>
      </c>
      <c r="F63" s="31">
        <v>0</v>
      </c>
      <c r="G63" s="208">
        <v>718</v>
      </c>
      <c r="H63" s="31">
        <v>2.6675583296180701E-2</v>
      </c>
      <c r="I63" s="208">
        <v>16</v>
      </c>
      <c r="J63" s="31">
        <v>2.1857923497267801E-2</v>
      </c>
      <c r="K63" s="208">
        <v>661</v>
      </c>
      <c r="L63" s="208">
        <v>0</v>
      </c>
      <c r="M63" s="31">
        <v>0</v>
      </c>
      <c r="N63" s="208">
        <v>648</v>
      </c>
      <c r="O63" s="31">
        <v>2.8492283339928801E-2</v>
      </c>
      <c r="P63" s="208">
        <v>13</v>
      </c>
      <c r="Q63" s="31">
        <v>2.7027027027027001E-2</v>
      </c>
      <c r="R63" s="208">
        <v>10</v>
      </c>
      <c r="S63" s="208">
        <v>10</v>
      </c>
      <c r="T63" s="31">
        <v>2.72479564032698E-2</v>
      </c>
    </row>
    <row r="64" spans="2:20" x14ac:dyDescent="0.25">
      <c r="B64" s="89" t="s">
        <v>208</v>
      </c>
      <c r="C64" s="20" t="s">
        <v>29</v>
      </c>
      <c r="D64" s="208">
        <v>658</v>
      </c>
      <c r="E64" s="208">
        <v>0</v>
      </c>
      <c r="F64" s="31">
        <v>0</v>
      </c>
      <c r="G64" s="208">
        <v>649</v>
      </c>
      <c r="H64" s="31">
        <v>2.4112052310893198E-2</v>
      </c>
      <c r="I64" s="208">
        <v>9</v>
      </c>
      <c r="J64" s="31">
        <v>1.2295081967213101E-2</v>
      </c>
      <c r="K64" s="208">
        <v>575</v>
      </c>
      <c r="L64" s="208">
        <v>0</v>
      </c>
      <c r="M64" s="31">
        <v>0</v>
      </c>
      <c r="N64" s="208">
        <v>570</v>
      </c>
      <c r="O64" s="31">
        <v>2.5062656641604002E-2</v>
      </c>
      <c r="P64" s="208">
        <v>5</v>
      </c>
      <c r="Q64" s="31">
        <v>1.0395010395010401E-2</v>
      </c>
      <c r="R64" s="208">
        <v>12</v>
      </c>
      <c r="S64" s="208">
        <v>12</v>
      </c>
      <c r="T64" s="31">
        <v>3.2697547683923703E-2</v>
      </c>
    </row>
    <row r="65" spans="2:20" x14ac:dyDescent="0.25">
      <c r="B65" s="89" t="s">
        <v>209</v>
      </c>
      <c r="C65" s="20" t="s">
        <v>30</v>
      </c>
      <c r="D65" s="208">
        <v>622</v>
      </c>
      <c r="E65" s="208">
        <v>0</v>
      </c>
      <c r="F65" s="31">
        <v>0</v>
      </c>
      <c r="G65" s="208">
        <v>609</v>
      </c>
      <c r="H65" s="31">
        <v>2.2625947391885899E-2</v>
      </c>
      <c r="I65" s="208">
        <v>13</v>
      </c>
      <c r="J65" s="31">
        <v>1.7759562841530099E-2</v>
      </c>
      <c r="K65" s="208">
        <v>524</v>
      </c>
      <c r="L65" s="208">
        <v>0</v>
      </c>
      <c r="M65" s="31">
        <v>0</v>
      </c>
      <c r="N65" s="208">
        <v>513</v>
      </c>
      <c r="O65" s="31">
        <v>2.2556390977443601E-2</v>
      </c>
      <c r="P65" s="208">
        <v>11</v>
      </c>
      <c r="Q65" s="31">
        <v>2.2869022869022902E-2</v>
      </c>
      <c r="R65" s="208">
        <v>24</v>
      </c>
      <c r="S65" s="208">
        <v>24</v>
      </c>
      <c r="T65" s="31">
        <v>6.5395095367847406E-2</v>
      </c>
    </row>
    <row r="66" spans="2:20" x14ac:dyDescent="0.25">
      <c r="B66" s="89" t="s">
        <v>210</v>
      </c>
      <c r="C66" s="20" t="s">
        <v>31</v>
      </c>
      <c r="D66" s="208">
        <v>1957</v>
      </c>
      <c r="E66" s="208">
        <v>0</v>
      </c>
      <c r="F66" s="31">
        <v>0</v>
      </c>
      <c r="G66" s="208">
        <v>1943</v>
      </c>
      <c r="H66" s="31">
        <v>7.2187546440778697E-2</v>
      </c>
      <c r="I66" s="208">
        <v>14</v>
      </c>
      <c r="J66" s="31">
        <v>1.91256830601093E-2</v>
      </c>
      <c r="K66" s="208">
        <v>1774</v>
      </c>
      <c r="L66" s="208">
        <v>0</v>
      </c>
      <c r="M66" s="31">
        <v>0</v>
      </c>
      <c r="N66" s="208">
        <v>1766</v>
      </c>
      <c r="O66" s="31">
        <v>7.7650266015916999E-2</v>
      </c>
      <c r="P66" s="208">
        <v>8</v>
      </c>
      <c r="Q66" s="31">
        <v>1.6632016632016602E-2</v>
      </c>
      <c r="R66" s="208">
        <v>15</v>
      </c>
      <c r="S66" s="208">
        <v>15</v>
      </c>
      <c r="T66" s="31">
        <v>4.0871934604904597E-2</v>
      </c>
    </row>
    <row r="67" spans="2:20" x14ac:dyDescent="0.25">
      <c r="B67" s="89" t="s">
        <v>211</v>
      </c>
      <c r="C67" s="20" t="s">
        <v>32</v>
      </c>
      <c r="D67" s="208">
        <v>326</v>
      </c>
      <c r="E67" s="208">
        <v>0</v>
      </c>
      <c r="F67" s="31">
        <v>0</v>
      </c>
      <c r="G67" s="208">
        <v>323</v>
      </c>
      <c r="H67" s="31">
        <v>1.2000297220983801E-2</v>
      </c>
      <c r="I67" s="208">
        <v>3</v>
      </c>
      <c r="J67" s="31">
        <v>4.0983606557377103E-3</v>
      </c>
      <c r="K67" s="208">
        <v>254</v>
      </c>
      <c r="L67" s="208">
        <v>0</v>
      </c>
      <c r="M67" s="31">
        <v>0</v>
      </c>
      <c r="N67" s="208">
        <v>251</v>
      </c>
      <c r="O67" s="31">
        <v>1.10363628369169E-2</v>
      </c>
      <c r="P67" s="208">
        <v>3</v>
      </c>
      <c r="Q67" s="31">
        <v>6.23700623700624E-3</v>
      </c>
      <c r="R67" s="208">
        <v>26</v>
      </c>
      <c r="S67" s="208">
        <v>26</v>
      </c>
      <c r="T67" s="31">
        <v>7.0844686648501395E-2</v>
      </c>
    </row>
    <row r="68" spans="2:20" x14ac:dyDescent="0.25">
      <c r="B68" s="89" t="s">
        <v>212</v>
      </c>
      <c r="C68" s="20" t="s">
        <v>33</v>
      </c>
      <c r="D68" s="208">
        <v>2106</v>
      </c>
      <c r="E68" s="208">
        <v>0</v>
      </c>
      <c r="F68" s="31">
        <v>0</v>
      </c>
      <c r="G68" s="208">
        <v>2101</v>
      </c>
      <c r="H68" s="31">
        <v>7.8057660870857498E-2</v>
      </c>
      <c r="I68" s="208">
        <v>5</v>
      </c>
      <c r="J68" s="31">
        <v>6.8306010928961703E-3</v>
      </c>
      <c r="K68" s="208">
        <v>1802</v>
      </c>
      <c r="L68" s="208">
        <v>0</v>
      </c>
      <c r="M68" s="31">
        <v>0</v>
      </c>
      <c r="N68" s="208">
        <v>1800</v>
      </c>
      <c r="O68" s="31">
        <v>7.9145231499802099E-2</v>
      </c>
      <c r="P68" s="208">
        <v>2</v>
      </c>
      <c r="Q68" s="31">
        <v>4.15800415800416E-3</v>
      </c>
      <c r="R68" s="208">
        <v>7</v>
      </c>
      <c r="S68" s="208">
        <v>7</v>
      </c>
      <c r="T68" s="31">
        <v>1.9073569482288801E-2</v>
      </c>
    </row>
    <row r="69" spans="2:20" x14ac:dyDescent="0.25">
      <c r="B69" s="89" t="s">
        <v>213</v>
      </c>
      <c r="C69" s="20" t="s">
        <v>34</v>
      </c>
      <c r="D69" s="208">
        <v>964</v>
      </c>
      <c r="E69" s="208">
        <v>2</v>
      </c>
      <c r="F69" s="31">
        <v>5.2631578947368397E-2</v>
      </c>
      <c r="G69" s="208">
        <v>892</v>
      </c>
      <c r="H69" s="31">
        <v>3.3140139693862397E-2</v>
      </c>
      <c r="I69" s="208">
        <v>70</v>
      </c>
      <c r="J69" s="31">
        <v>9.5628415300546402E-2</v>
      </c>
      <c r="K69" s="208">
        <v>767</v>
      </c>
      <c r="L69" s="208">
        <v>2</v>
      </c>
      <c r="M69" s="31">
        <v>5.4054054054054099E-2</v>
      </c>
      <c r="N69" s="208">
        <v>719</v>
      </c>
      <c r="O69" s="31">
        <v>3.16141230268654E-2</v>
      </c>
      <c r="P69" s="208">
        <v>46</v>
      </c>
      <c r="Q69" s="31">
        <v>9.5634095634095598E-2</v>
      </c>
      <c r="R69" s="208">
        <v>15</v>
      </c>
      <c r="S69" s="208">
        <v>15</v>
      </c>
      <c r="T69" s="31">
        <v>4.0871934604904597E-2</v>
      </c>
    </row>
    <row r="70" spans="2:20" x14ac:dyDescent="0.25">
      <c r="B70" s="89" t="s">
        <v>214</v>
      </c>
      <c r="C70" s="20" t="s">
        <v>35</v>
      </c>
      <c r="D70" s="208">
        <v>36</v>
      </c>
      <c r="E70" s="208">
        <v>0</v>
      </c>
      <c r="F70" s="31">
        <v>0</v>
      </c>
      <c r="G70" s="208">
        <v>36</v>
      </c>
      <c r="H70" s="31">
        <v>1.33749442710655E-3</v>
      </c>
      <c r="I70" s="208">
        <v>0</v>
      </c>
      <c r="J70" s="31">
        <v>0</v>
      </c>
      <c r="K70" s="208">
        <v>31</v>
      </c>
      <c r="L70" s="208">
        <v>0</v>
      </c>
      <c r="M70" s="31">
        <v>0</v>
      </c>
      <c r="N70" s="208">
        <v>31</v>
      </c>
      <c r="O70" s="31">
        <v>1.3630567647188101E-3</v>
      </c>
      <c r="P70" s="208">
        <v>0</v>
      </c>
      <c r="Q70" s="31">
        <v>0</v>
      </c>
      <c r="R70" s="208">
        <v>0</v>
      </c>
      <c r="S70" s="208">
        <v>0</v>
      </c>
      <c r="T70" s="31">
        <v>0</v>
      </c>
    </row>
    <row r="71" spans="2:20" x14ac:dyDescent="0.25">
      <c r="B71" s="89" t="s">
        <v>215</v>
      </c>
      <c r="C71" s="20" t="s">
        <v>36</v>
      </c>
      <c r="D71" s="208">
        <v>139</v>
      </c>
      <c r="E71" s="208">
        <v>0</v>
      </c>
      <c r="F71" s="31">
        <v>0</v>
      </c>
      <c r="G71" s="208">
        <v>138</v>
      </c>
      <c r="H71" s="31">
        <v>5.1270619705751199E-3</v>
      </c>
      <c r="I71" s="208">
        <v>1</v>
      </c>
      <c r="J71" s="31">
        <v>1.36612021857924E-3</v>
      </c>
      <c r="K71" s="208">
        <v>118</v>
      </c>
      <c r="L71" s="208">
        <v>0</v>
      </c>
      <c r="M71" s="31">
        <v>0</v>
      </c>
      <c r="N71" s="208">
        <v>118</v>
      </c>
      <c r="O71" s="31">
        <v>5.1884096205425797E-3</v>
      </c>
      <c r="P71" s="208">
        <v>0</v>
      </c>
      <c r="Q71" s="31">
        <v>0</v>
      </c>
      <c r="R71" s="208">
        <v>7</v>
      </c>
      <c r="S71" s="208">
        <v>7</v>
      </c>
      <c r="T71" s="31">
        <v>1.9073569482288801E-2</v>
      </c>
    </row>
    <row r="72" spans="2:20" x14ac:dyDescent="0.25">
      <c r="B72" s="89" t="s">
        <v>216</v>
      </c>
      <c r="C72" s="20" t="s">
        <v>37</v>
      </c>
      <c r="D72" s="208">
        <v>853</v>
      </c>
      <c r="E72" s="208">
        <v>0</v>
      </c>
      <c r="F72" s="31">
        <v>0</v>
      </c>
      <c r="G72" s="208">
        <v>805</v>
      </c>
      <c r="H72" s="31">
        <v>2.99078614950215E-2</v>
      </c>
      <c r="I72" s="208">
        <v>48</v>
      </c>
      <c r="J72" s="31">
        <v>6.5573770491803296E-2</v>
      </c>
      <c r="K72" s="208">
        <v>693</v>
      </c>
      <c r="L72" s="208">
        <v>0</v>
      </c>
      <c r="M72" s="31">
        <v>0</v>
      </c>
      <c r="N72" s="208">
        <v>663</v>
      </c>
      <c r="O72" s="31">
        <v>2.9151826935760499E-2</v>
      </c>
      <c r="P72" s="208">
        <v>30</v>
      </c>
      <c r="Q72" s="31">
        <v>6.2370062370062401E-2</v>
      </c>
      <c r="R72" s="208">
        <v>47</v>
      </c>
      <c r="S72" s="208">
        <v>47</v>
      </c>
      <c r="T72" s="31">
        <v>0.12806539509536799</v>
      </c>
    </row>
    <row r="73" spans="2:20" x14ac:dyDescent="0.25">
      <c r="B73" s="89" t="s">
        <v>217</v>
      </c>
      <c r="C73" s="20" t="s">
        <v>38</v>
      </c>
      <c r="D73" s="208">
        <v>240</v>
      </c>
      <c r="E73" s="208">
        <v>0</v>
      </c>
      <c r="F73" s="31">
        <v>0</v>
      </c>
      <c r="G73" s="208">
        <v>239</v>
      </c>
      <c r="H73" s="31">
        <v>8.8794768910685096E-3</v>
      </c>
      <c r="I73" s="208">
        <v>1</v>
      </c>
      <c r="J73" s="31">
        <v>1.36612021857924E-3</v>
      </c>
      <c r="K73" s="208">
        <v>209</v>
      </c>
      <c r="L73" s="208">
        <v>0</v>
      </c>
      <c r="M73" s="31">
        <v>0</v>
      </c>
      <c r="N73" s="208">
        <v>209</v>
      </c>
      <c r="O73" s="31">
        <v>9.18964076858814E-3</v>
      </c>
      <c r="P73" s="208">
        <v>0</v>
      </c>
      <c r="Q73" s="31">
        <v>0</v>
      </c>
      <c r="R73" s="208">
        <v>4</v>
      </c>
      <c r="S73" s="208">
        <v>4</v>
      </c>
      <c r="T73" s="31">
        <v>1.08991825613079E-2</v>
      </c>
    </row>
    <row r="74" spans="2:20" x14ac:dyDescent="0.25">
      <c r="B74" s="89" t="s">
        <v>218</v>
      </c>
      <c r="C74" s="20" t="s">
        <v>39</v>
      </c>
      <c r="D74" s="208">
        <v>1321</v>
      </c>
      <c r="E74" s="208">
        <v>2</v>
      </c>
      <c r="F74" s="31">
        <v>5.2631578947368397E-2</v>
      </c>
      <c r="G74" s="208">
        <v>1316</v>
      </c>
      <c r="H74" s="31">
        <v>4.8892851835339597E-2</v>
      </c>
      <c r="I74" s="208">
        <v>3</v>
      </c>
      <c r="J74" s="31">
        <v>4.0983606557377103E-3</v>
      </c>
      <c r="K74" s="208">
        <v>1190</v>
      </c>
      <c r="L74" s="208">
        <v>2</v>
      </c>
      <c r="M74" s="31">
        <v>5.4054054054054099E-2</v>
      </c>
      <c r="N74" s="208">
        <v>1187</v>
      </c>
      <c r="O74" s="31">
        <v>5.2191883216813999E-2</v>
      </c>
      <c r="P74" s="208">
        <v>1</v>
      </c>
      <c r="Q74" s="31">
        <v>2.07900207900208E-3</v>
      </c>
      <c r="R74" s="208">
        <v>1</v>
      </c>
      <c r="S74" s="208">
        <v>1</v>
      </c>
      <c r="T74" s="31">
        <v>2.7247956403269801E-3</v>
      </c>
    </row>
    <row r="75" spans="2:20" x14ac:dyDescent="0.25">
      <c r="B75" s="89" t="s">
        <v>219</v>
      </c>
      <c r="C75" s="20" t="s">
        <v>40</v>
      </c>
      <c r="D75" s="208">
        <v>1983</v>
      </c>
      <c r="E75" s="208">
        <v>0</v>
      </c>
      <c r="F75" s="31">
        <v>0</v>
      </c>
      <c r="G75" s="208">
        <v>1949</v>
      </c>
      <c r="H75" s="31">
        <v>7.24104621786298E-2</v>
      </c>
      <c r="I75" s="208">
        <v>34</v>
      </c>
      <c r="J75" s="31">
        <v>4.6448087431693999E-2</v>
      </c>
      <c r="K75" s="208">
        <v>1642</v>
      </c>
      <c r="L75" s="208">
        <v>0</v>
      </c>
      <c r="M75" s="31">
        <v>0</v>
      </c>
      <c r="N75" s="208">
        <v>1622</v>
      </c>
      <c r="O75" s="31">
        <v>7.1318647495932794E-2</v>
      </c>
      <c r="P75" s="208">
        <v>20</v>
      </c>
      <c r="Q75" s="31">
        <v>4.1580041580041603E-2</v>
      </c>
      <c r="R75" s="208">
        <v>35</v>
      </c>
      <c r="S75" s="208">
        <v>35</v>
      </c>
      <c r="T75" s="31">
        <v>9.5367847411444107E-2</v>
      </c>
    </row>
    <row r="76" spans="2:20" x14ac:dyDescent="0.25">
      <c r="B76" s="89" t="s">
        <v>220</v>
      </c>
      <c r="C76" s="20" t="s">
        <v>41</v>
      </c>
      <c r="D76" s="208">
        <v>256</v>
      </c>
      <c r="E76" s="208">
        <v>0</v>
      </c>
      <c r="F76" s="31">
        <v>0</v>
      </c>
      <c r="G76" s="208">
        <v>254</v>
      </c>
      <c r="H76" s="31">
        <v>9.4367662356962395E-3</v>
      </c>
      <c r="I76" s="208">
        <v>2</v>
      </c>
      <c r="J76" s="31">
        <v>2.7322404371584699E-3</v>
      </c>
      <c r="K76" s="208">
        <v>226</v>
      </c>
      <c r="L76" s="208">
        <v>0</v>
      </c>
      <c r="M76" s="31">
        <v>0</v>
      </c>
      <c r="N76" s="208">
        <v>225</v>
      </c>
      <c r="O76" s="31">
        <v>9.8931539374752693E-3</v>
      </c>
      <c r="P76" s="208">
        <v>1</v>
      </c>
      <c r="Q76" s="31">
        <v>2.07900207900208E-3</v>
      </c>
      <c r="R76" s="208">
        <v>0</v>
      </c>
      <c r="S76" s="208">
        <v>0</v>
      </c>
      <c r="T76" s="31">
        <v>0</v>
      </c>
    </row>
    <row r="77" spans="2:20" x14ac:dyDescent="0.25">
      <c r="B77" s="89" t="s">
        <v>221</v>
      </c>
      <c r="C77" s="20" t="s">
        <v>42</v>
      </c>
      <c r="D77" s="208">
        <v>706</v>
      </c>
      <c r="E77" s="208">
        <v>0</v>
      </c>
      <c r="F77" s="31">
        <v>0</v>
      </c>
      <c r="G77" s="208">
        <v>695</v>
      </c>
      <c r="H77" s="31">
        <v>2.5821072967751501E-2</v>
      </c>
      <c r="I77" s="208">
        <v>11</v>
      </c>
      <c r="J77" s="31">
        <v>1.50273224043716E-2</v>
      </c>
      <c r="K77" s="208">
        <v>619</v>
      </c>
      <c r="L77" s="208">
        <v>0</v>
      </c>
      <c r="M77" s="31">
        <v>0</v>
      </c>
      <c r="N77" s="208">
        <v>613</v>
      </c>
      <c r="O77" s="31">
        <v>2.6953348282988201E-2</v>
      </c>
      <c r="P77" s="208">
        <v>6</v>
      </c>
      <c r="Q77" s="31">
        <v>1.2474012474012501E-2</v>
      </c>
      <c r="R77" s="208">
        <v>17</v>
      </c>
      <c r="S77" s="208">
        <v>17</v>
      </c>
      <c r="T77" s="31">
        <v>4.6321525885558601E-2</v>
      </c>
    </row>
    <row r="78" spans="2:20" x14ac:dyDescent="0.25">
      <c r="B78" s="89" t="s">
        <v>222</v>
      </c>
      <c r="C78" s="20" t="s">
        <v>43</v>
      </c>
      <c r="D78" s="208">
        <v>386</v>
      </c>
      <c r="E78" s="208">
        <v>0</v>
      </c>
      <c r="F78" s="31">
        <v>0</v>
      </c>
      <c r="G78" s="208">
        <v>374</v>
      </c>
      <c r="H78" s="31">
        <v>1.3895080992718099E-2</v>
      </c>
      <c r="I78" s="208">
        <v>12</v>
      </c>
      <c r="J78" s="31">
        <v>1.63934426229508E-2</v>
      </c>
      <c r="K78" s="208">
        <v>338</v>
      </c>
      <c r="L78" s="208">
        <v>0</v>
      </c>
      <c r="M78" s="31">
        <v>0</v>
      </c>
      <c r="N78" s="208">
        <v>330</v>
      </c>
      <c r="O78" s="31">
        <v>1.45099591082971E-2</v>
      </c>
      <c r="P78" s="208">
        <v>8</v>
      </c>
      <c r="Q78" s="31">
        <v>1.6632016632016602E-2</v>
      </c>
      <c r="R78" s="208">
        <v>10</v>
      </c>
      <c r="S78" s="208">
        <v>10</v>
      </c>
      <c r="T78" s="31">
        <v>2.72479564032698E-2</v>
      </c>
    </row>
    <row r="79" spans="2:20" x14ac:dyDescent="0.25">
      <c r="B79" s="89" t="s">
        <v>223</v>
      </c>
      <c r="C79" s="20" t="s">
        <v>44</v>
      </c>
      <c r="D79" s="208">
        <v>258</v>
      </c>
      <c r="E79" s="208">
        <v>0</v>
      </c>
      <c r="F79" s="31">
        <v>0</v>
      </c>
      <c r="G79" s="208">
        <v>224</v>
      </c>
      <c r="H79" s="31">
        <v>8.3221875464407798E-3</v>
      </c>
      <c r="I79" s="208">
        <v>34</v>
      </c>
      <c r="J79" s="31">
        <v>4.6448087431693999E-2</v>
      </c>
      <c r="K79" s="208">
        <v>226</v>
      </c>
      <c r="L79" s="208">
        <v>0</v>
      </c>
      <c r="M79" s="31">
        <v>0</v>
      </c>
      <c r="N79" s="208">
        <v>199</v>
      </c>
      <c r="O79" s="31">
        <v>8.7499450380336807E-3</v>
      </c>
      <c r="P79" s="208">
        <v>27</v>
      </c>
      <c r="Q79" s="31">
        <v>5.6133056133056101E-2</v>
      </c>
      <c r="R79" s="208">
        <v>8</v>
      </c>
      <c r="S79" s="208">
        <v>8</v>
      </c>
      <c r="T79" s="31">
        <v>2.17983651226158E-2</v>
      </c>
    </row>
    <row r="80" spans="2:20" x14ac:dyDescent="0.25">
      <c r="B80" s="89" t="s">
        <v>224</v>
      </c>
      <c r="C80" s="20" t="s">
        <v>45</v>
      </c>
      <c r="D80" s="208">
        <v>485</v>
      </c>
      <c r="E80" s="208">
        <v>2</v>
      </c>
      <c r="F80" s="31">
        <v>5.2631578947368397E-2</v>
      </c>
      <c r="G80" s="208">
        <v>460</v>
      </c>
      <c r="H80" s="31">
        <v>1.7090206568583701E-2</v>
      </c>
      <c r="I80" s="208">
        <v>23</v>
      </c>
      <c r="J80" s="31">
        <v>3.1420765027322398E-2</v>
      </c>
      <c r="K80" s="208">
        <v>421</v>
      </c>
      <c r="L80" s="208">
        <v>2</v>
      </c>
      <c r="M80" s="31">
        <v>5.4054054054054099E-2</v>
      </c>
      <c r="N80" s="208">
        <v>403</v>
      </c>
      <c r="O80" s="31">
        <v>1.7719737941344599E-2</v>
      </c>
      <c r="P80" s="208">
        <v>16</v>
      </c>
      <c r="Q80" s="31">
        <v>3.3264033264033301E-2</v>
      </c>
      <c r="R80" s="208">
        <v>0</v>
      </c>
      <c r="S80" s="208">
        <v>0</v>
      </c>
      <c r="T80" s="31">
        <v>0</v>
      </c>
    </row>
    <row r="81" spans="2:20" x14ac:dyDescent="0.25">
      <c r="B81" s="89" t="s">
        <v>225</v>
      </c>
      <c r="C81" s="20" t="s">
        <v>46</v>
      </c>
      <c r="D81" s="208">
        <v>1303</v>
      </c>
      <c r="E81" s="208">
        <v>3</v>
      </c>
      <c r="F81" s="31">
        <v>7.8947368421052599E-2</v>
      </c>
      <c r="G81" s="208">
        <v>1282</v>
      </c>
      <c r="H81" s="31">
        <v>4.7629662654183398E-2</v>
      </c>
      <c r="I81" s="208">
        <v>18</v>
      </c>
      <c r="J81" s="31">
        <v>2.4590163934426201E-2</v>
      </c>
      <c r="K81" s="208">
        <v>1168</v>
      </c>
      <c r="L81" s="208">
        <v>3</v>
      </c>
      <c r="M81" s="31">
        <v>8.1081081081081099E-2</v>
      </c>
      <c r="N81" s="208">
        <v>1151</v>
      </c>
      <c r="O81" s="31">
        <v>5.0608978586817899E-2</v>
      </c>
      <c r="P81" s="208">
        <v>14</v>
      </c>
      <c r="Q81" s="31">
        <v>2.9106029106029101E-2</v>
      </c>
      <c r="R81" s="208">
        <v>11</v>
      </c>
      <c r="S81" s="208">
        <v>11</v>
      </c>
      <c r="T81" s="31">
        <v>2.9972752043596701E-2</v>
      </c>
    </row>
    <row r="82" spans="2:20" x14ac:dyDescent="0.25">
      <c r="B82" s="89" t="s">
        <v>226</v>
      </c>
      <c r="C82" s="20" t="s">
        <v>47</v>
      </c>
      <c r="D82" s="208">
        <v>565</v>
      </c>
      <c r="E82" s="208">
        <v>3</v>
      </c>
      <c r="F82" s="31">
        <v>7.8947368421052599E-2</v>
      </c>
      <c r="G82" s="208">
        <v>561</v>
      </c>
      <c r="H82" s="31">
        <v>2.08426214890771E-2</v>
      </c>
      <c r="I82" s="208">
        <v>1</v>
      </c>
      <c r="J82" s="31">
        <v>1.36612021857924E-3</v>
      </c>
      <c r="K82" s="208">
        <v>510</v>
      </c>
      <c r="L82" s="208">
        <v>3</v>
      </c>
      <c r="M82" s="31">
        <v>8.1081081081081099E-2</v>
      </c>
      <c r="N82" s="208">
        <v>506</v>
      </c>
      <c r="O82" s="31">
        <v>2.2248603966055502E-2</v>
      </c>
      <c r="P82" s="208">
        <v>1</v>
      </c>
      <c r="Q82" s="31">
        <v>2.07900207900208E-3</v>
      </c>
      <c r="R82" s="208">
        <v>1</v>
      </c>
      <c r="S82" s="208">
        <v>1</v>
      </c>
      <c r="T82" s="31">
        <v>2.7247956403269801E-3</v>
      </c>
    </row>
    <row r="83" spans="2:20" x14ac:dyDescent="0.25">
      <c r="B83" s="89" t="s">
        <v>227</v>
      </c>
      <c r="C83" s="20" t="s">
        <v>48</v>
      </c>
      <c r="D83" s="208">
        <v>811</v>
      </c>
      <c r="E83" s="208">
        <v>1</v>
      </c>
      <c r="F83" s="31">
        <v>2.6315789473684199E-2</v>
      </c>
      <c r="G83" s="208">
        <v>790</v>
      </c>
      <c r="H83" s="31">
        <v>2.93505721503938E-2</v>
      </c>
      <c r="I83" s="208">
        <v>20</v>
      </c>
      <c r="J83" s="31">
        <v>2.7322404371584699E-2</v>
      </c>
      <c r="K83" s="208">
        <v>635</v>
      </c>
      <c r="L83" s="208">
        <v>1</v>
      </c>
      <c r="M83" s="31">
        <v>2.7027027027027001E-2</v>
      </c>
      <c r="N83" s="208">
        <v>623</v>
      </c>
      <c r="O83" s="31">
        <v>2.7393044013542599E-2</v>
      </c>
      <c r="P83" s="208">
        <v>11</v>
      </c>
      <c r="Q83" s="31">
        <v>2.2869022869022902E-2</v>
      </c>
      <c r="R83" s="208">
        <v>16</v>
      </c>
      <c r="S83" s="208">
        <v>16</v>
      </c>
      <c r="T83" s="31">
        <v>4.3596730245231599E-2</v>
      </c>
    </row>
    <row r="84" spans="2:20" x14ac:dyDescent="0.25">
      <c r="B84" s="89" t="s">
        <v>228</v>
      </c>
      <c r="C84" s="20" t="s">
        <v>49</v>
      </c>
      <c r="D84" s="208">
        <v>922</v>
      </c>
      <c r="E84" s="208">
        <v>1</v>
      </c>
      <c r="F84" s="31">
        <v>2.6315789473684199E-2</v>
      </c>
      <c r="G84" s="208">
        <v>867</v>
      </c>
      <c r="H84" s="31">
        <v>3.2211324119482798E-2</v>
      </c>
      <c r="I84" s="208">
        <v>54</v>
      </c>
      <c r="J84" s="31">
        <v>7.3770491803278701E-2</v>
      </c>
      <c r="K84" s="208">
        <v>761</v>
      </c>
      <c r="L84" s="208">
        <v>1</v>
      </c>
      <c r="M84" s="31">
        <v>2.7027027027027001E-2</v>
      </c>
      <c r="N84" s="208">
        <v>718</v>
      </c>
      <c r="O84" s="31">
        <v>3.157015345381E-2</v>
      </c>
      <c r="P84" s="208">
        <v>42</v>
      </c>
      <c r="Q84" s="31">
        <v>8.7318087318087295E-2</v>
      </c>
      <c r="R84" s="208">
        <v>17</v>
      </c>
      <c r="S84" s="208">
        <v>17</v>
      </c>
      <c r="T84" s="31">
        <v>4.6321525885558601E-2</v>
      </c>
    </row>
    <row r="85" spans="2:20" x14ac:dyDescent="0.25">
      <c r="B85" s="89" t="s">
        <v>229</v>
      </c>
      <c r="C85" s="20" t="s">
        <v>50</v>
      </c>
      <c r="D85" s="208">
        <v>38</v>
      </c>
      <c r="E85" s="208">
        <v>0</v>
      </c>
      <c r="F85" s="31">
        <v>0</v>
      </c>
      <c r="G85" s="208">
        <v>38</v>
      </c>
      <c r="H85" s="31">
        <v>1.4117996730569199E-3</v>
      </c>
      <c r="I85" s="208">
        <v>0</v>
      </c>
      <c r="J85" s="31">
        <v>0</v>
      </c>
      <c r="K85" s="208">
        <v>33</v>
      </c>
      <c r="L85" s="208">
        <v>0</v>
      </c>
      <c r="M85" s="31">
        <v>0</v>
      </c>
      <c r="N85" s="208">
        <v>33</v>
      </c>
      <c r="O85" s="31">
        <v>1.4509959108297099E-3</v>
      </c>
      <c r="P85" s="208">
        <v>0</v>
      </c>
      <c r="Q85" s="31">
        <v>0</v>
      </c>
      <c r="R85" s="208">
        <v>1</v>
      </c>
      <c r="S85" s="208">
        <v>1</v>
      </c>
      <c r="T85" s="31">
        <v>2.7247956403269801E-3</v>
      </c>
    </row>
    <row r="86" spans="2:20" x14ac:dyDescent="0.25">
      <c r="B86" s="89" t="s">
        <v>230</v>
      </c>
      <c r="C86" s="20" t="s">
        <v>51</v>
      </c>
      <c r="D86" s="208">
        <v>45</v>
      </c>
      <c r="E86" s="208">
        <v>0</v>
      </c>
      <c r="F86" s="31">
        <v>0</v>
      </c>
      <c r="G86" s="208">
        <v>44</v>
      </c>
      <c r="H86" s="31">
        <v>1.63471541090801E-3</v>
      </c>
      <c r="I86" s="208">
        <v>1</v>
      </c>
      <c r="J86" s="31">
        <v>1.36612021857924E-3</v>
      </c>
      <c r="K86" s="208">
        <v>39</v>
      </c>
      <c r="L86" s="208">
        <v>0</v>
      </c>
      <c r="M86" s="31">
        <v>0</v>
      </c>
      <c r="N86" s="208">
        <v>38</v>
      </c>
      <c r="O86" s="31">
        <v>1.67084377610693E-3</v>
      </c>
      <c r="P86" s="208">
        <v>1</v>
      </c>
      <c r="Q86" s="31">
        <v>2.07900207900208E-3</v>
      </c>
      <c r="R86" s="208">
        <v>0</v>
      </c>
      <c r="S86" s="208">
        <v>0</v>
      </c>
      <c r="T86" s="31">
        <v>0</v>
      </c>
    </row>
    <row r="87" spans="2:20" x14ac:dyDescent="0.25">
      <c r="B87" s="89"/>
      <c r="C87" s="20" t="s">
        <v>52</v>
      </c>
      <c r="D87" s="208">
        <v>72</v>
      </c>
      <c r="E87" s="208">
        <v>0</v>
      </c>
      <c r="F87" s="31">
        <v>0</v>
      </c>
      <c r="G87" s="208">
        <v>68</v>
      </c>
      <c r="H87" s="31">
        <v>2.5263783623123799E-3</v>
      </c>
      <c r="I87" s="208">
        <v>4</v>
      </c>
      <c r="J87" s="31">
        <v>5.4644808743169399E-3</v>
      </c>
      <c r="K87" s="208">
        <v>1</v>
      </c>
      <c r="L87" s="208">
        <v>0</v>
      </c>
      <c r="M87" s="31">
        <v>0</v>
      </c>
      <c r="N87" s="208">
        <v>1</v>
      </c>
      <c r="O87" s="31">
        <v>4.3969573055445597E-5</v>
      </c>
      <c r="P87" s="208">
        <v>0</v>
      </c>
      <c r="Q87" s="31">
        <v>0</v>
      </c>
      <c r="R87" s="208">
        <v>0</v>
      </c>
      <c r="S87" s="208">
        <v>0</v>
      </c>
      <c r="T87" s="31">
        <v>0</v>
      </c>
    </row>
    <row r="91" spans="2:20" x14ac:dyDescent="0.25">
      <c r="B91" s="152" t="s">
        <v>58</v>
      </c>
      <c r="C91" s="152" t="s">
        <v>156</v>
      </c>
      <c r="D91" s="152" t="s">
        <v>154</v>
      </c>
      <c r="E91" s="152"/>
      <c r="F91" s="152"/>
      <c r="G91" s="152"/>
      <c r="H91" s="152"/>
      <c r="I91" s="152"/>
      <c r="J91" s="152"/>
      <c r="K91" s="152" t="s">
        <v>65</v>
      </c>
      <c r="L91" s="152"/>
      <c r="M91" s="152"/>
      <c r="N91" s="152"/>
      <c r="O91" s="152"/>
      <c r="P91" s="152"/>
      <c r="Q91" s="152"/>
      <c r="R91" s="152" t="s">
        <v>66</v>
      </c>
      <c r="S91" s="152"/>
      <c r="T91" s="152"/>
    </row>
    <row r="92" spans="2:20" ht="36" x14ac:dyDescent="0.25">
      <c r="B92" s="152"/>
      <c r="C92" s="152"/>
      <c r="D92" s="60" t="s">
        <v>155</v>
      </c>
      <c r="E92" s="152" t="s">
        <v>144</v>
      </c>
      <c r="F92" s="152"/>
      <c r="G92" s="152" t="s">
        <v>151</v>
      </c>
      <c r="H92" s="152"/>
      <c r="I92" s="152" t="s">
        <v>152</v>
      </c>
      <c r="J92" s="152"/>
      <c r="K92" s="60" t="s">
        <v>84</v>
      </c>
      <c r="L92" s="152" t="s">
        <v>144</v>
      </c>
      <c r="M92" s="152"/>
      <c r="N92" s="152" t="s">
        <v>151</v>
      </c>
      <c r="O92" s="152"/>
      <c r="P92" s="152" t="s">
        <v>152</v>
      </c>
      <c r="Q92" s="152"/>
      <c r="R92" s="60" t="s">
        <v>78</v>
      </c>
      <c r="S92" s="152" t="s">
        <v>151</v>
      </c>
      <c r="T92" s="152"/>
    </row>
    <row r="93" spans="2:20" x14ac:dyDescent="0.25">
      <c r="B93" s="152"/>
      <c r="C93" s="152"/>
      <c r="D93" s="60" t="s">
        <v>68</v>
      </c>
      <c r="E93" s="60" t="s">
        <v>17</v>
      </c>
      <c r="F93" s="60" t="s">
        <v>69</v>
      </c>
      <c r="G93" s="60" t="s">
        <v>17</v>
      </c>
      <c r="H93" s="60" t="s">
        <v>69</v>
      </c>
      <c r="I93" s="60" t="s">
        <v>17</v>
      </c>
      <c r="J93" s="60" t="s">
        <v>69</v>
      </c>
      <c r="K93" s="60" t="s">
        <v>68</v>
      </c>
      <c r="L93" s="60" t="s">
        <v>17</v>
      </c>
      <c r="M93" s="60" t="s">
        <v>69</v>
      </c>
      <c r="N93" s="60" t="s">
        <v>17</v>
      </c>
      <c r="O93" s="60" t="s">
        <v>69</v>
      </c>
      <c r="P93" s="60" t="s">
        <v>17</v>
      </c>
      <c r="Q93" s="60" t="s">
        <v>69</v>
      </c>
      <c r="R93" s="60" t="s">
        <v>68</v>
      </c>
      <c r="S93" s="60" t="s">
        <v>17</v>
      </c>
      <c r="T93" s="60" t="s">
        <v>69</v>
      </c>
    </row>
    <row r="94" spans="2:20" x14ac:dyDescent="0.25">
      <c r="B94" s="92"/>
      <c r="C94" s="18" t="s">
        <v>18</v>
      </c>
      <c r="D94" s="206">
        <v>22387</v>
      </c>
      <c r="E94" s="206">
        <v>24</v>
      </c>
      <c r="F94" s="29">
        <v>1</v>
      </c>
      <c r="G94" s="206">
        <v>21836</v>
      </c>
      <c r="H94" s="29">
        <v>1</v>
      </c>
      <c r="I94" s="206">
        <v>527</v>
      </c>
      <c r="J94" s="29">
        <v>1</v>
      </c>
      <c r="K94" s="206">
        <v>18476</v>
      </c>
      <c r="L94" s="206">
        <v>23</v>
      </c>
      <c r="M94" s="29">
        <v>1</v>
      </c>
      <c r="N94" s="206">
        <v>18120</v>
      </c>
      <c r="O94" s="29">
        <v>1</v>
      </c>
      <c r="P94" s="206">
        <v>333</v>
      </c>
      <c r="Q94" s="29">
        <v>1</v>
      </c>
      <c r="R94" s="206">
        <v>264</v>
      </c>
      <c r="S94" s="206">
        <v>264</v>
      </c>
      <c r="T94" s="29">
        <v>1</v>
      </c>
    </row>
    <row r="95" spans="2:20" x14ac:dyDescent="0.25">
      <c r="B95" s="93" t="s">
        <v>199</v>
      </c>
      <c r="C95" s="20" t="s">
        <v>19</v>
      </c>
      <c r="D95" s="208">
        <v>14</v>
      </c>
      <c r="E95" s="208">
        <v>0</v>
      </c>
      <c r="F95" s="31">
        <v>0</v>
      </c>
      <c r="G95" s="208">
        <v>14</v>
      </c>
      <c r="H95" s="31">
        <v>6.4114306649569496E-4</v>
      </c>
      <c r="I95" s="208">
        <v>0</v>
      </c>
      <c r="J95" s="31">
        <v>0</v>
      </c>
      <c r="K95" s="208">
        <v>12</v>
      </c>
      <c r="L95" s="208">
        <v>0</v>
      </c>
      <c r="M95" s="31">
        <v>0</v>
      </c>
      <c r="N95" s="208">
        <v>12</v>
      </c>
      <c r="O95" s="31">
        <v>6.6225165562913896E-4</v>
      </c>
      <c r="P95" s="208">
        <v>0</v>
      </c>
      <c r="Q95" s="31">
        <v>0</v>
      </c>
      <c r="R95" s="208">
        <v>2</v>
      </c>
      <c r="S95" s="208">
        <v>2</v>
      </c>
      <c r="T95" s="31">
        <v>7.5757575757575803E-3</v>
      </c>
    </row>
    <row r="96" spans="2:20" x14ac:dyDescent="0.25">
      <c r="B96" s="93" t="s">
        <v>200</v>
      </c>
      <c r="C96" s="20" t="s">
        <v>20</v>
      </c>
      <c r="D96" s="208">
        <v>4006</v>
      </c>
      <c r="E96" s="208">
        <v>6</v>
      </c>
      <c r="F96" s="31">
        <v>0.25</v>
      </c>
      <c r="G96" s="208">
        <v>3940</v>
      </c>
      <c r="H96" s="31">
        <v>0.18043597728521699</v>
      </c>
      <c r="I96" s="208">
        <v>60</v>
      </c>
      <c r="J96" s="31">
        <v>0.113851992409867</v>
      </c>
      <c r="K96" s="208">
        <v>3247</v>
      </c>
      <c r="L96" s="208">
        <v>6</v>
      </c>
      <c r="M96" s="31">
        <v>0.26086956521739102</v>
      </c>
      <c r="N96" s="208">
        <v>3198</v>
      </c>
      <c r="O96" s="31">
        <v>0.176490066225166</v>
      </c>
      <c r="P96" s="208">
        <v>43</v>
      </c>
      <c r="Q96" s="31">
        <v>0.12912912912912899</v>
      </c>
      <c r="R96" s="208">
        <v>29</v>
      </c>
      <c r="S96" s="208">
        <v>29</v>
      </c>
      <c r="T96" s="31">
        <v>0.109848484848485</v>
      </c>
    </row>
    <row r="97" spans="2:20" x14ac:dyDescent="0.25">
      <c r="B97" s="93" t="s">
        <v>201</v>
      </c>
      <c r="C97" s="20" t="s">
        <v>21</v>
      </c>
      <c r="D97" s="208">
        <v>108</v>
      </c>
      <c r="E97" s="208">
        <v>0</v>
      </c>
      <c r="F97" s="31">
        <v>0</v>
      </c>
      <c r="G97" s="208">
        <v>105</v>
      </c>
      <c r="H97" s="31">
        <v>4.8085729987177098E-3</v>
      </c>
      <c r="I97" s="208">
        <v>3</v>
      </c>
      <c r="J97" s="31">
        <v>5.6925996204933603E-3</v>
      </c>
      <c r="K97" s="208">
        <v>92</v>
      </c>
      <c r="L97" s="208">
        <v>0</v>
      </c>
      <c r="M97" s="31">
        <v>0</v>
      </c>
      <c r="N97" s="208">
        <v>90</v>
      </c>
      <c r="O97" s="31">
        <v>4.9668874172185398E-3</v>
      </c>
      <c r="P97" s="208">
        <v>2</v>
      </c>
      <c r="Q97" s="31">
        <v>6.0060060060060103E-3</v>
      </c>
      <c r="R97" s="208">
        <v>2</v>
      </c>
      <c r="S97" s="208">
        <v>2</v>
      </c>
      <c r="T97" s="31">
        <v>7.5757575757575803E-3</v>
      </c>
    </row>
    <row r="98" spans="2:20" x14ac:dyDescent="0.25">
      <c r="B98" s="93" t="s">
        <v>202</v>
      </c>
      <c r="C98" s="20" t="s">
        <v>23</v>
      </c>
      <c r="D98" s="208">
        <v>562</v>
      </c>
      <c r="E98" s="208">
        <v>0</v>
      </c>
      <c r="F98" s="31">
        <v>0</v>
      </c>
      <c r="G98" s="208">
        <v>557</v>
      </c>
      <c r="H98" s="31">
        <v>2.5508334859864399E-2</v>
      </c>
      <c r="I98" s="208">
        <v>5</v>
      </c>
      <c r="J98" s="31">
        <v>9.4876660341556007E-3</v>
      </c>
      <c r="K98" s="208">
        <v>493</v>
      </c>
      <c r="L98" s="208">
        <v>0</v>
      </c>
      <c r="M98" s="31">
        <v>0</v>
      </c>
      <c r="N98" s="208">
        <v>490</v>
      </c>
      <c r="O98" s="31">
        <v>2.7041942604856501E-2</v>
      </c>
      <c r="P98" s="208">
        <v>3</v>
      </c>
      <c r="Q98" s="31">
        <v>9.0090090090090107E-3</v>
      </c>
      <c r="R98" s="208">
        <v>5</v>
      </c>
      <c r="S98" s="208">
        <v>5</v>
      </c>
      <c r="T98" s="31">
        <v>1.8939393939393898E-2</v>
      </c>
    </row>
    <row r="99" spans="2:20" x14ac:dyDescent="0.25">
      <c r="B99" s="93" t="s">
        <v>203</v>
      </c>
      <c r="C99" s="20" t="s">
        <v>24</v>
      </c>
      <c r="D99" s="208">
        <v>2160</v>
      </c>
      <c r="E99" s="208">
        <v>9</v>
      </c>
      <c r="F99" s="31">
        <v>0.375</v>
      </c>
      <c r="G99" s="208">
        <v>1985</v>
      </c>
      <c r="H99" s="31">
        <v>9.0904927642425401E-2</v>
      </c>
      <c r="I99" s="208">
        <v>166</v>
      </c>
      <c r="J99" s="31">
        <v>0.31499051233396602</v>
      </c>
      <c r="K99" s="208">
        <v>1457</v>
      </c>
      <c r="L99" s="208">
        <v>8</v>
      </c>
      <c r="M99" s="31">
        <v>0.34782608695652201</v>
      </c>
      <c r="N99" s="208">
        <v>1353</v>
      </c>
      <c r="O99" s="31">
        <v>7.4668874172185401E-2</v>
      </c>
      <c r="P99" s="208">
        <v>96</v>
      </c>
      <c r="Q99" s="31">
        <v>0.28828828828828801</v>
      </c>
      <c r="R99" s="208">
        <v>13</v>
      </c>
      <c r="S99" s="208">
        <v>13</v>
      </c>
      <c r="T99" s="31">
        <v>4.9242424242424199E-2</v>
      </c>
    </row>
    <row r="100" spans="2:20" x14ac:dyDescent="0.25">
      <c r="B100" s="93" t="s">
        <v>204</v>
      </c>
      <c r="C100" s="20" t="s">
        <v>25</v>
      </c>
      <c r="D100" s="208">
        <v>672</v>
      </c>
      <c r="E100" s="208">
        <v>0</v>
      </c>
      <c r="F100" s="31">
        <v>0</v>
      </c>
      <c r="G100" s="208">
        <v>669</v>
      </c>
      <c r="H100" s="31">
        <v>3.0637479391830001E-2</v>
      </c>
      <c r="I100" s="208">
        <v>3</v>
      </c>
      <c r="J100" s="31">
        <v>5.6925996204933603E-3</v>
      </c>
      <c r="K100" s="208">
        <v>591</v>
      </c>
      <c r="L100" s="208">
        <v>0</v>
      </c>
      <c r="M100" s="31">
        <v>0</v>
      </c>
      <c r="N100" s="208">
        <v>589</v>
      </c>
      <c r="O100" s="31">
        <v>3.2505518763796898E-2</v>
      </c>
      <c r="P100" s="208">
        <v>2</v>
      </c>
      <c r="Q100" s="31">
        <v>6.0060060060060103E-3</v>
      </c>
      <c r="R100" s="208">
        <v>10</v>
      </c>
      <c r="S100" s="208">
        <v>10</v>
      </c>
      <c r="T100" s="31">
        <v>3.7878787878787901E-2</v>
      </c>
    </row>
    <row r="101" spans="2:20" x14ac:dyDescent="0.25">
      <c r="B101" s="93" t="s">
        <v>205</v>
      </c>
      <c r="C101" s="20" t="s">
        <v>26</v>
      </c>
      <c r="D101" s="208">
        <v>359</v>
      </c>
      <c r="E101" s="208">
        <v>0</v>
      </c>
      <c r="F101" s="31">
        <v>0</v>
      </c>
      <c r="G101" s="208">
        <v>352</v>
      </c>
      <c r="H101" s="31">
        <v>1.6120168529034602E-2</v>
      </c>
      <c r="I101" s="208">
        <v>7</v>
      </c>
      <c r="J101" s="31">
        <v>1.32827324478178E-2</v>
      </c>
      <c r="K101" s="208">
        <v>332</v>
      </c>
      <c r="L101" s="208">
        <v>0</v>
      </c>
      <c r="M101" s="31">
        <v>0</v>
      </c>
      <c r="N101" s="208">
        <v>327</v>
      </c>
      <c r="O101" s="31">
        <v>1.8046357615894001E-2</v>
      </c>
      <c r="P101" s="208">
        <v>5</v>
      </c>
      <c r="Q101" s="31">
        <v>1.5015015015014999E-2</v>
      </c>
      <c r="R101" s="208">
        <v>3</v>
      </c>
      <c r="S101" s="208">
        <v>3</v>
      </c>
      <c r="T101" s="31">
        <v>1.13636363636364E-2</v>
      </c>
    </row>
    <row r="102" spans="2:20" x14ac:dyDescent="0.25">
      <c r="B102" s="93" t="s">
        <v>206</v>
      </c>
      <c r="C102" s="20" t="s">
        <v>27</v>
      </c>
      <c r="D102" s="208">
        <v>278</v>
      </c>
      <c r="E102" s="208">
        <v>0</v>
      </c>
      <c r="F102" s="31">
        <v>0</v>
      </c>
      <c r="G102" s="208">
        <v>271</v>
      </c>
      <c r="H102" s="31">
        <v>1.2410697930023799E-2</v>
      </c>
      <c r="I102" s="208">
        <v>7</v>
      </c>
      <c r="J102" s="31">
        <v>1.32827324478178E-2</v>
      </c>
      <c r="K102" s="208">
        <v>251</v>
      </c>
      <c r="L102" s="208">
        <v>0</v>
      </c>
      <c r="M102" s="31">
        <v>0</v>
      </c>
      <c r="N102" s="208">
        <v>245</v>
      </c>
      <c r="O102" s="31">
        <v>1.3520971302428301E-2</v>
      </c>
      <c r="P102" s="208">
        <v>6</v>
      </c>
      <c r="Q102" s="31">
        <v>1.8018018018018001E-2</v>
      </c>
      <c r="R102" s="208">
        <v>1</v>
      </c>
      <c r="S102" s="208">
        <v>1</v>
      </c>
      <c r="T102" s="31">
        <v>3.7878787878787902E-3</v>
      </c>
    </row>
    <row r="103" spans="2:20" x14ac:dyDescent="0.25">
      <c r="B103" s="93" t="s">
        <v>207</v>
      </c>
      <c r="C103" s="20" t="s">
        <v>28</v>
      </c>
      <c r="D103" s="208">
        <v>523</v>
      </c>
      <c r="E103" s="208">
        <v>0</v>
      </c>
      <c r="F103" s="31">
        <v>0</v>
      </c>
      <c r="G103" s="208">
        <v>510</v>
      </c>
      <c r="H103" s="31">
        <v>2.3355925993771801E-2</v>
      </c>
      <c r="I103" s="208">
        <v>13</v>
      </c>
      <c r="J103" s="31">
        <v>2.4667931688804601E-2</v>
      </c>
      <c r="K103" s="208">
        <v>461</v>
      </c>
      <c r="L103" s="208">
        <v>0</v>
      </c>
      <c r="M103" s="31">
        <v>0</v>
      </c>
      <c r="N103" s="208">
        <v>450</v>
      </c>
      <c r="O103" s="31">
        <v>2.48344370860927E-2</v>
      </c>
      <c r="P103" s="208">
        <v>11</v>
      </c>
      <c r="Q103" s="31">
        <v>3.3033033033033003E-2</v>
      </c>
      <c r="R103" s="208">
        <v>6</v>
      </c>
      <c r="S103" s="208">
        <v>6</v>
      </c>
      <c r="T103" s="31">
        <v>2.27272727272727E-2</v>
      </c>
    </row>
    <row r="104" spans="2:20" x14ac:dyDescent="0.25">
      <c r="B104" s="93" t="s">
        <v>208</v>
      </c>
      <c r="C104" s="20" t="s">
        <v>29</v>
      </c>
      <c r="D104" s="208">
        <v>510</v>
      </c>
      <c r="E104" s="208">
        <v>0</v>
      </c>
      <c r="F104" s="31">
        <v>0</v>
      </c>
      <c r="G104" s="208">
        <v>503</v>
      </c>
      <c r="H104" s="31">
        <v>2.3035354460523901E-2</v>
      </c>
      <c r="I104" s="208">
        <v>7</v>
      </c>
      <c r="J104" s="31">
        <v>1.32827324478178E-2</v>
      </c>
      <c r="K104" s="208">
        <v>437</v>
      </c>
      <c r="L104" s="208">
        <v>0</v>
      </c>
      <c r="M104" s="31">
        <v>0</v>
      </c>
      <c r="N104" s="208">
        <v>434</v>
      </c>
      <c r="O104" s="31">
        <v>2.39514348785872E-2</v>
      </c>
      <c r="P104" s="208">
        <v>3</v>
      </c>
      <c r="Q104" s="31">
        <v>9.0090090090090107E-3</v>
      </c>
      <c r="R104" s="208">
        <v>10</v>
      </c>
      <c r="S104" s="208">
        <v>10</v>
      </c>
      <c r="T104" s="31">
        <v>3.7878787878787901E-2</v>
      </c>
    </row>
    <row r="105" spans="2:20" x14ac:dyDescent="0.25">
      <c r="B105" s="93" t="s">
        <v>209</v>
      </c>
      <c r="C105" s="20" t="s">
        <v>30</v>
      </c>
      <c r="D105" s="208">
        <v>456</v>
      </c>
      <c r="E105" s="208">
        <v>0</v>
      </c>
      <c r="F105" s="31">
        <v>0</v>
      </c>
      <c r="G105" s="208">
        <v>447</v>
      </c>
      <c r="H105" s="31">
        <v>2.0470782194541098E-2</v>
      </c>
      <c r="I105" s="208">
        <v>9</v>
      </c>
      <c r="J105" s="31">
        <v>1.7077798861480101E-2</v>
      </c>
      <c r="K105" s="208">
        <v>376</v>
      </c>
      <c r="L105" s="208">
        <v>0</v>
      </c>
      <c r="M105" s="31">
        <v>0</v>
      </c>
      <c r="N105" s="208">
        <v>369</v>
      </c>
      <c r="O105" s="31">
        <v>2.0364238410596001E-2</v>
      </c>
      <c r="P105" s="208">
        <v>7</v>
      </c>
      <c r="Q105" s="31">
        <v>2.1021021021020998E-2</v>
      </c>
      <c r="R105" s="208">
        <v>15</v>
      </c>
      <c r="S105" s="208">
        <v>15</v>
      </c>
      <c r="T105" s="31">
        <v>5.6818181818181802E-2</v>
      </c>
    </row>
    <row r="106" spans="2:20" x14ac:dyDescent="0.25">
      <c r="B106" s="93" t="s">
        <v>210</v>
      </c>
      <c r="C106" s="20" t="s">
        <v>31</v>
      </c>
      <c r="D106" s="208">
        <v>1608</v>
      </c>
      <c r="E106" s="208">
        <v>0</v>
      </c>
      <c r="F106" s="31">
        <v>0</v>
      </c>
      <c r="G106" s="208">
        <v>1598</v>
      </c>
      <c r="H106" s="31">
        <v>7.3181901447151504E-2</v>
      </c>
      <c r="I106" s="208">
        <v>10</v>
      </c>
      <c r="J106" s="31">
        <v>1.8975332068311201E-2</v>
      </c>
      <c r="K106" s="208">
        <v>1452</v>
      </c>
      <c r="L106" s="208">
        <v>0</v>
      </c>
      <c r="M106" s="31">
        <v>0</v>
      </c>
      <c r="N106" s="208">
        <v>1447</v>
      </c>
      <c r="O106" s="31">
        <v>7.9856512141280395E-2</v>
      </c>
      <c r="P106" s="208">
        <v>5</v>
      </c>
      <c r="Q106" s="31">
        <v>1.5015015015014999E-2</v>
      </c>
      <c r="R106" s="208">
        <v>10</v>
      </c>
      <c r="S106" s="208">
        <v>10</v>
      </c>
      <c r="T106" s="31">
        <v>3.7878787878787901E-2</v>
      </c>
    </row>
    <row r="107" spans="2:20" x14ac:dyDescent="0.25">
      <c r="B107" s="93" t="s">
        <v>211</v>
      </c>
      <c r="C107" s="20" t="s">
        <v>32</v>
      </c>
      <c r="D107" s="208">
        <v>270</v>
      </c>
      <c r="E107" s="208">
        <v>0</v>
      </c>
      <c r="F107" s="31">
        <v>0</v>
      </c>
      <c r="G107" s="208">
        <v>268</v>
      </c>
      <c r="H107" s="31">
        <v>1.22733101300605E-2</v>
      </c>
      <c r="I107" s="208">
        <v>2</v>
      </c>
      <c r="J107" s="31">
        <v>3.79506641366224E-3</v>
      </c>
      <c r="K107" s="208">
        <v>214</v>
      </c>
      <c r="L107" s="208">
        <v>0</v>
      </c>
      <c r="M107" s="31">
        <v>0</v>
      </c>
      <c r="N107" s="208">
        <v>212</v>
      </c>
      <c r="O107" s="31">
        <v>1.16997792494481E-2</v>
      </c>
      <c r="P107" s="208">
        <v>2</v>
      </c>
      <c r="Q107" s="31">
        <v>6.0060060060060103E-3</v>
      </c>
      <c r="R107" s="208">
        <v>17</v>
      </c>
      <c r="S107" s="208">
        <v>17</v>
      </c>
      <c r="T107" s="31">
        <v>6.4393939393939406E-2</v>
      </c>
    </row>
    <row r="108" spans="2:20" x14ac:dyDescent="0.25">
      <c r="B108" s="93" t="s">
        <v>212</v>
      </c>
      <c r="C108" s="20" t="s">
        <v>33</v>
      </c>
      <c r="D108" s="208">
        <v>1926</v>
      </c>
      <c r="E108" s="208">
        <v>0</v>
      </c>
      <c r="F108" s="31">
        <v>0</v>
      </c>
      <c r="G108" s="208">
        <v>1922</v>
      </c>
      <c r="H108" s="31">
        <v>8.8019783843194699E-2</v>
      </c>
      <c r="I108" s="208">
        <v>4</v>
      </c>
      <c r="J108" s="31">
        <v>7.5901328273244801E-3</v>
      </c>
      <c r="K108" s="208">
        <v>1631</v>
      </c>
      <c r="L108" s="208">
        <v>0</v>
      </c>
      <c r="M108" s="31">
        <v>0</v>
      </c>
      <c r="N108" s="208">
        <v>1629</v>
      </c>
      <c r="O108" s="31">
        <v>8.9900662251655605E-2</v>
      </c>
      <c r="P108" s="208">
        <v>2</v>
      </c>
      <c r="Q108" s="31">
        <v>6.0060060060060103E-3</v>
      </c>
      <c r="R108" s="208">
        <v>5</v>
      </c>
      <c r="S108" s="208">
        <v>5</v>
      </c>
      <c r="T108" s="31">
        <v>1.8939393939393898E-2</v>
      </c>
    </row>
    <row r="109" spans="2:20" x14ac:dyDescent="0.25">
      <c r="B109" s="93" t="s">
        <v>213</v>
      </c>
      <c r="C109" s="20" t="s">
        <v>34</v>
      </c>
      <c r="D109" s="208">
        <v>734</v>
      </c>
      <c r="E109" s="208">
        <v>2</v>
      </c>
      <c r="F109" s="31">
        <v>8.3333333333333301E-2</v>
      </c>
      <c r="G109" s="208">
        <v>686</v>
      </c>
      <c r="H109" s="31">
        <v>3.14160102582891E-2</v>
      </c>
      <c r="I109" s="208">
        <v>46</v>
      </c>
      <c r="J109" s="31">
        <v>8.7286527514231493E-2</v>
      </c>
      <c r="K109" s="208">
        <v>569</v>
      </c>
      <c r="L109" s="208">
        <v>2</v>
      </c>
      <c r="M109" s="31">
        <v>8.6956521739130405E-2</v>
      </c>
      <c r="N109" s="208">
        <v>538</v>
      </c>
      <c r="O109" s="31">
        <v>2.9690949227373101E-2</v>
      </c>
      <c r="P109" s="208">
        <v>29</v>
      </c>
      <c r="Q109" s="31">
        <v>8.7087087087087095E-2</v>
      </c>
      <c r="R109" s="208">
        <v>13</v>
      </c>
      <c r="S109" s="208">
        <v>13</v>
      </c>
      <c r="T109" s="31">
        <v>4.9242424242424199E-2</v>
      </c>
    </row>
    <row r="110" spans="2:20" x14ac:dyDescent="0.25">
      <c r="B110" s="93" t="s">
        <v>214</v>
      </c>
      <c r="C110" s="20" t="s">
        <v>35</v>
      </c>
      <c r="D110" s="208">
        <v>25</v>
      </c>
      <c r="E110" s="208">
        <v>0</v>
      </c>
      <c r="F110" s="31">
        <v>0</v>
      </c>
      <c r="G110" s="208">
        <v>25</v>
      </c>
      <c r="H110" s="31">
        <v>1.1448983330280299E-3</v>
      </c>
      <c r="I110" s="208">
        <v>0</v>
      </c>
      <c r="J110" s="31">
        <v>0</v>
      </c>
      <c r="K110" s="208">
        <v>20</v>
      </c>
      <c r="L110" s="208">
        <v>0</v>
      </c>
      <c r="M110" s="31">
        <v>0</v>
      </c>
      <c r="N110" s="208">
        <v>20</v>
      </c>
      <c r="O110" s="31">
        <v>1.1037527593819E-3</v>
      </c>
      <c r="P110" s="208">
        <v>0</v>
      </c>
      <c r="Q110" s="31">
        <v>0</v>
      </c>
      <c r="R110" s="208">
        <v>0</v>
      </c>
      <c r="S110" s="208">
        <v>0</v>
      </c>
      <c r="T110" s="31">
        <v>0</v>
      </c>
    </row>
    <row r="111" spans="2:20" x14ac:dyDescent="0.25">
      <c r="B111" s="93" t="s">
        <v>215</v>
      </c>
      <c r="C111" s="20" t="s">
        <v>36</v>
      </c>
      <c r="D111" s="208">
        <v>91</v>
      </c>
      <c r="E111" s="208">
        <v>0</v>
      </c>
      <c r="F111" s="31">
        <v>0</v>
      </c>
      <c r="G111" s="208">
        <v>90</v>
      </c>
      <c r="H111" s="31">
        <v>4.1216339989008999E-3</v>
      </c>
      <c r="I111" s="208">
        <v>1</v>
      </c>
      <c r="J111" s="31">
        <v>1.89753320683112E-3</v>
      </c>
      <c r="K111" s="208">
        <v>76</v>
      </c>
      <c r="L111" s="208">
        <v>0</v>
      </c>
      <c r="M111" s="31">
        <v>0</v>
      </c>
      <c r="N111" s="208">
        <v>76</v>
      </c>
      <c r="O111" s="31">
        <v>4.1942604856512102E-3</v>
      </c>
      <c r="P111" s="208">
        <v>0</v>
      </c>
      <c r="Q111" s="31">
        <v>0</v>
      </c>
      <c r="R111" s="208">
        <v>4</v>
      </c>
      <c r="S111" s="208">
        <v>4</v>
      </c>
      <c r="T111" s="31">
        <v>1.5151515151515201E-2</v>
      </c>
    </row>
    <row r="112" spans="2:20" x14ac:dyDescent="0.25">
      <c r="B112" s="93" t="s">
        <v>216</v>
      </c>
      <c r="C112" s="20" t="s">
        <v>37</v>
      </c>
      <c r="D112" s="208">
        <v>620</v>
      </c>
      <c r="E112" s="208">
        <v>0</v>
      </c>
      <c r="F112" s="31">
        <v>0</v>
      </c>
      <c r="G112" s="208">
        <v>587</v>
      </c>
      <c r="H112" s="31">
        <v>2.68822128594981E-2</v>
      </c>
      <c r="I112" s="208">
        <v>33</v>
      </c>
      <c r="J112" s="31">
        <v>6.2618595825426906E-2</v>
      </c>
      <c r="K112" s="208">
        <v>498</v>
      </c>
      <c r="L112" s="208">
        <v>0</v>
      </c>
      <c r="M112" s="31">
        <v>0</v>
      </c>
      <c r="N112" s="208">
        <v>478</v>
      </c>
      <c r="O112" s="31">
        <v>2.6379690949227399E-2</v>
      </c>
      <c r="P112" s="208">
        <v>20</v>
      </c>
      <c r="Q112" s="31">
        <v>6.0060060060060101E-2</v>
      </c>
      <c r="R112" s="208">
        <v>30</v>
      </c>
      <c r="S112" s="208">
        <v>30</v>
      </c>
      <c r="T112" s="31">
        <v>0.11363636363636399</v>
      </c>
    </row>
    <row r="113" spans="2:20" x14ac:dyDescent="0.25">
      <c r="B113" s="93" t="s">
        <v>217</v>
      </c>
      <c r="C113" s="20" t="s">
        <v>38</v>
      </c>
      <c r="D113" s="208">
        <v>192</v>
      </c>
      <c r="E113" s="208">
        <v>0</v>
      </c>
      <c r="F113" s="31">
        <v>0</v>
      </c>
      <c r="G113" s="208">
        <v>191</v>
      </c>
      <c r="H113" s="31">
        <v>8.7470232643341306E-3</v>
      </c>
      <c r="I113" s="208">
        <v>1</v>
      </c>
      <c r="J113" s="31">
        <v>1.89753320683112E-3</v>
      </c>
      <c r="K113" s="208">
        <v>166</v>
      </c>
      <c r="L113" s="208">
        <v>0</v>
      </c>
      <c r="M113" s="31">
        <v>0</v>
      </c>
      <c r="N113" s="208">
        <v>166</v>
      </c>
      <c r="O113" s="31">
        <v>9.1611479028697596E-3</v>
      </c>
      <c r="P113" s="208">
        <v>0</v>
      </c>
      <c r="Q113" s="31">
        <v>0</v>
      </c>
      <c r="R113" s="208">
        <v>3</v>
      </c>
      <c r="S113" s="208">
        <v>3</v>
      </c>
      <c r="T113" s="31">
        <v>1.13636363636364E-2</v>
      </c>
    </row>
    <row r="114" spans="2:20" x14ac:dyDescent="0.25">
      <c r="B114" s="93" t="s">
        <v>218</v>
      </c>
      <c r="C114" s="20" t="s">
        <v>39</v>
      </c>
      <c r="D114" s="208">
        <v>1203</v>
      </c>
      <c r="E114" s="208">
        <v>2</v>
      </c>
      <c r="F114" s="31">
        <v>8.3333333333333301E-2</v>
      </c>
      <c r="G114" s="208">
        <v>1199</v>
      </c>
      <c r="H114" s="31">
        <v>5.49093240520242E-2</v>
      </c>
      <c r="I114" s="208">
        <v>2</v>
      </c>
      <c r="J114" s="31">
        <v>3.79506641366224E-3</v>
      </c>
      <c r="K114" s="208">
        <v>1073</v>
      </c>
      <c r="L114" s="208">
        <v>2</v>
      </c>
      <c r="M114" s="31">
        <v>8.6956521739130405E-2</v>
      </c>
      <c r="N114" s="208">
        <v>1071</v>
      </c>
      <c r="O114" s="31">
        <v>5.9105960264900698E-2</v>
      </c>
      <c r="P114" s="208">
        <v>0</v>
      </c>
      <c r="Q114" s="31">
        <v>0</v>
      </c>
      <c r="R114" s="208">
        <v>1</v>
      </c>
      <c r="S114" s="208">
        <v>1</v>
      </c>
      <c r="T114" s="31">
        <v>3.7878787878787902E-3</v>
      </c>
    </row>
    <row r="115" spans="2:20" x14ac:dyDescent="0.25">
      <c r="B115" s="93" t="s">
        <v>219</v>
      </c>
      <c r="C115" s="20" t="s">
        <v>40</v>
      </c>
      <c r="D115" s="208">
        <v>1415</v>
      </c>
      <c r="E115" s="208">
        <v>0</v>
      </c>
      <c r="F115" s="31">
        <v>0</v>
      </c>
      <c r="G115" s="208">
        <v>1393</v>
      </c>
      <c r="H115" s="31">
        <v>6.3793735116321706E-2</v>
      </c>
      <c r="I115" s="208">
        <v>22</v>
      </c>
      <c r="J115" s="31">
        <v>4.1745730550284597E-2</v>
      </c>
      <c r="K115" s="208">
        <v>1132</v>
      </c>
      <c r="L115" s="208">
        <v>0</v>
      </c>
      <c r="M115" s="31">
        <v>0</v>
      </c>
      <c r="N115" s="208">
        <v>1120</v>
      </c>
      <c r="O115" s="31">
        <v>6.1810154525386303E-2</v>
      </c>
      <c r="P115" s="208">
        <v>12</v>
      </c>
      <c r="Q115" s="31">
        <v>3.6036036036036001E-2</v>
      </c>
      <c r="R115" s="208">
        <v>27</v>
      </c>
      <c r="S115" s="208">
        <v>27</v>
      </c>
      <c r="T115" s="31">
        <v>0.102272727272727</v>
      </c>
    </row>
    <row r="116" spans="2:20" x14ac:dyDescent="0.25">
      <c r="B116" s="93" t="s">
        <v>220</v>
      </c>
      <c r="C116" s="20" t="s">
        <v>41</v>
      </c>
      <c r="D116" s="208">
        <v>170</v>
      </c>
      <c r="E116" s="208">
        <v>0</v>
      </c>
      <c r="F116" s="31">
        <v>0</v>
      </c>
      <c r="G116" s="208">
        <v>169</v>
      </c>
      <c r="H116" s="31">
        <v>7.7395127312694604E-3</v>
      </c>
      <c r="I116" s="208">
        <v>1</v>
      </c>
      <c r="J116" s="31">
        <v>1.89753320683112E-3</v>
      </c>
      <c r="K116" s="208">
        <v>143</v>
      </c>
      <c r="L116" s="208">
        <v>0</v>
      </c>
      <c r="M116" s="31">
        <v>0</v>
      </c>
      <c r="N116" s="208">
        <v>143</v>
      </c>
      <c r="O116" s="31">
        <v>7.8918322295805695E-3</v>
      </c>
      <c r="P116" s="208">
        <v>0</v>
      </c>
      <c r="Q116" s="31">
        <v>0</v>
      </c>
      <c r="R116" s="208">
        <v>0</v>
      </c>
      <c r="S116" s="208">
        <v>0</v>
      </c>
      <c r="T116" s="31">
        <v>0</v>
      </c>
    </row>
    <row r="117" spans="2:20" x14ac:dyDescent="0.25">
      <c r="B117" s="93" t="s">
        <v>221</v>
      </c>
      <c r="C117" s="20" t="s">
        <v>42</v>
      </c>
      <c r="D117" s="208">
        <v>601</v>
      </c>
      <c r="E117" s="208">
        <v>0</v>
      </c>
      <c r="F117" s="31">
        <v>0</v>
      </c>
      <c r="G117" s="208">
        <v>592</v>
      </c>
      <c r="H117" s="31">
        <v>2.7111192526103702E-2</v>
      </c>
      <c r="I117" s="208">
        <v>9</v>
      </c>
      <c r="J117" s="31">
        <v>1.7077798861480101E-2</v>
      </c>
      <c r="K117" s="208">
        <v>526</v>
      </c>
      <c r="L117" s="208">
        <v>0</v>
      </c>
      <c r="M117" s="31">
        <v>0</v>
      </c>
      <c r="N117" s="208">
        <v>521</v>
      </c>
      <c r="O117" s="31">
        <v>2.8752759381898502E-2</v>
      </c>
      <c r="P117" s="208">
        <v>5</v>
      </c>
      <c r="Q117" s="31">
        <v>1.5015015015014999E-2</v>
      </c>
      <c r="R117" s="208">
        <v>12</v>
      </c>
      <c r="S117" s="208">
        <v>12</v>
      </c>
      <c r="T117" s="31">
        <v>4.5454545454545497E-2</v>
      </c>
    </row>
    <row r="118" spans="2:20" x14ac:dyDescent="0.25">
      <c r="B118" s="93" t="s">
        <v>222</v>
      </c>
      <c r="C118" s="20" t="s">
        <v>43</v>
      </c>
      <c r="D118" s="208">
        <v>276</v>
      </c>
      <c r="E118" s="208">
        <v>0</v>
      </c>
      <c r="F118" s="31">
        <v>0</v>
      </c>
      <c r="G118" s="208">
        <v>272</v>
      </c>
      <c r="H118" s="31">
        <v>1.24564938633449E-2</v>
      </c>
      <c r="I118" s="208">
        <v>4</v>
      </c>
      <c r="J118" s="31">
        <v>7.5901328273244801E-3</v>
      </c>
      <c r="K118" s="208">
        <v>240</v>
      </c>
      <c r="L118" s="208">
        <v>0</v>
      </c>
      <c r="M118" s="31">
        <v>0</v>
      </c>
      <c r="N118" s="208">
        <v>237</v>
      </c>
      <c r="O118" s="31">
        <v>1.3079470198675501E-2</v>
      </c>
      <c r="P118" s="208">
        <v>3</v>
      </c>
      <c r="Q118" s="31">
        <v>9.0090090090090107E-3</v>
      </c>
      <c r="R118" s="208">
        <v>7</v>
      </c>
      <c r="S118" s="208">
        <v>7</v>
      </c>
      <c r="T118" s="31">
        <v>2.6515151515151499E-2</v>
      </c>
    </row>
    <row r="119" spans="2:20" x14ac:dyDescent="0.25">
      <c r="B119" s="93" t="s">
        <v>223</v>
      </c>
      <c r="C119" s="20" t="s">
        <v>44</v>
      </c>
      <c r="D119" s="208">
        <v>189</v>
      </c>
      <c r="E119" s="208">
        <v>0</v>
      </c>
      <c r="F119" s="31">
        <v>0</v>
      </c>
      <c r="G119" s="208">
        <v>166</v>
      </c>
      <c r="H119" s="31">
        <v>7.6021249313061E-3</v>
      </c>
      <c r="I119" s="208">
        <v>23</v>
      </c>
      <c r="J119" s="31">
        <v>4.3643263757115698E-2</v>
      </c>
      <c r="K119" s="208">
        <v>161</v>
      </c>
      <c r="L119" s="208">
        <v>0</v>
      </c>
      <c r="M119" s="31">
        <v>0</v>
      </c>
      <c r="N119" s="208">
        <v>144</v>
      </c>
      <c r="O119" s="31">
        <v>7.9470198675496706E-3</v>
      </c>
      <c r="P119" s="208">
        <v>17</v>
      </c>
      <c r="Q119" s="31">
        <v>5.1051051051051101E-2</v>
      </c>
      <c r="R119" s="208">
        <v>6</v>
      </c>
      <c r="S119" s="208">
        <v>6</v>
      </c>
      <c r="T119" s="31">
        <v>2.27272727272727E-2</v>
      </c>
    </row>
    <row r="120" spans="2:20" x14ac:dyDescent="0.25">
      <c r="B120" s="93" t="s">
        <v>224</v>
      </c>
      <c r="C120" s="20" t="s">
        <v>45</v>
      </c>
      <c r="D120" s="208">
        <v>387</v>
      </c>
      <c r="E120" s="208">
        <v>1</v>
      </c>
      <c r="F120" s="31">
        <v>4.1666666666666699E-2</v>
      </c>
      <c r="G120" s="208">
        <v>370</v>
      </c>
      <c r="H120" s="31">
        <v>1.6944495328814799E-2</v>
      </c>
      <c r="I120" s="208">
        <v>16</v>
      </c>
      <c r="J120" s="31">
        <v>3.0360531309297899E-2</v>
      </c>
      <c r="K120" s="208">
        <v>332</v>
      </c>
      <c r="L120" s="208">
        <v>1</v>
      </c>
      <c r="M120" s="31">
        <v>4.3478260869565202E-2</v>
      </c>
      <c r="N120" s="208">
        <v>320</v>
      </c>
      <c r="O120" s="31">
        <v>1.76600441501104E-2</v>
      </c>
      <c r="P120" s="208">
        <v>11</v>
      </c>
      <c r="Q120" s="31">
        <v>3.3033033033033003E-2</v>
      </c>
      <c r="R120" s="208">
        <v>0</v>
      </c>
      <c r="S120" s="208">
        <v>0</v>
      </c>
      <c r="T120" s="31">
        <v>0</v>
      </c>
    </row>
    <row r="121" spans="2:20" x14ac:dyDescent="0.25">
      <c r="B121" s="93" t="s">
        <v>225</v>
      </c>
      <c r="C121" s="20" t="s">
        <v>46</v>
      </c>
      <c r="D121" s="208">
        <v>1061</v>
      </c>
      <c r="E121" s="208">
        <v>0</v>
      </c>
      <c r="F121" s="31">
        <v>0</v>
      </c>
      <c r="G121" s="208">
        <v>1047</v>
      </c>
      <c r="H121" s="31">
        <v>4.7948342187213798E-2</v>
      </c>
      <c r="I121" s="208">
        <v>14</v>
      </c>
      <c r="J121" s="31">
        <v>2.6565464895635701E-2</v>
      </c>
      <c r="K121" s="208">
        <v>939</v>
      </c>
      <c r="L121" s="208">
        <v>0</v>
      </c>
      <c r="M121" s="31">
        <v>0</v>
      </c>
      <c r="N121" s="208">
        <v>928</v>
      </c>
      <c r="O121" s="31">
        <v>5.1214128035320099E-2</v>
      </c>
      <c r="P121" s="208">
        <v>11</v>
      </c>
      <c r="Q121" s="31">
        <v>3.3033033033033003E-2</v>
      </c>
      <c r="R121" s="208">
        <v>11</v>
      </c>
      <c r="S121" s="208">
        <v>11</v>
      </c>
      <c r="T121" s="31">
        <v>4.1666666666666699E-2</v>
      </c>
    </row>
    <row r="122" spans="2:20" x14ac:dyDescent="0.25">
      <c r="B122" s="93" t="s">
        <v>226</v>
      </c>
      <c r="C122" s="20" t="s">
        <v>47</v>
      </c>
      <c r="D122" s="208">
        <v>495</v>
      </c>
      <c r="E122" s="208">
        <v>2</v>
      </c>
      <c r="F122" s="31">
        <v>8.3333333333333301E-2</v>
      </c>
      <c r="G122" s="208">
        <v>493</v>
      </c>
      <c r="H122" s="31">
        <v>2.2577395127312699E-2</v>
      </c>
      <c r="I122" s="208">
        <v>0</v>
      </c>
      <c r="J122" s="31">
        <v>0</v>
      </c>
      <c r="K122" s="208">
        <v>442</v>
      </c>
      <c r="L122" s="208">
        <v>2</v>
      </c>
      <c r="M122" s="31">
        <v>8.6956521739130405E-2</v>
      </c>
      <c r="N122" s="208">
        <v>440</v>
      </c>
      <c r="O122" s="31">
        <v>2.42825607064018E-2</v>
      </c>
      <c r="P122" s="208">
        <v>0</v>
      </c>
      <c r="Q122" s="31">
        <v>0</v>
      </c>
      <c r="R122" s="208">
        <v>1</v>
      </c>
      <c r="S122" s="208">
        <v>1</v>
      </c>
      <c r="T122" s="31">
        <v>3.7878787878787902E-3</v>
      </c>
    </row>
    <row r="123" spans="2:20" x14ac:dyDescent="0.25">
      <c r="B123" s="93" t="s">
        <v>227</v>
      </c>
      <c r="C123" s="20" t="s">
        <v>48</v>
      </c>
      <c r="D123" s="208">
        <v>630</v>
      </c>
      <c r="E123" s="208">
        <v>1</v>
      </c>
      <c r="F123" s="31">
        <v>4.1666666666666699E-2</v>
      </c>
      <c r="G123" s="208">
        <v>615</v>
      </c>
      <c r="H123" s="31">
        <v>2.81644989924895E-2</v>
      </c>
      <c r="I123" s="208">
        <v>14</v>
      </c>
      <c r="J123" s="31">
        <v>2.6565464895635701E-2</v>
      </c>
      <c r="K123" s="208">
        <v>487</v>
      </c>
      <c r="L123" s="208">
        <v>1</v>
      </c>
      <c r="M123" s="31">
        <v>4.3478260869565202E-2</v>
      </c>
      <c r="N123" s="208">
        <v>479</v>
      </c>
      <c r="O123" s="31">
        <v>2.6434878587196502E-2</v>
      </c>
      <c r="P123" s="208">
        <v>7</v>
      </c>
      <c r="Q123" s="31">
        <v>2.1021021021020998E-2</v>
      </c>
      <c r="R123" s="208">
        <v>9</v>
      </c>
      <c r="S123" s="208">
        <v>9</v>
      </c>
      <c r="T123" s="31">
        <v>3.4090909090909102E-2</v>
      </c>
    </row>
    <row r="124" spans="2:20" x14ac:dyDescent="0.25">
      <c r="B124" s="93" t="s">
        <v>228</v>
      </c>
      <c r="C124" s="20" t="s">
        <v>49</v>
      </c>
      <c r="D124" s="208">
        <v>710</v>
      </c>
      <c r="E124" s="208">
        <v>1</v>
      </c>
      <c r="F124" s="31">
        <v>4.1666666666666699E-2</v>
      </c>
      <c r="G124" s="208">
        <v>668</v>
      </c>
      <c r="H124" s="31">
        <v>3.0591683458508899E-2</v>
      </c>
      <c r="I124" s="208">
        <v>41</v>
      </c>
      <c r="J124" s="31">
        <v>7.7798861480075907E-2</v>
      </c>
      <c r="K124" s="208">
        <v>569</v>
      </c>
      <c r="L124" s="208">
        <v>1</v>
      </c>
      <c r="M124" s="31">
        <v>4.3478260869565202E-2</v>
      </c>
      <c r="N124" s="208">
        <v>537</v>
      </c>
      <c r="O124" s="31">
        <v>2.9635761589404001E-2</v>
      </c>
      <c r="P124" s="208">
        <v>31</v>
      </c>
      <c r="Q124" s="31">
        <v>9.3093093093093104E-2</v>
      </c>
      <c r="R124" s="208">
        <v>12</v>
      </c>
      <c r="S124" s="208">
        <v>12</v>
      </c>
      <c r="T124" s="31">
        <v>4.5454545454545497E-2</v>
      </c>
    </row>
    <row r="125" spans="2:20" x14ac:dyDescent="0.25">
      <c r="B125" s="93" t="s">
        <v>229</v>
      </c>
      <c r="C125" s="20" t="s">
        <v>50</v>
      </c>
      <c r="D125" s="208">
        <v>26</v>
      </c>
      <c r="E125" s="208">
        <v>0</v>
      </c>
      <c r="F125" s="31">
        <v>0</v>
      </c>
      <c r="G125" s="208">
        <v>26</v>
      </c>
      <c r="H125" s="31">
        <v>1.1906942663491499E-3</v>
      </c>
      <c r="I125" s="208">
        <v>0</v>
      </c>
      <c r="J125" s="31">
        <v>0</v>
      </c>
      <c r="K125" s="208">
        <v>22</v>
      </c>
      <c r="L125" s="208">
        <v>0</v>
      </c>
      <c r="M125" s="31">
        <v>0</v>
      </c>
      <c r="N125" s="208">
        <v>22</v>
      </c>
      <c r="O125" s="31">
        <v>1.21412803532009E-3</v>
      </c>
      <c r="P125" s="208">
        <v>0</v>
      </c>
      <c r="Q125" s="31">
        <v>0</v>
      </c>
      <c r="R125" s="208">
        <v>0</v>
      </c>
      <c r="S125" s="208">
        <v>0</v>
      </c>
      <c r="T125" s="31">
        <v>0</v>
      </c>
    </row>
    <row r="126" spans="2:20" x14ac:dyDescent="0.25">
      <c r="B126" s="93" t="s">
        <v>230</v>
      </c>
      <c r="C126" s="20" t="s">
        <v>51</v>
      </c>
      <c r="D126" s="208">
        <v>39</v>
      </c>
      <c r="E126" s="208">
        <v>0</v>
      </c>
      <c r="F126" s="31">
        <v>0</v>
      </c>
      <c r="G126" s="208">
        <v>39</v>
      </c>
      <c r="H126" s="31">
        <v>1.78604139952372E-3</v>
      </c>
      <c r="I126" s="208">
        <v>0</v>
      </c>
      <c r="J126" s="31">
        <v>0</v>
      </c>
      <c r="K126" s="208">
        <v>34</v>
      </c>
      <c r="L126" s="208">
        <v>0</v>
      </c>
      <c r="M126" s="31">
        <v>0</v>
      </c>
      <c r="N126" s="208">
        <v>34</v>
      </c>
      <c r="O126" s="31">
        <v>1.87637969094923E-3</v>
      </c>
      <c r="P126" s="208">
        <v>0</v>
      </c>
      <c r="Q126" s="31">
        <v>0</v>
      </c>
      <c r="R126" s="208">
        <v>0</v>
      </c>
      <c r="S126" s="208">
        <v>0</v>
      </c>
      <c r="T126" s="31">
        <v>0</v>
      </c>
    </row>
    <row r="127" spans="2:20" x14ac:dyDescent="0.25">
      <c r="B127" s="93"/>
      <c r="C127" s="20" t="s">
        <v>52</v>
      </c>
      <c r="D127" s="208">
        <v>71</v>
      </c>
      <c r="E127" s="208">
        <v>0</v>
      </c>
      <c r="F127" s="31">
        <v>0</v>
      </c>
      <c r="G127" s="208">
        <v>67</v>
      </c>
      <c r="H127" s="31">
        <v>3.0683275325151102E-3</v>
      </c>
      <c r="I127" s="208">
        <v>4</v>
      </c>
      <c r="J127" s="31">
        <v>7.5901328273244801E-3</v>
      </c>
      <c r="K127" s="208">
        <v>1</v>
      </c>
      <c r="L127" s="208">
        <v>0</v>
      </c>
      <c r="M127" s="31">
        <v>0</v>
      </c>
      <c r="N127" s="208">
        <v>1</v>
      </c>
      <c r="O127" s="31">
        <v>5.5187637969094902E-5</v>
      </c>
      <c r="P127" s="208">
        <v>0</v>
      </c>
      <c r="Q127" s="31">
        <v>0</v>
      </c>
      <c r="R127" s="208">
        <v>0</v>
      </c>
      <c r="S127" s="208">
        <v>0</v>
      </c>
      <c r="T127" s="31">
        <v>0</v>
      </c>
    </row>
    <row r="130" spans="2:20" x14ac:dyDescent="0.25">
      <c r="B130" s="152" t="s">
        <v>58</v>
      </c>
      <c r="C130" s="152" t="s">
        <v>157</v>
      </c>
      <c r="D130" s="152" t="s">
        <v>154</v>
      </c>
      <c r="E130" s="152"/>
      <c r="F130" s="152"/>
      <c r="G130" s="152"/>
      <c r="H130" s="152"/>
      <c r="I130" s="152"/>
      <c r="J130" s="152"/>
      <c r="K130" s="152" t="s">
        <v>65</v>
      </c>
      <c r="L130" s="152"/>
      <c r="M130" s="152"/>
      <c r="N130" s="152"/>
      <c r="O130" s="152"/>
      <c r="P130" s="152"/>
      <c r="Q130" s="152"/>
      <c r="R130" s="152" t="s">
        <v>66</v>
      </c>
      <c r="S130" s="152"/>
      <c r="T130" s="152"/>
    </row>
    <row r="131" spans="2:20" ht="36" x14ac:dyDescent="0.25">
      <c r="B131" s="152"/>
      <c r="C131" s="152"/>
      <c r="D131" s="60" t="s">
        <v>155</v>
      </c>
      <c r="E131" s="152" t="s">
        <v>144</v>
      </c>
      <c r="F131" s="152"/>
      <c r="G131" s="152" t="s">
        <v>151</v>
      </c>
      <c r="H131" s="152"/>
      <c r="I131" s="152" t="s">
        <v>152</v>
      </c>
      <c r="J131" s="152"/>
      <c r="K131" s="60" t="s">
        <v>84</v>
      </c>
      <c r="L131" s="152" t="s">
        <v>144</v>
      </c>
      <c r="M131" s="152"/>
      <c r="N131" s="152" t="s">
        <v>151</v>
      </c>
      <c r="O131" s="152"/>
      <c r="P131" s="152" t="s">
        <v>152</v>
      </c>
      <c r="Q131" s="152"/>
      <c r="R131" s="60" t="s">
        <v>78</v>
      </c>
      <c r="S131" s="152" t="s">
        <v>151</v>
      </c>
      <c r="T131" s="152"/>
    </row>
    <row r="132" spans="2:20" x14ac:dyDescent="0.25">
      <c r="B132" s="152"/>
      <c r="C132" s="152"/>
      <c r="D132" s="60" t="s">
        <v>68</v>
      </c>
      <c r="E132" s="60" t="s">
        <v>17</v>
      </c>
      <c r="F132" s="60" t="s">
        <v>69</v>
      </c>
      <c r="G132" s="60" t="s">
        <v>17</v>
      </c>
      <c r="H132" s="60" t="s">
        <v>69</v>
      </c>
      <c r="I132" s="60" t="s">
        <v>17</v>
      </c>
      <c r="J132" s="60" t="s">
        <v>69</v>
      </c>
      <c r="K132" s="60" t="s">
        <v>68</v>
      </c>
      <c r="L132" s="60" t="s">
        <v>17</v>
      </c>
      <c r="M132" s="60" t="s">
        <v>69</v>
      </c>
      <c r="N132" s="60" t="s">
        <v>17</v>
      </c>
      <c r="O132" s="60" t="s">
        <v>69</v>
      </c>
      <c r="P132" s="60" t="s">
        <v>17</v>
      </c>
      <c r="Q132" s="60" t="s">
        <v>69</v>
      </c>
      <c r="R132" s="60" t="s">
        <v>68</v>
      </c>
      <c r="S132" s="60" t="s">
        <v>17</v>
      </c>
      <c r="T132" s="60" t="s">
        <v>69</v>
      </c>
    </row>
    <row r="133" spans="2:20" x14ac:dyDescent="0.25">
      <c r="B133" s="92"/>
      <c r="C133" s="18" t="s">
        <v>18</v>
      </c>
      <c r="D133" s="206">
        <v>5299</v>
      </c>
      <c r="E133" s="206">
        <v>14</v>
      </c>
      <c r="F133" s="29">
        <v>1</v>
      </c>
      <c r="G133" s="206">
        <v>5080</v>
      </c>
      <c r="H133" s="29">
        <v>1</v>
      </c>
      <c r="I133" s="206">
        <v>205</v>
      </c>
      <c r="J133" s="29">
        <v>1</v>
      </c>
      <c r="K133" s="206">
        <v>4785</v>
      </c>
      <c r="L133" s="206">
        <v>14</v>
      </c>
      <c r="M133" s="29">
        <v>1</v>
      </c>
      <c r="N133" s="206">
        <v>4623</v>
      </c>
      <c r="O133" s="29">
        <v>1</v>
      </c>
      <c r="P133" s="206">
        <v>148</v>
      </c>
      <c r="Q133" s="29">
        <v>1</v>
      </c>
      <c r="R133" s="206">
        <v>103</v>
      </c>
      <c r="S133" s="206">
        <v>103</v>
      </c>
      <c r="T133" s="29">
        <v>1</v>
      </c>
    </row>
    <row r="134" spans="2:20" x14ac:dyDescent="0.25">
      <c r="B134" s="93" t="s">
        <v>199</v>
      </c>
      <c r="C134" s="20" t="s">
        <v>19</v>
      </c>
      <c r="D134" s="208">
        <v>2</v>
      </c>
      <c r="E134" s="208">
        <v>0</v>
      </c>
      <c r="F134" s="31">
        <v>0</v>
      </c>
      <c r="G134" s="208">
        <v>2</v>
      </c>
      <c r="H134" s="31">
        <v>3.9370078740157501E-4</v>
      </c>
      <c r="I134" s="208">
        <v>0</v>
      </c>
      <c r="J134" s="31">
        <v>0</v>
      </c>
      <c r="K134" s="208">
        <v>2</v>
      </c>
      <c r="L134" s="208">
        <v>0</v>
      </c>
      <c r="M134" s="31">
        <v>0</v>
      </c>
      <c r="N134" s="208">
        <v>2</v>
      </c>
      <c r="O134" s="31">
        <v>4.3261951113995201E-4</v>
      </c>
      <c r="P134" s="208">
        <v>0</v>
      </c>
      <c r="Q134" s="31">
        <v>0</v>
      </c>
      <c r="R134" s="208">
        <v>0</v>
      </c>
      <c r="S134" s="208">
        <v>0</v>
      </c>
      <c r="T134" s="31">
        <v>0</v>
      </c>
    </row>
    <row r="135" spans="2:20" x14ac:dyDescent="0.25">
      <c r="B135" s="93" t="s">
        <v>200</v>
      </c>
      <c r="C135" s="20" t="s">
        <v>20</v>
      </c>
      <c r="D135" s="208">
        <v>767</v>
      </c>
      <c r="E135" s="208">
        <v>4</v>
      </c>
      <c r="F135" s="31">
        <v>0.28571428571428598</v>
      </c>
      <c r="G135" s="208">
        <v>746</v>
      </c>
      <c r="H135" s="31">
        <v>0.14685039370078701</v>
      </c>
      <c r="I135" s="208">
        <v>17</v>
      </c>
      <c r="J135" s="31">
        <v>8.2926829268292701E-2</v>
      </c>
      <c r="K135" s="208">
        <v>712</v>
      </c>
      <c r="L135" s="208">
        <v>4</v>
      </c>
      <c r="M135" s="31">
        <v>0.28571428571428598</v>
      </c>
      <c r="N135" s="208">
        <v>695</v>
      </c>
      <c r="O135" s="31">
        <v>0.15033528012113301</v>
      </c>
      <c r="P135" s="208">
        <v>13</v>
      </c>
      <c r="Q135" s="31">
        <v>8.7837837837837801E-2</v>
      </c>
      <c r="R135" s="208">
        <v>11</v>
      </c>
      <c r="S135" s="208">
        <v>11</v>
      </c>
      <c r="T135" s="31">
        <v>0.106796116504854</v>
      </c>
    </row>
    <row r="136" spans="2:20" x14ac:dyDescent="0.25">
      <c r="B136" s="93" t="s">
        <v>201</v>
      </c>
      <c r="C136" s="20" t="s">
        <v>21</v>
      </c>
      <c r="D136" s="208">
        <v>58</v>
      </c>
      <c r="E136" s="208">
        <v>0</v>
      </c>
      <c r="F136" s="31">
        <v>0</v>
      </c>
      <c r="G136" s="208">
        <v>58</v>
      </c>
      <c r="H136" s="31">
        <v>1.14173228346457E-2</v>
      </c>
      <c r="I136" s="208">
        <v>0</v>
      </c>
      <c r="J136" s="31">
        <v>0</v>
      </c>
      <c r="K136" s="208">
        <v>51</v>
      </c>
      <c r="L136" s="208">
        <v>0</v>
      </c>
      <c r="M136" s="31">
        <v>0</v>
      </c>
      <c r="N136" s="208">
        <v>51</v>
      </c>
      <c r="O136" s="31">
        <v>1.1031797534068801E-2</v>
      </c>
      <c r="P136" s="208">
        <v>0</v>
      </c>
      <c r="Q136" s="31">
        <v>0</v>
      </c>
      <c r="R136" s="208">
        <v>1</v>
      </c>
      <c r="S136" s="208">
        <v>1</v>
      </c>
      <c r="T136" s="31">
        <v>9.7087378640776708E-3</v>
      </c>
    </row>
    <row r="137" spans="2:20" x14ac:dyDescent="0.25">
      <c r="B137" s="93" t="s">
        <v>202</v>
      </c>
      <c r="C137" s="20" t="s">
        <v>23</v>
      </c>
      <c r="D137" s="208">
        <v>64</v>
      </c>
      <c r="E137" s="208">
        <v>0</v>
      </c>
      <c r="F137" s="31">
        <v>0</v>
      </c>
      <c r="G137" s="208">
        <v>62</v>
      </c>
      <c r="H137" s="31">
        <v>1.22047244094488E-2</v>
      </c>
      <c r="I137" s="208">
        <v>2</v>
      </c>
      <c r="J137" s="31">
        <v>9.7560975609756097E-3</v>
      </c>
      <c r="K137" s="208">
        <v>61</v>
      </c>
      <c r="L137" s="208">
        <v>0</v>
      </c>
      <c r="M137" s="31">
        <v>0</v>
      </c>
      <c r="N137" s="208">
        <v>59</v>
      </c>
      <c r="O137" s="31">
        <v>1.27622755786286E-2</v>
      </c>
      <c r="P137" s="208">
        <v>2</v>
      </c>
      <c r="Q137" s="31">
        <v>1.35135135135135E-2</v>
      </c>
      <c r="R137" s="208">
        <v>2</v>
      </c>
      <c r="S137" s="208">
        <v>2</v>
      </c>
      <c r="T137" s="31">
        <v>1.94174757281553E-2</v>
      </c>
    </row>
    <row r="138" spans="2:20" x14ac:dyDescent="0.25">
      <c r="B138" s="93" t="s">
        <v>203</v>
      </c>
      <c r="C138" s="20" t="s">
        <v>24</v>
      </c>
      <c r="D138" s="208">
        <v>571</v>
      </c>
      <c r="E138" s="208">
        <v>5</v>
      </c>
      <c r="F138" s="31">
        <v>0.35714285714285698</v>
      </c>
      <c r="G138" s="208">
        <v>507</v>
      </c>
      <c r="H138" s="31">
        <v>9.9803149606299199E-2</v>
      </c>
      <c r="I138" s="208">
        <v>59</v>
      </c>
      <c r="J138" s="31">
        <v>0.28780487804878002</v>
      </c>
      <c r="K138" s="208">
        <v>479</v>
      </c>
      <c r="L138" s="208">
        <v>5</v>
      </c>
      <c r="M138" s="31">
        <v>0.35714285714285698</v>
      </c>
      <c r="N138" s="208">
        <v>436</v>
      </c>
      <c r="O138" s="31">
        <v>9.4311053428509595E-2</v>
      </c>
      <c r="P138" s="208">
        <v>38</v>
      </c>
      <c r="Q138" s="31">
        <v>0.25675675675675702</v>
      </c>
      <c r="R138" s="208">
        <v>1</v>
      </c>
      <c r="S138" s="208">
        <v>1</v>
      </c>
      <c r="T138" s="31">
        <v>9.7087378640776708E-3</v>
      </c>
    </row>
    <row r="139" spans="2:20" x14ac:dyDescent="0.25">
      <c r="B139" s="93" t="s">
        <v>204</v>
      </c>
      <c r="C139" s="20" t="s">
        <v>25</v>
      </c>
      <c r="D139" s="208">
        <v>134</v>
      </c>
      <c r="E139" s="208">
        <v>0</v>
      </c>
      <c r="F139" s="31">
        <v>0</v>
      </c>
      <c r="G139" s="208">
        <v>133</v>
      </c>
      <c r="H139" s="31">
        <v>2.6181102362204701E-2</v>
      </c>
      <c r="I139" s="208">
        <v>1</v>
      </c>
      <c r="J139" s="31">
        <v>4.8780487804877997E-3</v>
      </c>
      <c r="K139" s="208">
        <v>125</v>
      </c>
      <c r="L139" s="208">
        <v>0</v>
      </c>
      <c r="M139" s="31">
        <v>0</v>
      </c>
      <c r="N139" s="208">
        <v>125</v>
      </c>
      <c r="O139" s="31">
        <v>2.7038719446247E-2</v>
      </c>
      <c r="P139" s="208">
        <v>0</v>
      </c>
      <c r="Q139" s="31">
        <v>0</v>
      </c>
      <c r="R139" s="208">
        <v>0</v>
      </c>
      <c r="S139" s="208">
        <v>0</v>
      </c>
      <c r="T139" s="31">
        <v>0</v>
      </c>
    </row>
    <row r="140" spans="2:20" x14ac:dyDescent="0.25">
      <c r="B140" s="93" t="s">
        <v>205</v>
      </c>
      <c r="C140" s="20" t="s">
        <v>26</v>
      </c>
      <c r="D140" s="208">
        <v>70</v>
      </c>
      <c r="E140" s="208">
        <v>0</v>
      </c>
      <c r="F140" s="31">
        <v>0</v>
      </c>
      <c r="G140" s="208">
        <v>67</v>
      </c>
      <c r="H140" s="31">
        <v>1.3188976377952801E-2</v>
      </c>
      <c r="I140" s="208">
        <v>3</v>
      </c>
      <c r="J140" s="31">
        <v>1.46341463414634E-2</v>
      </c>
      <c r="K140" s="208">
        <v>65</v>
      </c>
      <c r="L140" s="208">
        <v>0</v>
      </c>
      <c r="M140" s="31">
        <v>0</v>
      </c>
      <c r="N140" s="208">
        <v>62</v>
      </c>
      <c r="O140" s="31">
        <v>1.34112048453385E-2</v>
      </c>
      <c r="P140" s="208">
        <v>3</v>
      </c>
      <c r="Q140" s="31">
        <v>2.0270270270270299E-2</v>
      </c>
      <c r="R140" s="208">
        <v>2</v>
      </c>
      <c r="S140" s="208">
        <v>2</v>
      </c>
      <c r="T140" s="31">
        <v>1.94174757281553E-2</v>
      </c>
    </row>
    <row r="141" spans="2:20" x14ac:dyDescent="0.25">
      <c r="B141" s="93" t="s">
        <v>206</v>
      </c>
      <c r="C141" s="20" t="s">
        <v>27</v>
      </c>
      <c r="D141" s="208">
        <v>75</v>
      </c>
      <c r="E141" s="208">
        <v>0</v>
      </c>
      <c r="F141" s="31">
        <v>0</v>
      </c>
      <c r="G141" s="208">
        <v>73</v>
      </c>
      <c r="H141" s="31">
        <v>1.4370078740157499E-2</v>
      </c>
      <c r="I141" s="208">
        <v>2</v>
      </c>
      <c r="J141" s="31">
        <v>9.7560975609756097E-3</v>
      </c>
      <c r="K141" s="208">
        <v>74</v>
      </c>
      <c r="L141" s="208">
        <v>0</v>
      </c>
      <c r="M141" s="31">
        <v>0</v>
      </c>
      <c r="N141" s="208">
        <v>72</v>
      </c>
      <c r="O141" s="31">
        <v>1.55743024010383E-2</v>
      </c>
      <c r="P141" s="208">
        <v>2</v>
      </c>
      <c r="Q141" s="31">
        <v>1.35135135135135E-2</v>
      </c>
      <c r="R141" s="208">
        <v>1</v>
      </c>
      <c r="S141" s="208">
        <v>1</v>
      </c>
      <c r="T141" s="31">
        <v>9.7087378640776708E-3</v>
      </c>
    </row>
    <row r="142" spans="2:20" x14ac:dyDescent="0.25">
      <c r="B142" s="93" t="s">
        <v>207</v>
      </c>
      <c r="C142" s="20" t="s">
        <v>28</v>
      </c>
      <c r="D142" s="208">
        <v>211</v>
      </c>
      <c r="E142" s="208">
        <v>0</v>
      </c>
      <c r="F142" s="31">
        <v>0</v>
      </c>
      <c r="G142" s="208">
        <v>208</v>
      </c>
      <c r="H142" s="31">
        <v>4.09448818897638E-2</v>
      </c>
      <c r="I142" s="208">
        <v>3</v>
      </c>
      <c r="J142" s="31">
        <v>1.46341463414634E-2</v>
      </c>
      <c r="K142" s="208">
        <v>200</v>
      </c>
      <c r="L142" s="208">
        <v>0</v>
      </c>
      <c r="M142" s="31">
        <v>0</v>
      </c>
      <c r="N142" s="208">
        <v>198</v>
      </c>
      <c r="O142" s="31">
        <v>4.2829331602855299E-2</v>
      </c>
      <c r="P142" s="208">
        <v>2</v>
      </c>
      <c r="Q142" s="31">
        <v>1.35135135135135E-2</v>
      </c>
      <c r="R142" s="208">
        <v>4</v>
      </c>
      <c r="S142" s="208">
        <v>4</v>
      </c>
      <c r="T142" s="31">
        <v>3.8834951456310697E-2</v>
      </c>
    </row>
    <row r="143" spans="2:20" x14ac:dyDescent="0.25">
      <c r="B143" s="93" t="s">
        <v>208</v>
      </c>
      <c r="C143" s="20" t="s">
        <v>29</v>
      </c>
      <c r="D143" s="208">
        <v>148</v>
      </c>
      <c r="E143" s="208">
        <v>0</v>
      </c>
      <c r="F143" s="31">
        <v>0</v>
      </c>
      <c r="G143" s="208">
        <v>146</v>
      </c>
      <c r="H143" s="31">
        <v>2.8740157480314998E-2</v>
      </c>
      <c r="I143" s="208">
        <v>2</v>
      </c>
      <c r="J143" s="31">
        <v>9.7560975609756097E-3</v>
      </c>
      <c r="K143" s="208">
        <v>138</v>
      </c>
      <c r="L143" s="208">
        <v>0</v>
      </c>
      <c r="M143" s="31">
        <v>0</v>
      </c>
      <c r="N143" s="208">
        <v>136</v>
      </c>
      <c r="O143" s="31">
        <v>2.9418126757516799E-2</v>
      </c>
      <c r="P143" s="208">
        <v>2</v>
      </c>
      <c r="Q143" s="31">
        <v>1.35135135135135E-2</v>
      </c>
      <c r="R143" s="208">
        <v>2</v>
      </c>
      <c r="S143" s="208">
        <v>2</v>
      </c>
      <c r="T143" s="31">
        <v>1.94174757281553E-2</v>
      </c>
    </row>
    <row r="144" spans="2:20" x14ac:dyDescent="0.25">
      <c r="B144" s="93" t="s">
        <v>209</v>
      </c>
      <c r="C144" s="20" t="s">
        <v>30</v>
      </c>
      <c r="D144" s="208">
        <v>166</v>
      </c>
      <c r="E144" s="208">
        <v>0</v>
      </c>
      <c r="F144" s="31">
        <v>0</v>
      </c>
      <c r="G144" s="208">
        <v>162</v>
      </c>
      <c r="H144" s="31">
        <v>3.1889763779527597E-2</v>
      </c>
      <c r="I144" s="208">
        <v>4</v>
      </c>
      <c r="J144" s="31">
        <v>1.9512195121951199E-2</v>
      </c>
      <c r="K144" s="208">
        <v>148</v>
      </c>
      <c r="L144" s="208">
        <v>0</v>
      </c>
      <c r="M144" s="31">
        <v>0</v>
      </c>
      <c r="N144" s="208">
        <v>144</v>
      </c>
      <c r="O144" s="31">
        <v>3.1148604802076599E-2</v>
      </c>
      <c r="P144" s="208">
        <v>4</v>
      </c>
      <c r="Q144" s="31">
        <v>2.7027027027027001E-2</v>
      </c>
      <c r="R144" s="208">
        <v>9</v>
      </c>
      <c r="S144" s="208">
        <v>9</v>
      </c>
      <c r="T144" s="31">
        <v>8.7378640776699004E-2</v>
      </c>
    </row>
    <row r="145" spans="2:20" x14ac:dyDescent="0.25">
      <c r="B145" s="93" t="s">
        <v>210</v>
      </c>
      <c r="C145" s="20" t="s">
        <v>31</v>
      </c>
      <c r="D145" s="208">
        <v>349</v>
      </c>
      <c r="E145" s="208">
        <v>0</v>
      </c>
      <c r="F145" s="31">
        <v>0</v>
      </c>
      <c r="G145" s="208">
        <v>345</v>
      </c>
      <c r="H145" s="31">
        <v>6.7913385826771699E-2</v>
      </c>
      <c r="I145" s="208">
        <v>4</v>
      </c>
      <c r="J145" s="31">
        <v>1.9512195121951199E-2</v>
      </c>
      <c r="K145" s="208">
        <v>322</v>
      </c>
      <c r="L145" s="208">
        <v>0</v>
      </c>
      <c r="M145" s="31">
        <v>0</v>
      </c>
      <c r="N145" s="208">
        <v>319</v>
      </c>
      <c r="O145" s="31">
        <v>6.9002812026822402E-2</v>
      </c>
      <c r="P145" s="208">
        <v>3</v>
      </c>
      <c r="Q145" s="31">
        <v>2.0270270270270299E-2</v>
      </c>
      <c r="R145" s="208">
        <v>5</v>
      </c>
      <c r="S145" s="208">
        <v>5</v>
      </c>
      <c r="T145" s="31">
        <v>4.85436893203883E-2</v>
      </c>
    </row>
    <row r="146" spans="2:20" x14ac:dyDescent="0.25">
      <c r="B146" s="93" t="s">
        <v>211</v>
      </c>
      <c r="C146" s="20" t="s">
        <v>32</v>
      </c>
      <c r="D146" s="208">
        <v>56</v>
      </c>
      <c r="E146" s="208">
        <v>0</v>
      </c>
      <c r="F146" s="31">
        <v>0</v>
      </c>
      <c r="G146" s="208">
        <v>55</v>
      </c>
      <c r="H146" s="31">
        <v>1.08267716535433E-2</v>
      </c>
      <c r="I146" s="208">
        <v>1</v>
      </c>
      <c r="J146" s="31">
        <v>4.8780487804877997E-3</v>
      </c>
      <c r="K146" s="208">
        <v>40</v>
      </c>
      <c r="L146" s="208">
        <v>0</v>
      </c>
      <c r="M146" s="31">
        <v>0</v>
      </c>
      <c r="N146" s="208">
        <v>39</v>
      </c>
      <c r="O146" s="31">
        <v>8.43608046722907E-3</v>
      </c>
      <c r="P146" s="208">
        <v>1</v>
      </c>
      <c r="Q146" s="31">
        <v>6.7567567567567597E-3</v>
      </c>
      <c r="R146" s="208">
        <v>9</v>
      </c>
      <c r="S146" s="208">
        <v>9</v>
      </c>
      <c r="T146" s="31">
        <v>8.7378640776699004E-2</v>
      </c>
    </row>
    <row r="147" spans="2:20" x14ac:dyDescent="0.25">
      <c r="B147" s="93" t="s">
        <v>212</v>
      </c>
      <c r="C147" s="20" t="s">
        <v>33</v>
      </c>
      <c r="D147" s="208">
        <v>180</v>
      </c>
      <c r="E147" s="208">
        <v>0</v>
      </c>
      <c r="F147" s="31">
        <v>0</v>
      </c>
      <c r="G147" s="208">
        <v>179</v>
      </c>
      <c r="H147" s="31">
        <v>3.5236220472440898E-2</v>
      </c>
      <c r="I147" s="208">
        <v>1</v>
      </c>
      <c r="J147" s="31">
        <v>4.8780487804877997E-3</v>
      </c>
      <c r="K147" s="208">
        <v>171</v>
      </c>
      <c r="L147" s="208">
        <v>0</v>
      </c>
      <c r="M147" s="31">
        <v>0</v>
      </c>
      <c r="N147" s="208">
        <v>171</v>
      </c>
      <c r="O147" s="31">
        <v>3.6988968202465902E-2</v>
      </c>
      <c r="P147" s="208">
        <v>0</v>
      </c>
      <c r="Q147" s="31">
        <v>0</v>
      </c>
      <c r="R147" s="208">
        <v>2</v>
      </c>
      <c r="S147" s="208">
        <v>2</v>
      </c>
      <c r="T147" s="31">
        <v>1.94174757281553E-2</v>
      </c>
    </row>
    <row r="148" spans="2:20" x14ac:dyDescent="0.25">
      <c r="B148" s="93" t="s">
        <v>213</v>
      </c>
      <c r="C148" s="20" t="s">
        <v>34</v>
      </c>
      <c r="D148" s="208">
        <v>230</v>
      </c>
      <c r="E148" s="208">
        <v>0</v>
      </c>
      <c r="F148" s="31">
        <v>0</v>
      </c>
      <c r="G148" s="208">
        <v>206</v>
      </c>
      <c r="H148" s="31">
        <v>4.0551181102362201E-2</v>
      </c>
      <c r="I148" s="208">
        <v>24</v>
      </c>
      <c r="J148" s="31">
        <v>0.117073170731707</v>
      </c>
      <c r="K148" s="208">
        <v>198</v>
      </c>
      <c r="L148" s="208">
        <v>0</v>
      </c>
      <c r="M148" s="31">
        <v>0</v>
      </c>
      <c r="N148" s="208">
        <v>181</v>
      </c>
      <c r="O148" s="31">
        <v>3.9152065758165697E-2</v>
      </c>
      <c r="P148" s="208">
        <v>17</v>
      </c>
      <c r="Q148" s="31">
        <v>0.114864864864865</v>
      </c>
      <c r="R148" s="208">
        <v>2</v>
      </c>
      <c r="S148" s="208">
        <v>2</v>
      </c>
      <c r="T148" s="31">
        <v>1.94174757281553E-2</v>
      </c>
    </row>
    <row r="149" spans="2:20" x14ac:dyDescent="0.25">
      <c r="B149" s="93" t="s">
        <v>214</v>
      </c>
      <c r="C149" s="20" t="s">
        <v>35</v>
      </c>
      <c r="D149" s="208">
        <v>11</v>
      </c>
      <c r="E149" s="208">
        <v>0</v>
      </c>
      <c r="F149" s="31">
        <v>0</v>
      </c>
      <c r="G149" s="208">
        <v>11</v>
      </c>
      <c r="H149" s="31">
        <v>2.1653543307086601E-3</v>
      </c>
      <c r="I149" s="208">
        <v>0</v>
      </c>
      <c r="J149" s="31">
        <v>0</v>
      </c>
      <c r="K149" s="208">
        <v>11</v>
      </c>
      <c r="L149" s="208">
        <v>0</v>
      </c>
      <c r="M149" s="31">
        <v>0</v>
      </c>
      <c r="N149" s="208">
        <v>11</v>
      </c>
      <c r="O149" s="31">
        <v>2.3794073112697401E-3</v>
      </c>
      <c r="P149" s="208">
        <v>0</v>
      </c>
      <c r="Q149" s="31">
        <v>0</v>
      </c>
      <c r="R149" s="208">
        <v>0</v>
      </c>
      <c r="S149" s="208">
        <v>0</v>
      </c>
      <c r="T149" s="31">
        <v>0</v>
      </c>
    </row>
    <row r="150" spans="2:20" x14ac:dyDescent="0.25">
      <c r="B150" s="93" t="s">
        <v>215</v>
      </c>
      <c r="C150" s="20" t="s">
        <v>36</v>
      </c>
      <c r="D150" s="208">
        <v>48</v>
      </c>
      <c r="E150" s="208">
        <v>0</v>
      </c>
      <c r="F150" s="31">
        <v>0</v>
      </c>
      <c r="G150" s="208">
        <v>48</v>
      </c>
      <c r="H150" s="31">
        <v>9.4488188976378003E-3</v>
      </c>
      <c r="I150" s="208">
        <v>0</v>
      </c>
      <c r="J150" s="31">
        <v>0</v>
      </c>
      <c r="K150" s="208">
        <v>42</v>
      </c>
      <c r="L150" s="208">
        <v>0</v>
      </c>
      <c r="M150" s="31">
        <v>0</v>
      </c>
      <c r="N150" s="208">
        <v>42</v>
      </c>
      <c r="O150" s="31">
        <v>9.0850097339389996E-3</v>
      </c>
      <c r="P150" s="208">
        <v>0</v>
      </c>
      <c r="Q150" s="31">
        <v>0</v>
      </c>
      <c r="R150" s="208">
        <v>3</v>
      </c>
      <c r="S150" s="208">
        <v>3</v>
      </c>
      <c r="T150" s="31">
        <v>2.9126213592233E-2</v>
      </c>
    </row>
    <row r="151" spans="2:20" x14ac:dyDescent="0.25">
      <c r="B151" s="93" t="s">
        <v>216</v>
      </c>
      <c r="C151" s="20" t="s">
        <v>37</v>
      </c>
      <c r="D151" s="208">
        <v>233</v>
      </c>
      <c r="E151" s="208">
        <v>0</v>
      </c>
      <c r="F151" s="31">
        <v>0</v>
      </c>
      <c r="G151" s="208">
        <v>218</v>
      </c>
      <c r="H151" s="31">
        <v>4.2913385826771698E-2</v>
      </c>
      <c r="I151" s="208">
        <v>15</v>
      </c>
      <c r="J151" s="31">
        <v>7.3170731707317097E-2</v>
      </c>
      <c r="K151" s="208">
        <v>195</v>
      </c>
      <c r="L151" s="208">
        <v>0</v>
      </c>
      <c r="M151" s="31">
        <v>0</v>
      </c>
      <c r="N151" s="208">
        <v>185</v>
      </c>
      <c r="O151" s="31">
        <v>4.0017304780445601E-2</v>
      </c>
      <c r="P151" s="208">
        <v>10</v>
      </c>
      <c r="Q151" s="31">
        <v>6.7567567567567599E-2</v>
      </c>
      <c r="R151" s="208">
        <v>17</v>
      </c>
      <c r="S151" s="208">
        <v>17</v>
      </c>
      <c r="T151" s="31">
        <v>0.16504854368932001</v>
      </c>
    </row>
    <row r="152" spans="2:20" x14ac:dyDescent="0.25">
      <c r="B152" s="93" t="s">
        <v>217</v>
      </c>
      <c r="C152" s="20" t="s">
        <v>38</v>
      </c>
      <c r="D152" s="208">
        <v>48</v>
      </c>
      <c r="E152" s="208">
        <v>0</v>
      </c>
      <c r="F152" s="31">
        <v>0</v>
      </c>
      <c r="G152" s="208">
        <v>48</v>
      </c>
      <c r="H152" s="31">
        <v>9.4488188976378003E-3</v>
      </c>
      <c r="I152" s="208">
        <v>0</v>
      </c>
      <c r="J152" s="31">
        <v>0</v>
      </c>
      <c r="K152" s="208">
        <v>43</v>
      </c>
      <c r="L152" s="208">
        <v>0</v>
      </c>
      <c r="M152" s="31">
        <v>0</v>
      </c>
      <c r="N152" s="208">
        <v>43</v>
      </c>
      <c r="O152" s="31">
        <v>9.3013194895089808E-3</v>
      </c>
      <c r="P152" s="208">
        <v>0</v>
      </c>
      <c r="Q152" s="31">
        <v>0</v>
      </c>
      <c r="R152" s="208">
        <v>1</v>
      </c>
      <c r="S152" s="208">
        <v>1</v>
      </c>
      <c r="T152" s="31">
        <v>9.7087378640776708E-3</v>
      </c>
    </row>
    <row r="153" spans="2:20" x14ac:dyDescent="0.25">
      <c r="B153" s="93" t="s">
        <v>218</v>
      </c>
      <c r="C153" s="20" t="s">
        <v>39</v>
      </c>
      <c r="D153" s="208">
        <v>118</v>
      </c>
      <c r="E153" s="208">
        <v>0</v>
      </c>
      <c r="F153" s="31">
        <v>0</v>
      </c>
      <c r="G153" s="208">
        <v>117</v>
      </c>
      <c r="H153" s="31">
        <v>2.30314960629921E-2</v>
      </c>
      <c r="I153" s="208">
        <v>1</v>
      </c>
      <c r="J153" s="31">
        <v>4.8780487804877997E-3</v>
      </c>
      <c r="K153" s="208">
        <v>117</v>
      </c>
      <c r="L153" s="208">
        <v>0</v>
      </c>
      <c r="M153" s="31">
        <v>0</v>
      </c>
      <c r="N153" s="208">
        <v>116</v>
      </c>
      <c r="O153" s="31">
        <v>2.5091931646117199E-2</v>
      </c>
      <c r="P153" s="208">
        <v>1</v>
      </c>
      <c r="Q153" s="31">
        <v>6.7567567567567597E-3</v>
      </c>
      <c r="R153" s="208">
        <v>0</v>
      </c>
      <c r="S153" s="208">
        <v>0</v>
      </c>
      <c r="T153" s="31">
        <v>0</v>
      </c>
    </row>
    <row r="154" spans="2:20" x14ac:dyDescent="0.25">
      <c r="B154" s="93" t="s">
        <v>219</v>
      </c>
      <c r="C154" s="20" t="s">
        <v>40</v>
      </c>
      <c r="D154" s="208">
        <v>568</v>
      </c>
      <c r="E154" s="208">
        <v>0</v>
      </c>
      <c r="F154" s="31">
        <v>0</v>
      </c>
      <c r="G154" s="208">
        <v>556</v>
      </c>
      <c r="H154" s="31">
        <v>0.10944881889763799</v>
      </c>
      <c r="I154" s="208">
        <v>12</v>
      </c>
      <c r="J154" s="31">
        <v>5.8536585365853697E-2</v>
      </c>
      <c r="K154" s="208">
        <v>510</v>
      </c>
      <c r="L154" s="208">
        <v>0</v>
      </c>
      <c r="M154" s="31">
        <v>0</v>
      </c>
      <c r="N154" s="208">
        <v>502</v>
      </c>
      <c r="O154" s="31">
        <v>0.108587497296128</v>
      </c>
      <c r="P154" s="208">
        <v>8</v>
      </c>
      <c r="Q154" s="31">
        <v>5.4054054054054099E-2</v>
      </c>
      <c r="R154" s="208">
        <v>8</v>
      </c>
      <c r="S154" s="208">
        <v>8</v>
      </c>
      <c r="T154" s="31">
        <v>7.7669902912621394E-2</v>
      </c>
    </row>
    <row r="155" spans="2:20" x14ac:dyDescent="0.25">
      <c r="B155" s="93" t="s">
        <v>220</v>
      </c>
      <c r="C155" s="20" t="s">
        <v>41</v>
      </c>
      <c r="D155" s="208">
        <v>86</v>
      </c>
      <c r="E155" s="208">
        <v>0</v>
      </c>
      <c r="F155" s="31">
        <v>0</v>
      </c>
      <c r="G155" s="208">
        <v>85</v>
      </c>
      <c r="H155" s="31">
        <v>1.6732283464566899E-2</v>
      </c>
      <c r="I155" s="208">
        <v>1</v>
      </c>
      <c r="J155" s="31">
        <v>4.8780487804877997E-3</v>
      </c>
      <c r="K155" s="208">
        <v>83</v>
      </c>
      <c r="L155" s="208">
        <v>0</v>
      </c>
      <c r="M155" s="31">
        <v>0</v>
      </c>
      <c r="N155" s="208">
        <v>82</v>
      </c>
      <c r="O155" s="31">
        <v>1.7737399956737999E-2</v>
      </c>
      <c r="P155" s="208">
        <v>1</v>
      </c>
      <c r="Q155" s="31">
        <v>6.7567567567567597E-3</v>
      </c>
      <c r="R155" s="208">
        <v>0</v>
      </c>
      <c r="S155" s="208">
        <v>0</v>
      </c>
      <c r="T155" s="31">
        <v>0</v>
      </c>
    </row>
    <row r="156" spans="2:20" x14ac:dyDescent="0.25">
      <c r="B156" s="93" t="s">
        <v>221</v>
      </c>
      <c r="C156" s="20" t="s">
        <v>42</v>
      </c>
      <c r="D156" s="208">
        <v>105</v>
      </c>
      <c r="E156" s="208">
        <v>0</v>
      </c>
      <c r="F156" s="31">
        <v>0</v>
      </c>
      <c r="G156" s="208">
        <v>103</v>
      </c>
      <c r="H156" s="31">
        <v>2.02755905511811E-2</v>
      </c>
      <c r="I156" s="208">
        <v>2</v>
      </c>
      <c r="J156" s="31">
        <v>9.7560975609756097E-3</v>
      </c>
      <c r="K156" s="208">
        <v>93</v>
      </c>
      <c r="L156" s="208">
        <v>0</v>
      </c>
      <c r="M156" s="31">
        <v>0</v>
      </c>
      <c r="N156" s="208">
        <v>92</v>
      </c>
      <c r="O156" s="31">
        <v>1.99004975124378E-2</v>
      </c>
      <c r="P156" s="208">
        <v>1</v>
      </c>
      <c r="Q156" s="31">
        <v>6.7567567567567597E-3</v>
      </c>
      <c r="R156" s="208">
        <v>5</v>
      </c>
      <c r="S156" s="208">
        <v>5</v>
      </c>
      <c r="T156" s="31">
        <v>4.85436893203883E-2</v>
      </c>
    </row>
    <row r="157" spans="2:20" x14ac:dyDescent="0.25">
      <c r="B157" s="93" t="s">
        <v>222</v>
      </c>
      <c r="C157" s="20" t="s">
        <v>43</v>
      </c>
      <c r="D157" s="208">
        <v>110</v>
      </c>
      <c r="E157" s="208">
        <v>0</v>
      </c>
      <c r="F157" s="31">
        <v>0</v>
      </c>
      <c r="G157" s="208">
        <v>102</v>
      </c>
      <c r="H157" s="31">
        <v>2.0078740157480301E-2</v>
      </c>
      <c r="I157" s="208">
        <v>8</v>
      </c>
      <c r="J157" s="31">
        <v>3.9024390243902397E-2</v>
      </c>
      <c r="K157" s="208">
        <v>98</v>
      </c>
      <c r="L157" s="208">
        <v>0</v>
      </c>
      <c r="M157" s="31">
        <v>0</v>
      </c>
      <c r="N157" s="208">
        <v>93</v>
      </c>
      <c r="O157" s="31">
        <v>2.01168072680078E-2</v>
      </c>
      <c r="P157" s="208">
        <v>5</v>
      </c>
      <c r="Q157" s="31">
        <v>3.37837837837838E-2</v>
      </c>
      <c r="R157" s="208">
        <v>3</v>
      </c>
      <c r="S157" s="208">
        <v>3</v>
      </c>
      <c r="T157" s="31">
        <v>2.9126213592233E-2</v>
      </c>
    </row>
    <row r="158" spans="2:20" x14ac:dyDescent="0.25">
      <c r="B158" s="93" t="s">
        <v>223</v>
      </c>
      <c r="C158" s="20" t="s">
        <v>44</v>
      </c>
      <c r="D158" s="208">
        <v>69</v>
      </c>
      <c r="E158" s="208">
        <v>0</v>
      </c>
      <c r="F158" s="31">
        <v>0</v>
      </c>
      <c r="G158" s="208">
        <v>58</v>
      </c>
      <c r="H158" s="31">
        <v>1.14173228346457E-2</v>
      </c>
      <c r="I158" s="208">
        <v>11</v>
      </c>
      <c r="J158" s="31">
        <v>5.3658536585365901E-2</v>
      </c>
      <c r="K158" s="208">
        <v>65</v>
      </c>
      <c r="L158" s="208">
        <v>0</v>
      </c>
      <c r="M158" s="31">
        <v>0</v>
      </c>
      <c r="N158" s="208">
        <v>55</v>
      </c>
      <c r="O158" s="31">
        <v>1.1897036556348699E-2</v>
      </c>
      <c r="P158" s="208">
        <v>10</v>
      </c>
      <c r="Q158" s="31">
        <v>6.7567567567567599E-2</v>
      </c>
      <c r="R158" s="208">
        <v>2</v>
      </c>
      <c r="S158" s="208">
        <v>2</v>
      </c>
      <c r="T158" s="31">
        <v>1.94174757281553E-2</v>
      </c>
    </row>
    <row r="159" spans="2:20" x14ac:dyDescent="0.25">
      <c r="B159" s="93" t="s">
        <v>224</v>
      </c>
      <c r="C159" s="20" t="s">
        <v>45</v>
      </c>
      <c r="D159" s="208">
        <v>98</v>
      </c>
      <c r="E159" s="208">
        <v>1</v>
      </c>
      <c r="F159" s="31">
        <v>7.1428571428571397E-2</v>
      </c>
      <c r="G159" s="208">
        <v>90</v>
      </c>
      <c r="H159" s="31">
        <v>1.7716535433070901E-2</v>
      </c>
      <c r="I159" s="208">
        <v>7</v>
      </c>
      <c r="J159" s="31">
        <v>3.4146341463414602E-2</v>
      </c>
      <c r="K159" s="208">
        <v>89</v>
      </c>
      <c r="L159" s="208">
        <v>1</v>
      </c>
      <c r="M159" s="31">
        <v>7.1428571428571397E-2</v>
      </c>
      <c r="N159" s="208">
        <v>83</v>
      </c>
      <c r="O159" s="31">
        <v>1.7953709712307999E-2</v>
      </c>
      <c r="P159" s="208">
        <v>5</v>
      </c>
      <c r="Q159" s="31">
        <v>3.37837837837838E-2</v>
      </c>
      <c r="R159" s="208">
        <v>0</v>
      </c>
      <c r="S159" s="208">
        <v>0</v>
      </c>
      <c r="T159" s="31">
        <v>0</v>
      </c>
    </row>
    <row r="160" spans="2:20" x14ac:dyDescent="0.25">
      <c r="B160" s="93" t="s">
        <v>225</v>
      </c>
      <c r="C160" s="20" t="s">
        <v>46</v>
      </c>
      <c r="D160" s="208">
        <v>242</v>
      </c>
      <c r="E160" s="208">
        <v>3</v>
      </c>
      <c r="F160" s="31">
        <v>0.214285714285714</v>
      </c>
      <c r="G160" s="208">
        <v>235</v>
      </c>
      <c r="H160" s="31">
        <v>4.6259842519684999E-2</v>
      </c>
      <c r="I160" s="208">
        <v>4</v>
      </c>
      <c r="J160" s="31">
        <v>1.9512195121951199E-2</v>
      </c>
      <c r="K160" s="208">
        <v>229</v>
      </c>
      <c r="L160" s="208">
        <v>3</v>
      </c>
      <c r="M160" s="31">
        <v>0.214285714285714</v>
      </c>
      <c r="N160" s="208">
        <v>223</v>
      </c>
      <c r="O160" s="31">
        <v>4.8237075492104702E-2</v>
      </c>
      <c r="P160" s="208">
        <v>3</v>
      </c>
      <c r="Q160" s="31">
        <v>2.0270270270270299E-2</v>
      </c>
      <c r="R160" s="208">
        <v>0</v>
      </c>
      <c r="S160" s="208">
        <v>0</v>
      </c>
      <c r="T160" s="31">
        <v>0</v>
      </c>
    </row>
    <row r="161" spans="2:20" x14ac:dyDescent="0.25">
      <c r="B161" s="93" t="s">
        <v>226</v>
      </c>
      <c r="C161" s="20" t="s">
        <v>47</v>
      </c>
      <c r="D161" s="208">
        <v>70</v>
      </c>
      <c r="E161" s="208">
        <v>1</v>
      </c>
      <c r="F161" s="31">
        <v>7.1428571428571397E-2</v>
      </c>
      <c r="G161" s="208">
        <v>68</v>
      </c>
      <c r="H161" s="31">
        <v>1.33858267716535E-2</v>
      </c>
      <c r="I161" s="208">
        <v>1</v>
      </c>
      <c r="J161" s="31">
        <v>4.8780487804877997E-3</v>
      </c>
      <c r="K161" s="208">
        <v>68</v>
      </c>
      <c r="L161" s="208">
        <v>1</v>
      </c>
      <c r="M161" s="31">
        <v>7.1428571428571397E-2</v>
      </c>
      <c r="N161" s="208">
        <v>66</v>
      </c>
      <c r="O161" s="31">
        <v>1.4276443867618401E-2</v>
      </c>
      <c r="P161" s="208">
        <v>1</v>
      </c>
      <c r="Q161" s="31">
        <v>6.7567567567567597E-3</v>
      </c>
      <c r="R161" s="208">
        <v>0</v>
      </c>
      <c r="S161" s="208">
        <v>0</v>
      </c>
      <c r="T161" s="31">
        <v>0</v>
      </c>
    </row>
    <row r="162" spans="2:20" x14ac:dyDescent="0.25">
      <c r="B162" s="93" t="s">
        <v>227</v>
      </c>
      <c r="C162" s="20" t="s">
        <v>48</v>
      </c>
      <c r="D162" s="208">
        <v>181</v>
      </c>
      <c r="E162" s="208">
        <v>0</v>
      </c>
      <c r="F162" s="31">
        <v>0</v>
      </c>
      <c r="G162" s="208">
        <v>175</v>
      </c>
      <c r="H162" s="31">
        <v>3.4448818897637797E-2</v>
      </c>
      <c r="I162" s="208">
        <v>6</v>
      </c>
      <c r="J162" s="31">
        <v>2.92682926829268E-2</v>
      </c>
      <c r="K162" s="208">
        <v>148</v>
      </c>
      <c r="L162" s="208">
        <v>0</v>
      </c>
      <c r="M162" s="31">
        <v>0</v>
      </c>
      <c r="N162" s="208">
        <v>144</v>
      </c>
      <c r="O162" s="31">
        <v>3.1148604802076599E-2</v>
      </c>
      <c r="P162" s="208">
        <v>4</v>
      </c>
      <c r="Q162" s="31">
        <v>2.7027027027027001E-2</v>
      </c>
      <c r="R162" s="208">
        <v>7</v>
      </c>
      <c r="S162" s="208">
        <v>7</v>
      </c>
      <c r="T162" s="31">
        <v>6.7961165048543701E-2</v>
      </c>
    </row>
    <row r="163" spans="2:20" x14ac:dyDescent="0.25">
      <c r="B163" s="93" t="s">
        <v>228</v>
      </c>
      <c r="C163" s="20" t="s">
        <v>49</v>
      </c>
      <c r="D163" s="208">
        <v>212</v>
      </c>
      <c r="E163" s="208">
        <v>0</v>
      </c>
      <c r="F163" s="31">
        <v>0</v>
      </c>
      <c r="G163" s="208">
        <v>199</v>
      </c>
      <c r="H163" s="31">
        <v>3.9173228346456701E-2</v>
      </c>
      <c r="I163" s="208">
        <v>13</v>
      </c>
      <c r="J163" s="31">
        <v>6.3414634146341506E-2</v>
      </c>
      <c r="K163" s="208">
        <v>192</v>
      </c>
      <c r="L163" s="208">
        <v>0</v>
      </c>
      <c r="M163" s="31">
        <v>0</v>
      </c>
      <c r="N163" s="208">
        <v>181</v>
      </c>
      <c r="O163" s="31">
        <v>3.9152065758165697E-2</v>
      </c>
      <c r="P163" s="208">
        <v>11</v>
      </c>
      <c r="Q163" s="31">
        <v>7.4324324324324301E-2</v>
      </c>
      <c r="R163" s="208">
        <v>5</v>
      </c>
      <c r="S163" s="208">
        <v>5</v>
      </c>
      <c r="T163" s="31">
        <v>4.85436893203883E-2</v>
      </c>
    </row>
    <row r="164" spans="2:20" x14ac:dyDescent="0.25">
      <c r="B164" s="93" t="s">
        <v>229</v>
      </c>
      <c r="C164" s="20" t="s">
        <v>50</v>
      </c>
      <c r="D164" s="208">
        <v>12</v>
      </c>
      <c r="E164" s="208">
        <v>0</v>
      </c>
      <c r="F164" s="31">
        <v>0</v>
      </c>
      <c r="G164" s="208">
        <v>12</v>
      </c>
      <c r="H164" s="31">
        <v>2.3622047244094501E-3</v>
      </c>
      <c r="I164" s="208">
        <v>0</v>
      </c>
      <c r="J164" s="31">
        <v>0</v>
      </c>
      <c r="K164" s="208">
        <v>11</v>
      </c>
      <c r="L164" s="208">
        <v>0</v>
      </c>
      <c r="M164" s="31">
        <v>0</v>
      </c>
      <c r="N164" s="208">
        <v>11</v>
      </c>
      <c r="O164" s="31">
        <v>2.3794073112697401E-3</v>
      </c>
      <c r="P164" s="208">
        <v>0</v>
      </c>
      <c r="Q164" s="31">
        <v>0</v>
      </c>
      <c r="R164" s="208">
        <v>1</v>
      </c>
      <c r="S164" s="208">
        <v>1</v>
      </c>
      <c r="T164" s="31">
        <v>9.7087378640776708E-3</v>
      </c>
    </row>
    <row r="165" spans="2:20" x14ac:dyDescent="0.25">
      <c r="B165" s="93" t="s">
        <v>230</v>
      </c>
      <c r="C165" s="20" t="s">
        <v>51</v>
      </c>
      <c r="D165" s="208">
        <v>6</v>
      </c>
      <c r="E165" s="208">
        <v>0</v>
      </c>
      <c r="F165" s="31">
        <v>0</v>
      </c>
      <c r="G165" s="208">
        <v>5</v>
      </c>
      <c r="H165" s="31">
        <v>9.8425196850393699E-4</v>
      </c>
      <c r="I165" s="208">
        <v>1</v>
      </c>
      <c r="J165" s="31">
        <v>4.8780487804877997E-3</v>
      </c>
      <c r="K165" s="208">
        <v>5</v>
      </c>
      <c r="L165" s="208">
        <v>0</v>
      </c>
      <c r="M165" s="31">
        <v>0</v>
      </c>
      <c r="N165" s="208">
        <v>4</v>
      </c>
      <c r="O165" s="31">
        <v>8.6523902227990499E-4</v>
      </c>
      <c r="P165" s="208">
        <v>1</v>
      </c>
      <c r="Q165" s="31">
        <v>6.7567567567567597E-3</v>
      </c>
      <c r="R165" s="208">
        <v>0</v>
      </c>
      <c r="S165" s="208">
        <v>0</v>
      </c>
      <c r="T165" s="31">
        <v>0</v>
      </c>
    </row>
    <row r="166" spans="2:20" x14ac:dyDescent="0.25">
      <c r="B166" s="22"/>
      <c r="C166" s="20" t="s">
        <v>52</v>
      </c>
      <c r="D166" s="208">
        <v>1</v>
      </c>
      <c r="E166" s="208">
        <v>0</v>
      </c>
      <c r="F166" s="31">
        <v>0</v>
      </c>
      <c r="G166" s="208">
        <v>1</v>
      </c>
      <c r="H166" s="31">
        <v>1.9685039370078699E-4</v>
      </c>
      <c r="I166" s="208">
        <v>0</v>
      </c>
      <c r="J166" s="31">
        <v>0</v>
      </c>
      <c r="K166" s="208">
        <v>0</v>
      </c>
      <c r="L166" s="208">
        <v>0</v>
      </c>
      <c r="M166" s="31">
        <v>0</v>
      </c>
      <c r="N166" s="208">
        <v>0</v>
      </c>
      <c r="O166" s="31">
        <v>0</v>
      </c>
      <c r="P166" s="208">
        <v>0</v>
      </c>
      <c r="Q166" s="31">
        <v>0</v>
      </c>
      <c r="R166" s="208">
        <v>0</v>
      </c>
      <c r="S166" s="208">
        <v>0</v>
      </c>
      <c r="T166" s="31">
        <v>0</v>
      </c>
    </row>
    <row r="168" spans="2:20" ht="15.75" thickBot="1" x14ac:dyDescent="0.3"/>
    <row r="169" spans="2:20" ht="195.6" customHeight="1" thickBot="1" x14ac:dyDescent="0.3">
      <c r="B169" s="179" t="s">
        <v>161</v>
      </c>
      <c r="C169" s="180"/>
      <c r="D169" s="180"/>
      <c r="E169" s="180"/>
      <c r="F169" s="180"/>
      <c r="G169" s="180"/>
      <c r="H169" s="180"/>
      <c r="I169" s="180"/>
      <c r="J169" s="180"/>
      <c r="K169" s="181"/>
    </row>
  </sheetData>
  <mergeCells count="48">
    <mergeCell ref="B12:B14"/>
    <mergeCell ref="I13:J13"/>
    <mergeCell ref="E12:J12"/>
    <mergeCell ref="G13:H13"/>
    <mergeCell ref="E13:F13"/>
    <mergeCell ref="C12:C14"/>
    <mergeCell ref="D12:D14"/>
    <mergeCell ref="S52:T52"/>
    <mergeCell ref="B51:B53"/>
    <mergeCell ref="C51:C53"/>
    <mergeCell ref="D51:J51"/>
    <mergeCell ref="K51:Q51"/>
    <mergeCell ref="R51:T51"/>
    <mergeCell ref="E52:F52"/>
    <mergeCell ref="G52:H52"/>
    <mergeCell ref="I52:J52"/>
    <mergeCell ref="G92:H92"/>
    <mergeCell ref="I92:J92"/>
    <mergeCell ref="L92:M92"/>
    <mergeCell ref="N92:O92"/>
    <mergeCell ref="P52:Q52"/>
    <mergeCell ref="L52:M52"/>
    <mergeCell ref="N52:O52"/>
    <mergeCell ref="N131:O131"/>
    <mergeCell ref="P92:Q92"/>
    <mergeCell ref="S92:T92"/>
    <mergeCell ref="B91:B93"/>
    <mergeCell ref="C91:C93"/>
    <mergeCell ref="D91:J91"/>
    <mergeCell ref="K91:Q91"/>
    <mergeCell ref="R91:T91"/>
    <mergeCell ref="E92:F92"/>
    <mergeCell ref="P131:Q131"/>
    <mergeCell ref="S131:T131"/>
    <mergeCell ref="B169:K169"/>
    <mergeCell ref="D3:I3"/>
    <mergeCell ref="B6:K6"/>
    <mergeCell ref="B8:K8"/>
    <mergeCell ref="B10:K10"/>
    <mergeCell ref="B130:B132"/>
    <mergeCell ref="C130:C132"/>
    <mergeCell ref="D130:J130"/>
    <mergeCell ref="K130:Q130"/>
    <mergeCell ref="R130:T130"/>
    <mergeCell ref="E131:F131"/>
    <mergeCell ref="G131:H131"/>
    <mergeCell ref="I131:J131"/>
    <mergeCell ref="L131:M13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B1FBC8751B3A64097EA946BAEC9C4D0" ma:contentTypeVersion="1" ma:contentTypeDescription="Crear nuevo documento." ma:contentTypeScope="" ma:versionID="766e5f5264a702163e17259d395bd250">
  <xsd:schema xmlns:xsd="http://www.w3.org/2001/XMLSchema" xmlns:xs="http://www.w3.org/2001/XMLSchema" xmlns:p="http://schemas.microsoft.com/office/2006/metadata/properties" xmlns:ns2="6e2a57a2-9d48-4009-82e5-3fe89fb6c543" targetNamespace="http://schemas.microsoft.com/office/2006/metadata/properties" ma:root="true" ma:fieldsID="9e96a1e5e41de8af8d67ab6cba53e2cc" ns2:_="">
    <xsd:import namespace="6e2a57a2-9d48-4009-82e5-3fe89fb6c543"/>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2a57a2-9d48-4009-82e5-3fe89fb6c543"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entificador persistente" ma:description="Mantener el identificador al agregar." ma:hidden="true" ma:internalName="_dlc_DocIdPersistId" ma:readOnly="true">
      <xsd:simpleType>
        <xsd:restriction base="dms:Boolean"/>
      </xsd:simpleType>
    </xsd:element>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e2a57a2-9d48-4009-82e5-3fe89fb6c543">3CFCSSYJ6V66-144-1423</_dlc_DocId>
    <_dlc_DocIdUrl xmlns="6e2a57a2-9d48-4009-82e5-3fe89fb6c543">
      <Url>https://www.reincorporacion.gov.co/es/la-reintegracion/_layouts/15/DocIdRedir.aspx?ID=3CFCSSYJ6V66-144-1423</Url>
      <Description>3CFCSSYJ6V66-144-1423</Description>
    </_dlc_DocIdUrl>
  </documentManagement>
</p:properties>
</file>

<file path=customXml/itemProps1.xml><?xml version="1.0" encoding="utf-8"?>
<ds:datastoreItem xmlns:ds="http://schemas.openxmlformats.org/officeDocument/2006/customXml" ds:itemID="{61346F4A-F572-45A2-BB52-C45E7FA1FBFF}"/>
</file>

<file path=customXml/itemProps2.xml><?xml version="1.0" encoding="utf-8"?>
<ds:datastoreItem xmlns:ds="http://schemas.openxmlformats.org/officeDocument/2006/customXml" ds:itemID="{AC20E22F-84C6-41AC-8989-2E59BE67BE2F}"/>
</file>

<file path=customXml/itemProps3.xml><?xml version="1.0" encoding="utf-8"?>
<ds:datastoreItem xmlns:ds="http://schemas.openxmlformats.org/officeDocument/2006/customXml" ds:itemID="{5F3C59F3-2717-4173-BF6D-7765AC8DB57C}"/>
</file>

<file path=customXml/itemProps4.xml><?xml version="1.0" encoding="utf-8"?>
<ds:datastoreItem xmlns:ds="http://schemas.openxmlformats.org/officeDocument/2006/customXml" ds:itemID="{3185ED26-8B98-4F19-AAAF-B2C60DED4D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Indice</vt:lpstr>
      <vt:lpstr>Cuadro1</vt:lpstr>
      <vt:lpstr>Cuadro2</vt:lpstr>
      <vt:lpstr>Cuadro3</vt:lpstr>
      <vt:lpstr>Cuadro4</vt:lpstr>
      <vt:lpstr>Cuadro5</vt:lpstr>
      <vt:lpstr>Cuadro 6</vt:lpstr>
      <vt:lpstr>Cuadro 7</vt:lpstr>
      <vt:lpstr>Cuadro 8</vt:lpstr>
      <vt:lpstr>Cuadro 9</vt:lpstr>
      <vt:lpstr>Cuadro 10</vt:lpstr>
      <vt:lpstr>Cuadro 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Yadira Trujillo Peroza</dc:creator>
  <cp:keywords/>
  <dc:description/>
  <cp:lastModifiedBy>Juan David Mendoza Vargas</cp:lastModifiedBy>
  <cp:revision/>
  <dcterms:created xsi:type="dcterms:W3CDTF">2026-02-03T13:58:20Z</dcterms:created>
  <dcterms:modified xsi:type="dcterms:W3CDTF">2026-02-10T21:46:13Z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0x0101003B1FBC8751B3A64097EA946BAEC9C4D0</vt:lpwstr>
  </property>
  <property fmtid="{D5CDD505-2E9C-101B-9397-08002B2CF9AE}" pid="3" name="_dlc_DocIdItemGuid">
    <vt:lpwstr>dc614e5f-c116-4633-b80c-dbdb177b8895</vt:lpwstr>
  </property>
</Properties>
</file>