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isethrivera\Documents\Cuadros de salida\2019\FEBRERO 2019\"/>
    </mc:Choice>
  </mc:AlternateContent>
  <bookViews>
    <workbookView xWindow="-120" yWindow="-120" windowWidth="20730" windowHeight="11160"/>
  </bookViews>
  <sheets>
    <sheet name="Cuadro 9" sheetId="7" r:id="rId1"/>
  </sheets>
  <definedNames>
    <definedName name="_xlnm.Print_Titles" localSheetId="0">'Cuadro 9'!$1:$4</definedName>
  </definedNames>
  <calcPr calcId="162913"/>
</workbook>
</file>

<file path=xl/calcChain.xml><?xml version="1.0" encoding="utf-8"?>
<calcChain xmlns="http://schemas.openxmlformats.org/spreadsheetml/2006/main">
  <c r="AD83" i="7" l="1"/>
  <c r="AD82" i="7"/>
  <c r="AD81" i="7"/>
  <c r="AD80" i="7"/>
  <c r="AD79" i="7"/>
  <c r="AD78" i="7"/>
  <c r="AD77" i="7"/>
  <c r="AD76" i="7"/>
  <c r="AD75" i="7"/>
  <c r="AD74" i="7"/>
  <c r="AD73" i="7"/>
  <c r="AD72" i="7"/>
  <c r="AD71" i="7"/>
  <c r="AD70" i="7"/>
  <c r="AD69" i="7"/>
  <c r="AD68" i="7"/>
  <c r="AD50" i="7" s="1"/>
  <c r="AD67" i="7"/>
  <c r="AD66" i="7"/>
  <c r="AD65" i="7"/>
  <c r="AD64" i="7"/>
  <c r="AD63" i="7"/>
  <c r="AD62" i="7"/>
  <c r="AD61" i="7"/>
  <c r="AD60" i="7"/>
  <c r="AD59" i="7"/>
  <c r="AD58" i="7"/>
  <c r="AD57" i="7"/>
  <c r="AD56" i="7"/>
  <c r="AD55" i="7"/>
  <c r="AD54" i="7"/>
  <c r="AD53" i="7"/>
  <c r="AD52" i="7"/>
  <c r="AD51"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s="1"/>
</calcChain>
</file>

<file path=xl/sharedStrings.xml><?xml version="1.0" encoding="utf-8"?>
<sst xmlns="http://schemas.openxmlformats.org/spreadsheetml/2006/main" count="336" uniqueCount="60">
  <si>
    <t>Cuadro 9: Acceso a Beneficio de Insercción Económica (BIE)</t>
  </si>
  <si>
    <t>La información reportada está sujeta a la entrega puntual de los insumos por parte de otras entidades.</t>
  </si>
  <si>
    <t>BIE Desembolsados</t>
  </si>
  <si>
    <t>Beneficiarios del BIE que ingresaron al proceso</t>
  </si>
  <si>
    <t>Educación Superior</t>
  </si>
  <si>
    <t>Plan de Negocio</t>
  </si>
  <si>
    <t>Vivienda</t>
  </si>
  <si>
    <t>Culminado</t>
  </si>
  <si>
    <t>En Proceso</t>
  </si>
  <si>
    <t>Total BIE Desembolsados</t>
  </si>
  <si>
    <t>Total</t>
  </si>
  <si>
    <t>%</t>
  </si>
  <si>
    <t>Departamento de Residencia</t>
  </si>
  <si>
    <t>Total Beneficiarios</t>
  </si>
  <si>
    <t>Total Culminado</t>
  </si>
  <si>
    <t>Total En Proceso</t>
  </si>
  <si>
    <t>Total Nacional</t>
  </si>
  <si>
    <t>&lt;No Registra&gt;</t>
  </si>
  <si>
    <t>AMAZONAS</t>
  </si>
  <si>
    <t>ANTIOQUIA</t>
  </si>
  <si>
    <t>ARAUCA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</si>
  <si>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</si>
  <si>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</si>
  <si>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</si>
  <si>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</si>
  <si>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</si>
  <si>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</si>
  <si>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</si>
  <si>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</si>
  <si>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</si>
  <si>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</si>
  <si>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</si>
  <si>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</si>
  <si>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</si>
  <si>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</si>
  <si>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</si>
  <si>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</si>
  <si>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</si>
  <si>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</si>
  <si>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</si>
  <si>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</si>
  <si>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</si>
  <si>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</si>
  <si>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</si>
  <si>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</si>
  <si>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</si>
  <si>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</si>
  <si>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</si>
  <si>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</si>
  <si>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</si>
  <si>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BIE Desembolsados (Mujeres)</t>
  </si>
  <si>
    <t>Beneficiarios del BIE que ingresaron al proceso (Mujeres)</t>
  </si>
  <si>
    <t xml:space="preserve">BIE Desembolsados </t>
  </si>
  <si>
    <t>Departamento BIE (Hombres)</t>
  </si>
  <si>
    <t xml:space="preserve">Beneficiarios del BIE que ingresaron al proceso </t>
  </si>
  <si>
    <t>Departamento BIE (General)</t>
  </si>
  <si>
    <t>Departamento BIE (Mujeres)</t>
  </si>
  <si>
    <t>&lt;Por Asignar&gt;</t>
  </si>
  <si>
    <t xml:space="preserve">La información de los cuadros de salida se presenta por departamento de residencia del individuo según el último registro de ubicación disponible en el Sistema de Información para la Reintegración. La categoría “Por asignar” corresponde a las personas que no cuentan con registro de ubicación en el SIR al corte de la información.
Las cifras presentadas en este cuadro hacen referencia al total de Beneficios de Inserción Económica (BIE) desembolsados y al número de personas beneficiadas. Se debe tener en cuenta que los BIE pueden ser unipersonales o asociativos. El acceso al BIE está reglamentado en los artículos 19 y 20 de la resolución 0754 de 2013 modificada por la resolución 1356 de 2016. </t>
  </si>
  <si>
    <t>Última actualización: 28/02/2019 23:02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</si>
</sst>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409]0.00%"/>
    <numFmt numFmtId="165" formatCode="[$-10409]0%"/>
  </numFmts>
  <fonts count="11" x14ac:knownFonts="1">
    <font>
      <sz val="11"/>
      <color rgb="FF000000"/>
      <name val="Calibri"/>
      <family val="2"/>
      <scheme val="minor"/>
    </font>
    <font>
      <sz val="11"/>
      <name val="Calibri"/>
      <family val="2"/>
    </font>
    <font>
      <sz val="9"/>
      <color rgb="FF000000"/>
      <name val="Arial"/>
      <family val="2"/>
    </font>
    <font>
      <b/>
      <sz val="11"/>
      <color rgb="FF000000"/>
      <name val="Arial"/>
      <family val="2"/>
    </font>
    <font>
      <sz val="10"/>
      <color rgb="FF000000"/>
      <name val="Arial"/>
      <family val="2"/>
    </font>
    <font>
      <b/>
      <sz val="10"/>
      <color rgb="FFFFFFFF"/>
      <name val="Arial"/>
      <family val="2"/>
    </font>
    <font>
      <b/>
      <sz val="9"/>
      <color rgb="FFFFFFFF"/>
      <name val="Arial"/>
      <family val="2"/>
    </font>
    <font>
      <b/>
      <sz val="8"/>
      <color rgb="FFFFFFFF"/>
      <name val="Arial"/>
      <family val="2"/>
    </font>
    <font>
      <sz val="9"/>
      <color rgb="FFFFFFFF"/>
      <name val="Arial"/>
      <family val="2"/>
    </font>
    <font>
      <b/>
      <sz val="10"/>
      <color rgb="FF000000"/>
      <name val="Arial"/>
      <family val="2"/>
    </font>
    <font>
      <sz val="10"/>
      <name val="Arial"/>
      <family val="2"/>
    </font>
  </fonts>
  <fills count="4">
    <fill>
      <patternFill patternType="none"/>
    </fill>
    <fill>
      <patternFill patternType="gray125"/>
    </fill>
    <fill>
      <patternFill patternType="solid">
        <fgColor rgb="FF2D5FBD"/>
        <bgColor rgb="FF2D5FBD"/>
      </patternFill>
    </fill>
    <fill>
      <patternFill patternType="solid">
        <fgColor rgb="FFD3D3D3"/>
        <bgColor rgb="FFD3D3D3"/>
      </patternFill>
    </fill>
  </fills>
  <borders count="19">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diagonal/>
    </border>
    <border>
      <left/>
      <right style="thin">
        <color rgb="FFD3D3D3"/>
      </right>
      <top/>
      <bottom/>
      <diagonal/>
    </border>
    <border>
      <left style="thin">
        <color indexed="64"/>
      </left>
      <right style="thin">
        <color indexed="64"/>
      </right>
      <top style="thin">
        <color indexed="64"/>
      </top>
      <bottom style="thin">
        <color indexed="64"/>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top style="thin">
        <color rgb="FFD3D3D3"/>
      </top>
      <bottom/>
      <diagonal/>
    </border>
    <border>
      <left/>
      <right style="thin">
        <color rgb="FFD3D3D3"/>
      </right>
      <top style="thin">
        <color rgb="FFFFFFFF"/>
      </top>
      <bottom/>
      <diagonal/>
    </border>
    <border>
      <left style="thin">
        <color rgb="FFD3D3D3"/>
      </left>
      <right style="thin">
        <color rgb="FFD3D3D3"/>
      </right>
      <top style="thin">
        <color rgb="FFFFFFFF"/>
      </top>
      <bottom/>
      <diagonal/>
    </border>
    <border>
      <left style="thin">
        <color indexed="64"/>
      </left>
      <right/>
      <top style="thin">
        <color indexed="64"/>
      </top>
      <bottom style="thin">
        <color indexed="64"/>
      </bottom>
      <diagonal/>
    </border>
    <border>
      <left style="thin">
        <color rgb="FFD3D3D3"/>
      </left>
      <right style="thin">
        <color rgb="FFD3D3D3"/>
      </right>
      <top/>
      <bottom style="thin">
        <color indexed="64"/>
      </bottom>
      <diagonal/>
    </border>
  </borders>
  <cellStyleXfs count="1">
    <xf numFmtId="0" fontId="0" fillId="0" borderId="0"/>
  </cellStyleXfs>
  <cellXfs count="58">
    <xf numFmtId="0" fontId="1" fillId="0" borderId="0" xfId="0" applyFont="1" applyFill="1" applyBorder="1"/>
    <xf numFmtId="0" fontId="9" fillId="3" borderId="11" xfId="0" applyNumberFormat="1" applyFont="1" applyFill="1" applyBorder="1" applyAlignment="1">
      <alignment horizontal="center" vertical="top" wrapText="1" readingOrder="1"/>
    </xf>
    <xf numFmtId="164" fontId="9" fillId="3" borderId="11" xfId="0" applyNumberFormat="1" applyFont="1" applyFill="1" applyBorder="1" applyAlignment="1">
      <alignment horizontal="center" vertical="top" wrapText="1" readingOrder="1"/>
    </xf>
    <xf numFmtId="0" fontId="2" fillId="0" borderId="11" xfId="0" applyNumberFormat="1" applyFont="1" applyFill="1" applyBorder="1" applyAlignment="1">
      <alignment horizontal="center" vertical="top" wrapText="1" readingOrder="1"/>
    </xf>
    <xf numFmtId="0" fontId="4" fillId="0" borderId="11" xfId="0" applyNumberFormat="1" applyFont="1" applyFill="1" applyBorder="1" applyAlignment="1">
      <alignment horizontal="center" vertical="top" wrapText="1" readingOrder="1"/>
    </xf>
    <xf numFmtId="164" fontId="4" fillId="0" borderId="11" xfId="0" applyNumberFormat="1" applyFont="1" applyFill="1" applyBorder="1" applyAlignment="1">
      <alignment horizontal="center" vertical="top" wrapText="1" readingOrder="1"/>
    </xf>
    <xf numFmtId="0" fontId="9" fillId="3" borderId="11" xfId="0" applyNumberFormat="1" applyFont="1" applyFill="1" applyBorder="1" applyAlignment="1">
      <alignment vertical="top" wrapText="1" readingOrder="1"/>
    </xf>
    <xf numFmtId="0" fontId="4" fillId="0" borderId="11" xfId="0" applyNumberFormat="1" applyFont="1" applyFill="1" applyBorder="1" applyAlignment="1">
      <alignment vertical="top" wrapText="1" readingOrder="1"/>
    </xf>
    <xf numFmtId="0" fontId="8" fillId="2" borderId="13" xfId="0" applyNumberFormat="1" applyFont="1" applyFill="1" applyBorder="1" applyAlignment="1">
      <alignment horizontal="left" vertical="center" wrapText="1" readingOrder="1"/>
    </xf>
    <xf numFmtId="0" fontId="8" fillId="2" borderId="13" xfId="0" applyNumberFormat="1" applyFont="1" applyFill="1" applyBorder="1" applyAlignment="1">
      <alignment horizontal="center" vertical="center" wrapText="1" readingOrder="1"/>
    </xf>
    <xf numFmtId="0" fontId="9" fillId="3" borderId="11" xfId="0" applyNumberFormat="1" applyFont="1" applyFill="1" applyBorder="1" applyAlignment="1">
      <alignment horizontal="center" vertical="center" wrapText="1" readingOrder="1"/>
    </xf>
    <xf numFmtId="0" fontId="2" fillId="0" borderId="11" xfId="0" applyNumberFormat="1" applyFont="1" applyFill="1" applyBorder="1" applyAlignment="1">
      <alignment horizontal="center" vertical="center" wrapText="1" readingOrder="1"/>
    </xf>
    <xf numFmtId="164" fontId="9" fillId="3" borderId="11" xfId="0" applyNumberFormat="1" applyFont="1" applyFill="1" applyBorder="1" applyAlignment="1">
      <alignment horizontal="center" vertical="center" wrapText="1" readingOrder="1"/>
    </xf>
    <xf numFmtId="164" fontId="2" fillId="0" borderId="11" xfId="0" applyNumberFormat="1" applyFont="1" applyFill="1" applyBorder="1" applyAlignment="1">
      <alignment horizontal="center" vertical="center" wrapText="1" readingOrder="1"/>
    </xf>
    <xf numFmtId="0" fontId="6" fillId="2" borderId="13" xfId="0" applyNumberFormat="1" applyFont="1" applyFill="1" applyBorder="1" applyAlignment="1">
      <alignment vertical="center" wrapText="1" readingOrder="1"/>
    </xf>
    <xf numFmtId="0" fontId="6" fillId="2" borderId="14" xfId="0" applyNumberFormat="1" applyFont="1" applyFill="1" applyBorder="1" applyAlignment="1">
      <alignment vertical="center" wrapText="1" readingOrder="1"/>
    </xf>
    <xf numFmtId="0" fontId="6" fillId="2" borderId="13" xfId="0" applyNumberFormat="1" applyFont="1" applyFill="1" applyBorder="1" applyAlignment="1">
      <alignment horizontal="center" vertical="center" wrapText="1" readingOrder="1"/>
    </xf>
    <xf numFmtId="0" fontId="1" fillId="0" borderId="0" xfId="0" applyFont="1" applyFill="1" applyBorder="1"/>
    <xf numFmtId="0" fontId="1" fillId="0" borderId="0" xfId="0" applyFont="1" applyFill="1" applyBorder="1"/>
    <xf numFmtId="0" fontId="9" fillId="3" borderId="17" xfId="0" applyNumberFormat="1" applyFont="1" applyFill="1" applyBorder="1" applyAlignment="1">
      <alignment horizontal="center" vertical="top" wrapText="1" readingOrder="1"/>
    </xf>
    <xf numFmtId="165" fontId="9" fillId="3" borderId="11" xfId="0" applyNumberFormat="1" applyFont="1" applyFill="1" applyBorder="1" applyAlignment="1">
      <alignment horizontal="center" vertical="center" wrapText="1" readingOrder="1"/>
    </xf>
    <xf numFmtId="165" fontId="9" fillId="3" borderId="11" xfId="0" applyNumberFormat="1" applyFont="1" applyFill="1" applyBorder="1" applyAlignment="1">
      <alignment horizontal="center" vertical="top" wrapText="1" readingOrder="1"/>
    </xf>
    <xf numFmtId="0" fontId="1" fillId="0" borderId="0" xfId="0" applyFont="1" applyFill="1" applyBorder="1" applyAlignment="1">
      <alignment horizontal="justify" vertical="justify"/>
    </xf>
    <xf numFmtId="0" fontId="10" fillId="0" borderId="0" xfId="0" applyFont="1" applyFill="1" applyBorder="1" applyAlignment="1">
      <alignment horizontal="justify" vertical="justify" wrapText="1"/>
    </xf>
    <xf numFmtId="0" fontId="10" fillId="0" borderId="0" xfId="0" applyFont="1" applyFill="1" applyBorder="1" applyAlignment="1">
      <alignment horizontal="justify" vertical="justify"/>
    </xf>
    <xf numFmtId="0" fontId="2" fillId="0" borderId="0" xfId="0" applyNumberFormat="1" applyFont="1" applyFill="1" applyBorder="1" applyAlignment="1">
      <alignment horizontal="right" vertical="top" wrapText="1" readingOrder="1"/>
    </xf>
    <xf numFmtId="0" fontId="1" fillId="0" borderId="0" xfId="0" applyFont="1" applyFill="1" applyBorder="1"/>
    <xf numFmtId="0" fontId="5" fillId="2" borderId="1" xfId="0" applyNumberFormat="1" applyFont="1" applyFill="1" applyBorder="1" applyAlignment="1">
      <alignment horizontal="center" vertical="center" wrapText="1" readingOrder="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6" fillId="2" borderId="1" xfId="0" applyNumberFormat="1" applyFont="1" applyFill="1" applyBorder="1" applyAlignment="1">
      <alignment horizontal="center" vertical="center" wrapText="1" readingOrder="1"/>
    </xf>
    <xf numFmtId="0" fontId="7" fillId="2" borderId="1" xfId="0" applyNumberFormat="1" applyFont="1" applyFill="1" applyBorder="1" applyAlignment="1">
      <alignment horizontal="center" vertical="center" wrapText="1" readingOrder="1"/>
    </xf>
    <xf numFmtId="0" fontId="7" fillId="2" borderId="12" xfId="0" applyNumberFormat="1" applyFont="1" applyFill="1" applyBorder="1" applyAlignment="1">
      <alignment horizontal="center" vertical="center" wrapText="1" readingOrder="1"/>
    </xf>
    <xf numFmtId="0" fontId="7" fillId="2" borderId="8" xfId="0" applyNumberFormat="1" applyFont="1" applyFill="1" applyBorder="1" applyAlignment="1">
      <alignment horizontal="center" vertical="center" wrapText="1" readingOrder="1"/>
    </xf>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9" fillId="3" borderId="11" xfId="0" applyNumberFormat="1" applyFont="1" applyFill="1" applyBorder="1" applyAlignment="1">
      <alignment horizontal="left" vertical="center" wrapText="1" readingOrder="1"/>
    </xf>
    <xf numFmtId="0" fontId="1" fillId="0" borderId="11" xfId="0" applyNumberFormat="1" applyFont="1" applyFill="1" applyBorder="1" applyAlignment="1">
      <alignment vertical="top" wrapText="1"/>
    </xf>
    <xf numFmtId="0" fontId="2" fillId="0" borderId="11" xfId="0" applyNumberFormat="1" applyFont="1" applyFill="1" applyBorder="1" applyAlignment="1">
      <alignment horizontal="left" vertical="center" wrapText="1" readingOrder="1"/>
    </xf>
    <xf numFmtId="0" fontId="1" fillId="0" borderId="3" xfId="0" applyNumberFormat="1" applyFont="1" applyFill="1" applyBorder="1" applyAlignment="1">
      <alignment vertical="top" wrapText="1"/>
    </xf>
    <xf numFmtId="0" fontId="5" fillId="2" borderId="13" xfId="0" applyNumberFormat="1" applyFont="1" applyFill="1" applyBorder="1" applyAlignment="1">
      <alignment horizontal="center" vertical="center" wrapText="1" readingOrder="1"/>
    </xf>
    <xf numFmtId="0" fontId="5" fillId="2" borderId="9" xfId="0" applyNumberFormat="1" applyFont="1" applyFill="1" applyBorder="1" applyAlignment="1">
      <alignment horizontal="center" vertical="center" wrapText="1" readingOrder="1"/>
    </xf>
    <xf numFmtId="0" fontId="6" fillId="2" borderId="15" xfId="0" applyNumberFormat="1" applyFont="1" applyFill="1" applyBorder="1" applyAlignment="1">
      <alignment horizontal="center" vertical="center" wrapText="1" readingOrder="1"/>
    </xf>
    <xf numFmtId="0" fontId="6" fillId="2" borderId="10" xfId="0" applyNumberFormat="1" applyFont="1" applyFill="1" applyBorder="1" applyAlignment="1">
      <alignment horizontal="center" vertical="center" wrapText="1" readingOrder="1"/>
    </xf>
    <xf numFmtId="0" fontId="6" fillId="2" borderId="4" xfId="0" applyNumberFormat="1" applyFont="1" applyFill="1" applyBorder="1" applyAlignment="1">
      <alignment horizontal="center" vertical="center" wrapText="1" readingOrder="1"/>
    </xf>
    <xf numFmtId="0" fontId="6" fillId="2" borderId="5" xfId="0" applyNumberFormat="1" applyFont="1" applyFill="1" applyBorder="1" applyAlignment="1">
      <alignment horizontal="center" vertical="center" wrapText="1" readingOrder="1"/>
    </xf>
    <xf numFmtId="0" fontId="5" fillId="2" borderId="2" xfId="0" applyNumberFormat="1" applyFont="1" applyFill="1" applyBorder="1" applyAlignment="1">
      <alignment horizontal="center" vertical="center" wrapText="1" readingOrder="1"/>
    </xf>
    <xf numFmtId="0" fontId="5" fillId="2" borderId="3" xfId="0" applyNumberFormat="1" applyFont="1" applyFill="1" applyBorder="1" applyAlignment="1">
      <alignment horizontal="center" vertical="center" wrapText="1" readingOrder="1"/>
    </xf>
    <xf numFmtId="0" fontId="5" fillId="2" borderId="0" xfId="0" applyNumberFormat="1" applyFont="1" applyFill="1" applyBorder="1" applyAlignment="1">
      <alignment horizontal="center" vertical="center" wrapText="1" readingOrder="1"/>
    </xf>
    <xf numFmtId="0" fontId="5" fillId="2" borderId="10" xfId="0" applyNumberFormat="1" applyFont="1" applyFill="1" applyBorder="1" applyAlignment="1">
      <alignment horizontal="center" vertical="center" wrapText="1" readingOrder="1"/>
    </xf>
    <xf numFmtId="0" fontId="5" fillId="2" borderId="4" xfId="0" applyNumberFormat="1" applyFont="1" applyFill="1" applyBorder="1" applyAlignment="1">
      <alignment horizontal="center" vertical="center" wrapText="1" readingOrder="1"/>
    </xf>
    <xf numFmtId="0" fontId="5" fillId="2" borderId="5" xfId="0" applyNumberFormat="1" applyFont="1" applyFill="1" applyBorder="1" applyAlignment="1">
      <alignment horizontal="center" vertical="center" wrapText="1" readingOrder="1"/>
    </xf>
    <xf numFmtId="0" fontId="1" fillId="0" borderId="2" xfId="0" applyNumberFormat="1" applyFont="1" applyFill="1" applyBorder="1" applyAlignment="1">
      <alignment vertical="top" wrapText="1"/>
    </xf>
    <xf numFmtId="0" fontId="5" fillId="2" borderId="6" xfId="0" applyNumberFormat="1" applyFont="1" applyFill="1" applyBorder="1" applyAlignment="1">
      <alignment horizontal="center" vertical="center" wrapText="1" readingOrder="1"/>
    </xf>
    <xf numFmtId="0" fontId="6" fillId="2" borderId="16" xfId="0" applyNumberFormat="1" applyFont="1" applyFill="1" applyBorder="1" applyAlignment="1">
      <alignment horizontal="center" vertical="center" wrapText="1" readingOrder="1"/>
    </xf>
    <xf numFmtId="0" fontId="6" fillId="2" borderId="9" xfId="0" applyNumberFormat="1" applyFont="1" applyFill="1" applyBorder="1" applyAlignment="1">
      <alignment horizontal="center" vertical="center" wrapText="1" readingOrder="1"/>
    </xf>
    <xf numFmtId="0" fontId="5" fillId="2" borderId="18" xfId="0" applyNumberFormat="1" applyFont="1" applyFill="1" applyBorder="1" applyAlignment="1">
      <alignment horizontal="center" vertical="center" wrapText="1" readingOrder="1"/>
    </xf>
    <xf numFmtId="0" fontId="9" fillId="3" borderId="11" xfId="0" applyNumberFormat="1" applyFont="1" applyFill="1" applyBorder="1" applyAlignment="1">
      <alignment horizontal="center" vertical="center"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2D5FBD"/>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798550</xdr:colOff>
      <xdr:row>1</xdr:row>
      <xdr:rowOff>292100</xdr:rowOff>
    </xdr:to>
    <xdr:pic>
      <xdr:nvPicPr>
        <xdr:cNvPr id="2" name="Picture 1">
          <a:extLst>
            <a:ext uri="{FF2B5EF4-FFF2-40B4-BE49-F238E27FC236}">
              <a16:creationId xmlns:a16="http://schemas.microsoft.com/office/drawing/2014/main" id="{9B511B76-30AB-45CE-B815-E297C4845720}"/>
            </a:ext>
          </a:extLst>
        </xdr:cNvPr>
        <xdr:cNvPicPr/>
      </xdr:nvPicPr>
      <xdr:blipFill>
        <a:blip xmlns:r="http://schemas.openxmlformats.org/officeDocument/2006/relationships" r:embed="rId1" cstate="print"/>
        <a:stretch>
          <a:fillRect/>
        </a:stretch>
      </xdr:blipFill>
      <xdr:spPr>
        <a:xfrm>
          <a:off x="266700" y="76200"/>
          <a:ext cx="893800" cy="292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2"/>
  <sheetViews>
    <sheetView showGridLines="0" tabSelected="1" workbookViewId="0">
      <pane ySplit="4" topLeftCell="A116" activePane="bottomLeft" state="frozen"/>
      <selection pane="bottomLeft" activeCell="C125" sqref="C125"/>
    </sheetView>
  </sheetViews>
  <sheetFormatPr baseColWidth="10" defaultRowHeight="15" x14ac:dyDescent="0.25"/>
  <cols>
    <col min="1" max="1" width="4" style="17" customWidth="1"/>
    <col min="2" max="2" width="1.42578125" style="17" customWidth="1"/>
    <col min="3" max="3" width="34.140625" style="17" customWidth="1"/>
    <col min="4" max="4" width="14.85546875" style="17" customWidth="1"/>
    <col min="5" max="5" width="10.5703125" style="17" customWidth="1"/>
    <col min="6" max="6" width="8.28515625" style="17" customWidth="1"/>
    <col min="7" max="7" width="8.5703125" style="17" customWidth="1"/>
    <col min="8" max="8" width="8.28515625" style="17" customWidth="1"/>
    <col min="9" max="9" width="8.7109375" style="17" customWidth="1"/>
    <col min="10" max="10" width="8.28515625" style="17" customWidth="1"/>
    <col min="11" max="11" width="2.5703125" style="17" customWidth="1"/>
    <col min="12" max="12" width="16.42578125" style="17" customWidth="1"/>
    <col min="13" max="13" width="13" style="17" customWidth="1"/>
    <col min="14" max="14" width="14.42578125" style="17" customWidth="1"/>
    <col min="15" max="15" width="11.5703125" style="17" customWidth="1"/>
    <col min="16" max="16" width="12.140625" style="17" customWidth="1"/>
    <col min="17" max="17" width="11.5703125" style="17" customWidth="1"/>
    <col min="18" max="18" width="12.140625" style="17" customWidth="1"/>
    <col min="19" max="19" width="11.5703125" style="17" customWidth="1"/>
    <col min="20" max="20" width="12.28515625" style="17" customWidth="1"/>
    <col min="21" max="22" width="11" style="17" customWidth="1"/>
    <col min="23" max="23" width="12" style="17" customWidth="1"/>
    <col min="24" max="24" width="11" style="17" customWidth="1"/>
    <col min="25" max="25" width="12" style="17" customWidth="1"/>
    <col min="26" max="26" width="11" style="17" customWidth="1"/>
    <col min="27" max="27" width="12" style="17" customWidth="1"/>
    <col min="28" max="28" width="11.140625" style="17" customWidth="1"/>
    <col min="29" max="29" width="11" style="17" customWidth="1"/>
    <col min="30" max="30" width="12" style="17" customWidth="1"/>
    <col min="31" max="31" width="11" style="17" customWidth="1"/>
    <col min="32" max="32" width="12" style="17" customWidth="1"/>
    <col min="33" max="16384" width="11.42578125" style="17"/>
  </cols>
  <sheetData>
    <row r="1" spans="2:32" ht="6.2" customHeight="1" x14ac:dyDescent="0.25"/>
    <row r="2" spans="2:32" ht="23.85" customHeight="1" x14ac:dyDescent="0.25">
      <c r="B2" s="26"/>
      <c r="C2" s="26"/>
      <c r="D2" s="26"/>
      <c r="E2" s="26"/>
      <c r="F2" s="26"/>
      <c r="G2" s="26"/>
      <c r="H2" s="26"/>
      <c r="I2" s="26"/>
      <c r="J2" s="26"/>
      <c r="K2" s="26"/>
      <c r="L2" s="26"/>
    </row>
    <row r="3" spans="2:32" ht="1.1499999999999999" customHeight="1" x14ac:dyDescent="0.25"/>
    <row r="4" spans="2:32" s="18" customFormat="1" ht="17.100000000000001" customHeight="1" x14ac:dyDescent="0.25">
      <c r="J4" s="25" t="s">
        <v>59</v>
      </c>
      <c r="K4" s="26"/>
      <c r="L4" s="26"/>
      <c r="M4" s="26"/>
      <c r="N4" s="26"/>
      <c r="O4" s="26"/>
    </row>
    <row r="5" spans="2:32" ht="0.95" customHeight="1" x14ac:dyDescent="0.25"/>
    <row r="6" spans="2:32" ht="17.100000000000001" customHeight="1" x14ac:dyDescent="0.25">
      <c r="B6" s="34" t="s">
        <v>0</v>
      </c>
      <c r="C6" s="26"/>
      <c r="D6" s="26"/>
      <c r="E6" s="26"/>
      <c r="F6" s="26"/>
      <c r="G6" s="26"/>
      <c r="H6" s="26"/>
      <c r="I6" s="26"/>
      <c r="J6" s="26"/>
      <c r="K6" s="26"/>
      <c r="L6" s="26"/>
    </row>
    <row r="7" spans="2:32" ht="17.100000000000001" customHeight="1" x14ac:dyDescent="0.25">
      <c r="B7" s="35" t="s">
        <v>1</v>
      </c>
      <c r="C7" s="26"/>
      <c r="D7" s="26"/>
      <c r="E7" s="26"/>
      <c r="F7" s="26"/>
      <c r="G7" s="26"/>
      <c r="H7" s="26"/>
      <c r="I7" s="26"/>
      <c r="J7" s="26"/>
      <c r="K7" s="26"/>
      <c r="L7" s="26"/>
    </row>
    <row r="8" spans="2:32" ht="14.85" customHeight="1" x14ac:dyDescent="0.25"/>
    <row r="9" spans="2:32" ht="15" customHeight="1" x14ac:dyDescent="0.25">
      <c r="C9" s="42" t="s">
        <v>55</v>
      </c>
      <c r="D9" s="44" t="s">
        <v>2</v>
      </c>
      <c r="E9" s="45"/>
      <c r="F9" s="45"/>
      <c r="G9" s="45"/>
      <c r="H9" s="45"/>
      <c r="I9" s="45"/>
      <c r="J9" s="45"/>
      <c r="L9" s="46" t="s">
        <v>12</v>
      </c>
      <c r="M9" s="47"/>
      <c r="N9" s="50" t="s">
        <v>3</v>
      </c>
      <c r="O9" s="51"/>
      <c r="P9" s="51"/>
      <c r="Q9" s="51"/>
      <c r="R9" s="51"/>
      <c r="S9" s="51"/>
      <c r="T9" s="53"/>
      <c r="U9" s="27" t="s">
        <v>7</v>
      </c>
      <c r="V9" s="28"/>
      <c r="W9" s="28"/>
      <c r="X9" s="28"/>
      <c r="Y9" s="28"/>
      <c r="Z9" s="28"/>
      <c r="AA9" s="29"/>
      <c r="AB9" s="27" t="s">
        <v>8</v>
      </c>
      <c r="AC9" s="28"/>
      <c r="AD9" s="28"/>
      <c r="AE9" s="28"/>
      <c r="AF9" s="29"/>
    </row>
    <row r="10" spans="2:32" ht="24" customHeight="1" x14ac:dyDescent="0.25">
      <c r="C10" s="43"/>
      <c r="D10" s="54" t="s">
        <v>9</v>
      </c>
      <c r="E10" s="30" t="s">
        <v>4</v>
      </c>
      <c r="F10" s="29"/>
      <c r="G10" s="30" t="s">
        <v>5</v>
      </c>
      <c r="H10" s="29"/>
      <c r="I10" s="30" t="s">
        <v>6</v>
      </c>
      <c r="J10" s="29"/>
      <c r="L10" s="48"/>
      <c r="M10" s="49"/>
      <c r="N10" s="40" t="s">
        <v>13</v>
      </c>
      <c r="O10" s="31" t="s">
        <v>4</v>
      </c>
      <c r="P10" s="29"/>
      <c r="Q10" s="32" t="s">
        <v>5</v>
      </c>
      <c r="R10" s="33"/>
      <c r="S10" s="31" t="s">
        <v>6</v>
      </c>
      <c r="T10" s="29"/>
      <c r="U10" s="40" t="s">
        <v>14</v>
      </c>
      <c r="V10" s="31" t="s">
        <v>4</v>
      </c>
      <c r="W10" s="29"/>
      <c r="X10" s="31" t="s">
        <v>5</v>
      </c>
      <c r="Y10" s="29"/>
      <c r="Z10" s="31" t="s">
        <v>6</v>
      </c>
      <c r="AA10" s="29"/>
      <c r="AB10" s="40" t="s">
        <v>15</v>
      </c>
      <c r="AC10" s="31" t="s">
        <v>5</v>
      </c>
      <c r="AD10" s="29"/>
      <c r="AE10" s="31" t="s">
        <v>6</v>
      </c>
      <c r="AF10" s="29"/>
    </row>
    <row r="11" spans="2:32" x14ac:dyDescent="0.25">
      <c r="C11" s="43"/>
      <c r="D11" s="55"/>
      <c r="E11" s="14" t="s">
        <v>10</v>
      </c>
      <c r="F11" s="16" t="s">
        <v>11</v>
      </c>
      <c r="G11" s="15" t="s">
        <v>10</v>
      </c>
      <c r="H11" s="16" t="s">
        <v>11</v>
      </c>
      <c r="I11" s="14" t="s">
        <v>10</v>
      </c>
      <c r="J11" s="16" t="s">
        <v>11</v>
      </c>
      <c r="L11" s="48"/>
      <c r="M11" s="49"/>
      <c r="N11" s="41"/>
      <c r="O11" s="8" t="s">
        <v>10</v>
      </c>
      <c r="P11" s="9" t="s">
        <v>11</v>
      </c>
      <c r="Q11" s="8" t="s">
        <v>10</v>
      </c>
      <c r="R11" s="9" t="s">
        <v>11</v>
      </c>
      <c r="S11" s="8" t="s">
        <v>10</v>
      </c>
      <c r="T11" s="9" t="s">
        <v>11</v>
      </c>
      <c r="U11" s="41"/>
      <c r="V11" s="8" t="s">
        <v>10</v>
      </c>
      <c r="W11" s="9" t="s">
        <v>11</v>
      </c>
      <c r="X11" s="8" t="s">
        <v>10</v>
      </c>
      <c r="Y11" s="9" t="s">
        <v>11</v>
      </c>
      <c r="Z11" s="8" t="s">
        <v>10</v>
      </c>
      <c r="AA11" s="9" t="s">
        <v>11</v>
      </c>
      <c r="AB11" s="41"/>
      <c r="AC11" s="8" t="s">
        <v>10</v>
      </c>
      <c r="AD11" s="9" t="s">
        <v>11</v>
      </c>
      <c r="AE11" s="8" t="s">
        <v>10</v>
      </c>
      <c r="AF11" s="9" t="s">
        <v>11</v>
      </c>
    </row>
    <row r="12" spans="2:32" x14ac:dyDescent="0.25">
      <c r="C12" s="6" t="s">
        <v>16</v>
      </c>
      <c r="D12" s="1">
        <v>19098</v>
      </c>
      <c r="E12" s="1">
        <v>43</v>
      </c>
      <c r="F12" s="21">
        <f>+SUM(F13:F45)</f>
        <v>1.0000000000000009</v>
      </c>
      <c r="G12" s="19">
        <v>18475</v>
      </c>
      <c r="H12" s="21">
        <v>1</v>
      </c>
      <c r="I12" s="1">
        <v>592</v>
      </c>
      <c r="J12" s="21">
        <v>0.99999999999999978</v>
      </c>
      <c r="L12" s="36" t="s">
        <v>16</v>
      </c>
      <c r="M12" s="37"/>
      <c r="N12" s="10">
        <v>22965</v>
      </c>
      <c r="O12" s="10">
        <v>31</v>
      </c>
      <c r="P12" s="20">
        <v>0.99999999999999956</v>
      </c>
      <c r="Q12" s="10">
        <v>22241</v>
      </c>
      <c r="R12" s="20">
        <v>0.99999999999999978</v>
      </c>
      <c r="S12" s="10">
        <v>693</v>
      </c>
      <c r="T12" s="12">
        <v>0.99999999999999989</v>
      </c>
      <c r="U12" s="10">
        <v>18489</v>
      </c>
      <c r="V12" s="10">
        <v>30</v>
      </c>
      <c r="W12" s="20">
        <v>0.99999999999999989</v>
      </c>
      <c r="X12" s="10">
        <v>18032</v>
      </c>
      <c r="Y12" s="20">
        <v>1.0000000000000007</v>
      </c>
      <c r="Z12" s="10">
        <v>427</v>
      </c>
      <c r="AA12" s="12">
        <v>1</v>
      </c>
      <c r="AB12" s="10">
        <v>966</v>
      </c>
      <c r="AC12" s="10">
        <v>946</v>
      </c>
      <c r="AD12" s="12">
        <v>1.0000000000000004</v>
      </c>
      <c r="AE12" s="10">
        <v>20</v>
      </c>
      <c r="AF12" s="12">
        <v>1</v>
      </c>
    </row>
    <row r="13" spans="2:32" x14ac:dyDescent="0.25">
      <c r="C13" s="7" t="s">
        <v>18</v>
      </c>
      <c r="D13" s="3">
        <v>9</v>
      </c>
      <c r="E13" s="4">
        <v>0</v>
      </c>
      <c r="F13" s="5">
        <f>E13/$E$12</f>
        <v>0</v>
      </c>
      <c r="G13" s="4">
        <v>9</v>
      </c>
      <c r="H13" s="5">
        <v>4.8714479025710401E-4</v>
      </c>
      <c r="I13" s="4">
        <v>0</v>
      </c>
      <c r="J13" s="5">
        <v>0</v>
      </c>
      <c r="L13" s="38" t="s">
        <v>18</v>
      </c>
      <c r="M13" s="37"/>
      <c r="N13" s="11">
        <v>9</v>
      </c>
      <c r="O13" s="11">
        <v>0</v>
      </c>
      <c r="P13" s="13">
        <v>0</v>
      </c>
      <c r="Q13" s="11">
        <v>9</v>
      </c>
      <c r="R13" s="13">
        <v>4.0465806393597399E-4</v>
      </c>
      <c r="S13" s="11">
        <v>0</v>
      </c>
      <c r="T13" s="13">
        <v>0</v>
      </c>
      <c r="U13" s="11">
        <v>7</v>
      </c>
      <c r="V13" s="11">
        <v>0</v>
      </c>
      <c r="W13" s="13">
        <v>0</v>
      </c>
      <c r="X13" s="11">
        <v>7</v>
      </c>
      <c r="Y13" s="13">
        <v>3.8819875776397502E-4</v>
      </c>
      <c r="Z13" s="11">
        <v>0</v>
      </c>
      <c r="AA13" s="13">
        <v>0</v>
      </c>
      <c r="AB13" s="11">
        <v>2</v>
      </c>
      <c r="AC13" s="11">
        <v>2</v>
      </c>
      <c r="AD13" s="13">
        <v>2.1141649048625798E-3</v>
      </c>
      <c r="AE13" s="11">
        <v>0</v>
      </c>
      <c r="AF13" s="13">
        <v>0</v>
      </c>
    </row>
    <row r="14" spans="2:32" x14ac:dyDescent="0.25">
      <c r="C14" s="7" t="s">
        <v>19</v>
      </c>
      <c r="D14" s="3">
        <v>2770</v>
      </c>
      <c r="E14" s="4">
        <v>7</v>
      </c>
      <c r="F14" s="5">
        <f t="shared" ref="F14:F45" si="0">E14/$E$12</f>
        <v>0.16279069767441862</v>
      </c>
      <c r="G14" s="4">
        <v>2711</v>
      </c>
      <c r="H14" s="5">
        <v>0.14673883626522299</v>
      </c>
      <c r="I14" s="4">
        <v>52</v>
      </c>
      <c r="J14" s="5">
        <v>8.7837837837837843E-2</v>
      </c>
      <c r="L14" s="38" t="s">
        <v>19</v>
      </c>
      <c r="M14" s="37"/>
      <c r="N14" s="11">
        <v>4179</v>
      </c>
      <c r="O14" s="11">
        <v>7</v>
      </c>
      <c r="P14" s="13">
        <v>0.225806451612903</v>
      </c>
      <c r="Q14" s="11">
        <v>4098</v>
      </c>
      <c r="R14" s="13">
        <v>0.18425430511217999</v>
      </c>
      <c r="S14" s="11">
        <v>74</v>
      </c>
      <c r="T14" s="13">
        <v>0.10678210678210678</v>
      </c>
      <c r="U14" s="11">
        <v>3376</v>
      </c>
      <c r="V14" s="11">
        <v>7</v>
      </c>
      <c r="W14" s="13">
        <v>0.233333333333333</v>
      </c>
      <c r="X14" s="11">
        <v>3316</v>
      </c>
      <c r="Y14" s="13">
        <v>0.18389529724933501</v>
      </c>
      <c r="Z14" s="11">
        <v>53</v>
      </c>
      <c r="AA14" s="13">
        <v>0.12412177985948478</v>
      </c>
      <c r="AB14" s="11">
        <v>91</v>
      </c>
      <c r="AC14" s="11">
        <v>91</v>
      </c>
      <c r="AD14" s="13">
        <v>9.6194503171247406E-2</v>
      </c>
      <c r="AE14" s="11">
        <v>0</v>
      </c>
      <c r="AF14" s="13">
        <v>0</v>
      </c>
    </row>
    <row r="15" spans="2:32" x14ac:dyDescent="0.25">
      <c r="C15" s="7" t="s">
        <v>20</v>
      </c>
      <c r="D15" s="3">
        <v>102</v>
      </c>
      <c r="E15" s="4">
        <v>0</v>
      </c>
      <c r="F15" s="5">
        <f t="shared" si="0"/>
        <v>0</v>
      </c>
      <c r="G15" s="4">
        <v>100</v>
      </c>
      <c r="H15" s="5">
        <v>5.4127198917456E-3</v>
      </c>
      <c r="I15" s="4">
        <v>2</v>
      </c>
      <c r="J15" s="5">
        <v>3.3783783783783786E-3</v>
      </c>
      <c r="L15" s="38" t="s">
        <v>20</v>
      </c>
      <c r="M15" s="37"/>
      <c r="N15" s="11">
        <v>117</v>
      </c>
      <c r="O15" s="11">
        <v>0</v>
      </c>
      <c r="P15" s="13">
        <v>0</v>
      </c>
      <c r="Q15" s="11">
        <v>114</v>
      </c>
      <c r="R15" s="13">
        <v>5.1256688098556703E-3</v>
      </c>
      <c r="S15" s="11">
        <v>3</v>
      </c>
      <c r="T15" s="13">
        <v>4.329004329004329E-3</v>
      </c>
      <c r="U15" s="11">
        <v>92</v>
      </c>
      <c r="V15" s="11">
        <v>0</v>
      </c>
      <c r="W15" s="13">
        <v>0</v>
      </c>
      <c r="X15" s="11">
        <v>90</v>
      </c>
      <c r="Y15" s="13">
        <v>4.9911268855368203E-3</v>
      </c>
      <c r="Z15" s="11">
        <v>2</v>
      </c>
      <c r="AA15" s="13">
        <v>4.6838407494145199E-3</v>
      </c>
      <c r="AB15" s="11">
        <v>15</v>
      </c>
      <c r="AC15" s="11">
        <v>15</v>
      </c>
      <c r="AD15" s="13">
        <v>1.5856236786469299E-2</v>
      </c>
      <c r="AE15" s="11">
        <v>0</v>
      </c>
      <c r="AF15" s="13">
        <v>0</v>
      </c>
    </row>
    <row r="16" spans="2:32" x14ac:dyDescent="0.25">
      <c r="C16" s="7" t="s">
        <v>21</v>
      </c>
      <c r="D16" s="3">
        <v>474</v>
      </c>
      <c r="E16" s="4">
        <v>0</v>
      </c>
      <c r="F16" s="5">
        <f t="shared" si="0"/>
        <v>0</v>
      </c>
      <c r="G16" s="4">
        <v>470</v>
      </c>
      <c r="H16" s="5">
        <v>2.54397834912043E-2</v>
      </c>
      <c r="I16" s="4">
        <v>4</v>
      </c>
      <c r="J16" s="5">
        <v>6.7567567567567571E-3</v>
      </c>
      <c r="L16" s="38" t="s">
        <v>21</v>
      </c>
      <c r="M16" s="37"/>
      <c r="N16" s="11">
        <v>566</v>
      </c>
      <c r="O16" s="11">
        <v>0</v>
      </c>
      <c r="P16" s="13">
        <v>0</v>
      </c>
      <c r="Q16" s="11">
        <v>560</v>
      </c>
      <c r="R16" s="13">
        <v>2.51787239782384E-2</v>
      </c>
      <c r="S16" s="11">
        <v>6</v>
      </c>
      <c r="T16" s="13">
        <v>8.658008658008658E-3</v>
      </c>
      <c r="U16" s="11">
        <v>485</v>
      </c>
      <c r="V16" s="11">
        <v>0</v>
      </c>
      <c r="W16" s="13">
        <v>0</v>
      </c>
      <c r="X16" s="11">
        <v>481</v>
      </c>
      <c r="Y16" s="13">
        <v>2.6674800354924599E-2</v>
      </c>
      <c r="Z16" s="11">
        <v>4</v>
      </c>
      <c r="AA16" s="13">
        <v>9.3676814988290398E-3</v>
      </c>
      <c r="AB16" s="11">
        <v>27</v>
      </c>
      <c r="AC16" s="11">
        <v>27</v>
      </c>
      <c r="AD16" s="13">
        <v>2.85412262156448E-2</v>
      </c>
      <c r="AE16" s="11">
        <v>0</v>
      </c>
      <c r="AF16" s="13">
        <v>0</v>
      </c>
    </row>
    <row r="17" spans="3:32" x14ac:dyDescent="0.25">
      <c r="C17" s="7" t="s">
        <v>22</v>
      </c>
      <c r="D17" s="3">
        <v>2159</v>
      </c>
      <c r="E17" s="4">
        <v>12</v>
      </c>
      <c r="F17" s="5">
        <f t="shared" si="0"/>
        <v>0.27906976744186046</v>
      </c>
      <c r="G17" s="4">
        <v>1947</v>
      </c>
      <c r="H17" s="5">
        <v>0.10538565629228699</v>
      </c>
      <c r="I17" s="4">
        <v>200</v>
      </c>
      <c r="J17" s="5">
        <v>0.33783783783783783</v>
      </c>
      <c r="L17" s="38" t="s">
        <v>22</v>
      </c>
      <c r="M17" s="37"/>
      <c r="N17" s="11">
        <v>2184</v>
      </c>
      <c r="O17" s="11">
        <v>12</v>
      </c>
      <c r="P17" s="13">
        <v>0.38709677419354799</v>
      </c>
      <c r="Q17" s="11">
        <v>1956</v>
      </c>
      <c r="R17" s="13">
        <v>8.7945685895418402E-2</v>
      </c>
      <c r="S17" s="11">
        <v>216</v>
      </c>
      <c r="T17" s="13">
        <v>0.31168831168831168</v>
      </c>
      <c r="U17" s="11">
        <v>1368</v>
      </c>
      <c r="V17" s="11">
        <v>11</v>
      </c>
      <c r="W17" s="13">
        <v>0.36666666666666697</v>
      </c>
      <c r="X17" s="11">
        <v>1235</v>
      </c>
      <c r="Y17" s="13">
        <v>6.8489352262644201E-2</v>
      </c>
      <c r="Z17" s="11">
        <v>122</v>
      </c>
      <c r="AA17" s="13">
        <v>0.2857142857142857</v>
      </c>
      <c r="AB17" s="11">
        <v>76</v>
      </c>
      <c r="AC17" s="11">
        <v>73</v>
      </c>
      <c r="AD17" s="13">
        <v>7.7167019027484102E-2</v>
      </c>
      <c r="AE17" s="11">
        <v>3</v>
      </c>
      <c r="AF17" s="13">
        <v>0.15</v>
      </c>
    </row>
    <row r="18" spans="3:32" x14ac:dyDescent="0.25">
      <c r="C18" s="7" t="s">
        <v>23</v>
      </c>
      <c r="D18" s="3">
        <v>716</v>
      </c>
      <c r="E18" s="4">
        <v>0</v>
      </c>
      <c r="F18" s="5">
        <f t="shared" si="0"/>
        <v>0</v>
      </c>
      <c r="G18" s="4">
        <v>712</v>
      </c>
      <c r="H18" s="5">
        <v>3.8538565629228701E-2</v>
      </c>
      <c r="I18" s="4">
        <v>4</v>
      </c>
      <c r="J18" s="5">
        <v>6.7567567567567571E-3</v>
      </c>
      <c r="L18" s="38" t="s">
        <v>23</v>
      </c>
      <c r="M18" s="37"/>
      <c r="N18" s="11">
        <v>734</v>
      </c>
      <c r="O18" s="11">
        <v>1</v>
      </c>
      <c r="P18" s="13">
        <v>3.2258064516128997E-2</v>
      </c>
      <c r="Q18" s="11">
        <v>729</v>
      </c>
      <c r="R18" s="13">
        <v>3.2777303178813902E-2</v>
      </c>
      <c r="S18" s="11">
        <v>4</v>
      </c>
      <c r="T18" s="13">
        <v>5.772005772005772E-3</v>
      </c>
      <c r="U18" s="11">
        <v>597</v>
      </c>
      <c r="V18" s="11">
        <v>1</v>
      </c>
      <c r="W18" s="13">
        <v>3.3333333333333298E-2</v>
      </c>
      <c r="X18" s="11">
        <v>594</v>
      </c>
      <c r="Y18" s="13">
        <v>3.2941437444542997E-2</v>
      </c>
      <c r="Z18" s="11">
        <v>2</v>
      </c>
      <c r="AA18" s="13">
        <v>4.6838407494145199E-3</v>
      </c>
      <c r="AB18" s="11">
        <v>60</v>
      </c>
      <c r="AC18" s="11">
        <v>60</v>
      </c>
      <c r="AD18" s="13">
        <v>6.3424947145877403E-2</v>
      </c>
      <c r="AE18" s="11">
        <v>0</v>
      </c>
      <c r="AF18" s="13">
        <v>0</v>
      </c>
    </row>
    <row r="19" spans="3:32" x14ac:dyDescent="0.25">
      <c r="C19" s="7" t="s">
        <v>24</v>
      </c>
      <c r="D19" s="3">
        <v>323</v>
      </c>
      <c r="E19" s="4">
        <v>0</v>
      </c>
      <c r="F19" s="5">
        <f t="shared" si="0"/>
        <v>0</v>
      </c>
      <c r="G19" s="4">
        <v>316</v>
      </c>
      <c r="H19" s="5">
        <v>1.7104194857916099E-2</v>
      </c>
      <c r="I19" s="4">
        <v>7</v>
      </c>
      <c r="J19" s="5">
        <v>1.1824324324324325E-2</v>
      </c>
      <c r="L19" s="38" t="s">
        <v>24</v>
      </c>
      <c r="M19" s="37"/>
      <c r="N19" s="11">
        <v>357</v>
      </c>
      <c r="O19" s="11">
        <v>0</v>
      </c>
      <c r="P19" s="13">
        <v>0</v>
      </c>
      <c r="Q19" s="11">
        <v>347</v>
      </c>
      <c r="R19" s="13">
        <v>1.5601816465086999E-2</v>
      </c>
      <c r="S19" s="11">
        <v>10</v>
      </c>
      <c r="T19" s="13">
        <v>1.443001443001443E-2</v>
      </c>
      <c r="U19" s="11">
        <v>318</v>
      </c>
      <c r="V19" s="11">
        <v>0</v>
      </c>
      <c r="W19" s="13">
        <v>0</v>
      </c>
      <c r="X19" s="11">
        <v>311</v>
      </c>
      <c r="Y19" s="13">
        <v>1.7247116237799499E-2</v>
      </c>
      <c r="Z19" s="11">
        <v>7</v>
      </c>
      <c r="AA19" s="13">
        <v>1.6393442622950821E-2</v>
      </c>
      <c r="AB19" s="11">
        <v>16</v>
      </c>
      <c r="AC19" s="11">
        <v>15</v>
      </c>
      <c r="AD19" s="13">
        <v>1.5856236786469299E-2</v>
      </c>
      <c r="AE19" s="11">
        <v>1</v>
      </c>
      <c r="AF19" s="13">
        <v>0.05</v>
      </c>
    </row>
    <row r="20" spans="3:32" x14ac:dyDescent="0.25">
      <c r="C20" s="7" t="s">
        <v>25</v>
      </c>
      <c r="D20" s="3">
        <v>272</v>
      </c>
      <c r="E20" s="4">
        <v>0</v>
      </c>
      <c r="F20" s="5">
        <f t="shared" si="0"/>
        <v>0</v>
      </c>
      <c r="G20" s="4">
        <v>264</v>
      </c>
      <c r="H20" s="5">
        <v>1.4289580514208399E-2</v>
      </c>
      <c r="I20" s="4">
        <v>8</v>
      </c>
      <c r="J20" s="5">
        <v>1.3513513513513514E-2</v>
      </c>
      <c r="L20" s="38" t="s">
        <v>25</v>
      </c>
      <c r="M20" s="37"/>
      <c r="N20" s="11">
        <v>311</v>
      </c>
      <c r="O20" s="11">
        <v>0</v>
      </c>
      <c r="P20" s="13">
        <v>0</v>
      </c>
      <c r="Q20" s="11">
        <v>302</v>
      </c>
      <c r="R20" s="13">
        <v>1.35785261454071E-2</v>
      </c>
      <c r="S20" s="11">
        <v>9</v>
      </c>
      <c r="T20" s="13">
        <v>1.2987012987012988E-2</v>
      </c>
      <c r="U20" s="11">
        <v>280</v>
      </c>
      <c r="V20" s="11">
        <v>0</v>
      </c>
      <c r="W20" s="13">
        <v>0</v>
      </c>
      <c r="X20" s="11">
        <v>272</v>
      </c>
      <c r="Y20" s="13">
        <v>1.5084294587400199E-2</v>
      </c>
      <c r="Z20" s="11">
        <v>8</v>
      </c>
      <c r="AA20" s="13">
        <v>1.873536299765808E-2</v>
      </c>
      <c r="AB20" s="11">
        <v>8</v>
      </c>
      <c r="AC20" s="11">
        <v>8</v>
      </c>
      <c r="AD20" s="13">
        <v>8.4566596194503192E-3</v>
      </c>
      <c r="AE20" s="11">
        <v>0</v>
      </c>
      <c r="AF20" s="13">
        <v>0</v>
      </c>
    </row>
    <row r="21" spans="3:32" x14ac:dyDescent="0.25">
      <c r="C21" s="7" t="s">
        <v>26</v>
      </c>
      <c r="D21" s="3">
        <v>361</v>
      </c>
      <c r="E21" s="4">
        <v>1</v>
      </c>
      <c r="F21" s="5">
        <f t="shared" si="0"/>
        <v>2.3255813953488372E-2</v>
      </c>
      <c r="G21" s="4">
        <v>354</v>
      </c>
      <c r="H21" s="5">
        <v>1.9161028416779399E-2</v>
      </c>
      <c r="I21" s="4">
        <v>6</v>
      </c>
      <c r="J21" s="5">
        <v>1.0135135135135136E-2</v>
      </c>
      <c r="L21" s="38" t="s">
        <v>26</v>
      </c>
      <c r="M21" s="37"/>
      <c r="N21" s="11">
        <v>432</v>
      </c>
      <c r="O21" s="11">
        <v>0</v>
      </c>
      <c r="P21" s="13">
        <v>0</v>
      </c>
      <c r="Q21" s="11">
        <v>417</v>
      </c>
      <c r="R21" s="13">
        <v>1.87491569623668E-2</v>
      </c>
      <c r="S21" s="11">
        <v>15</v>
      </c>
      <c r="T21" s="13">
        <v>2.1645021645021644E-2</v>
      </c>
      <c r="U21" s="11">
        <v>380</v>
      </c>
      <c r="V21" s="11">
        <v>0</v>
      </c>
      <c r="W21" s="13">
        <v>0</v>
      </c>
      <c r="X21" s="11">
        <v>368</v>
      </c>
      <c r="Y21" s="13">
        <v>2.04081632653061E-2</v>
      </c>
      <c r="Z21" s="11">
        <v>12</v>
      </c>
      <c r="AA21" s="13">
        <v>2.8103044496487119E-2</v>
      </c>
      <c r="AB21" s="11">
        <v>9</v>
      </c>
      <c r="AC21" s="11">
        <v>9</v>
      </c>
      <c r="AD21" s="13">
        <v>9.5137420718816104E-3</v>
      </c>
      <c r="AE21" s="11">
        <v>0</v>
      </c>
      <c r="AF21" s="13">
        <v>0</v>
      </c>
    </row>
    <row r="22" spans="3:32" x14ac:dyDescent="0.25">
      <c r="C22" s="7" t="s">
        <v>27</v>
      </c>
      <c r="D22" s="3">
        <v>505</v>
      </c>
      <c r="E22" s="4">
        <v>0</v>
      </c>
      <c r="F22" s="5">
        <f t="shared" si="0"/>
        <v>0</v>
      </c>
      <c r="G22" s="4">
        <v>504</v>
      </c>
      <c r="H22" s="5">
        <v>2.7280108254397799E-2</v>
      </c>
      <c r="I22" s="4">
        <v>1</v>
      </c>
      <c r="J22" s="5">
        <v>1.6891891891891893E-3</v>
      </c>
      <c r="L22" s="38" t="s">
        <v>27</v>
      </c>
      <c r="M22" s="37"/>
      <c r="N22" s="11">
        <v>599</v>
      </c>
      <c r="O22" s="11">
        <v>0</v>
      </c>
      <c r="P22" s="13">
        <v>0</v>
      </c>
      <c r="Q22" s="11">
        <v>590</v>
      </c>
      <c r="R22" s="13">
        <v>2.6527584191358301E-2</v>
      </c>
      <c r="S22" s="11">
        <v>9</v>
      </c>
      <c r="T22" s="13">
        <v>1.2987012987012988E-2</v>
      </c>
      <c r="U22" s="11">
        <v>518</v>
      </c>
      <c r="V22" s="11">
        <v>0</v>
      </c>
      <c r="W22" s="13">
        <v>0</v>
      </c>
      <c r="X22" s="11">
        <v>514</v>
      </c>
      <c r="Y22" s="13">
        <v>2.8504880212954699E-2</v>
      </c>
      <c r="Z22" s="11">
        <v>4</v>
      </c>
      <c r="AA22" s="13">
        <v>9.3676814988290398E-3</v>
      </c>
      <c r="AB22" s="11">
        <v>15</v>
      </c>
      <c r="AC22" s="11">
        <v>14</v>
      </c>
      <c r="AD22" s="13">
        <v>1.4799154334038099E-2</v>
      </c>
      <c r="AE22" s="11">
        <v>1</v>
      </c>
      <c r="AF22" s="13">
        <v>0.05</v>
      </c>
    </row>
    <row r="23" spans="3:32" x14ac:dyDescent="0.25">
      <c r="C23" s="7" t="s">
        <v>28</v>
      </c>
      <c r="D23" s="3">
        <v>378</v>
      </c>
      <c r="E23" s="4">
        <v>1</v>
      </c>
      <c r="F23" s="5">
        <f t="shared" si="0"/>
        <v>2.3255813953488372E-2</v>
      </c>
      <c r="G23" s="4">
        <v>371</v>
      </c>
      <c r="H23" s="5">
        <v>2.0081190798376201E-2</v>
      </c>
      <c r="I23" s="4">
        <v>6</v>
      </c>
      <c r="J23" s="5">
        <v>1.0135135135135136E-2</v>
      </c>
      <c r="L23" s="38" t="s">
        <v>28</v>
      </c>
      <c r="M23" s="37"/>
      <c r="N23" s="11">
        <v>413</v>
      </c>
      <c r="O23" s="11">
        <v>0</v>
      </c>
      <c r="P23" s="13">
        <v>0</v>
      </c>
      <c r="Q23" s="11">
        <v>401</v>
      </c>
      <c r="R23" s="13">
        <v>1.8029764848702799E-2</v>
      </c>
      <c r="S23" s="11">
        <v>12</v>
      </c>
      <c r="T23" s="13">
        <v>1.7316017316017316E-2</v>
      </c>
      <c r="U23" s="11">
        <v>324</v>
      </c>
      <c r="V23" s="11">
        <v>0</v>
      </c>
      <c r="W23" s="13">
        <v>0</v>
      </c>
      <c r="X23" s="11">
        <v>315</v>
      </c>
      <c r="Y23" s="13">
        <v>1.7468944099378901E-2</v>
      </c>
      <c r="Z23" s="11">
        <v>9</v>
      </c>
      <c r="AA23" s="13">
        <v>2.1077283372365339E-2</v>
      </c>
      <c r="AB23" s="11">
        <v>53</v>
      </c>
      <c r="AC23" s="11">
        <v>52</v>
      </c>
      <c r="AD23" s="13">
        <v>5.4968287526427101E-2</v>
      </c>
      <c r="AE23" s="11">
        <v>1</v>
      </c>
      <c r="AF23" s="13">
        <v>0.05</v>
      </c>
    </row>
    <row r="24" spans="3:32" x14ac:dyDescent="0.25">
      <c r="C24" s="7" t="s">
        <v>29</v>
      </c>
      <c r="D24" s="3">
        <v>1569</v>
      </c>
      <c r="E24" s="4">
        <v>1</v>
      </c>
      <c r="F24" s="5">
        <f t="shared" si="0"/>
        <v>2.3255813953488372E-2</v>
      </c>
      <c r="G24" s="4">
        <v>1565</v>
      </c>
      <c r="H24" s="5">
        <v>8.4709066305818703E-2</v>
      </c>
      <c r="I24" s="4">
        <v>4</v>
      </c>
      <c r="J24" s="5">
        <v>6.7567567567567571E-3</v>
      </c>
      <c r="L24" s="38" t="s">
        <v>29</v>
      </c>
      <c r="M24" s="37"/>
      <c r="N24" s="11">
        <v>1802</v>
      </c>
      <c r="O24" s="11">
        <v>0</v>
      </c>
      <c r="P24" s="13">
        <v>0</v>
      </c>
      <c r="Q24" s="11">
        <v>1787</v>
      </c>
      <c r="R24" s="13">
        <v>8.0347106694842907E-2</v>
      </c>
      <c r="S24" s="11">
        <v>15</v>
      </c>
      <c r="T24" s="13">
        <v>2.1645021645021644E-2</v>
      </c>
      <c r="U24" s="11">
        <v>1574</v>
      </c>
      <c r="V24" s="11">
        <v>0</v>
      </c>
      <c r="W24" s="13">
        <v>0</v>
      </c>
      <c r="X24" s="11">
        <v>1565</v>
      </c>
      <c r="Y24" s="13">
        <v>8.6790150842945904E-2</v>
      </c>
      <c r="Z24" s="11">
        <v>9</v>
      </c>
      <c r="AA24" s="13">
        <v>2.1077283372365339E-2</v>
      </c>
      <c r="AB24" s="11">
        <v>93</v>
      </c>
      <c r="AC24" s="11">
        <v>92</v>
      </c>
      <c r="AD24" s="13">
        <v>9.7251585623678694E-2</v>
      </c>
      <c r="AE24" s="11">
        <v>1</v>
      </c>
      <c r="AF24" s="13">
        <v>0.05</v>
      </c>
    </row>
    <row r="25" spans="3:32" x14ac:dyDescent="0.25">
      <c r="C25" s="7" t="s">
        <v>30</v>
      </c>
      <c r="D25" s="3">
        <v>162</v>
      </c>
      <c r="E25" s="4">
        <v>1</v>
      </c>
      <c r="F25" s="5">
        <f t="shared" si="0"/>
        <v>2.3255813953488372E-2</v>
      </c>
      <c r="G25" s="4">
        <v>161</v>
      </c>
      <c r="H25" s="5">
        <v>8.7144790257104206E-3</v>
      </c>
      <c r="I25" s="4">
        <v>1</v>
      </c>
      <c r="J25" s="5">
        <v>1.6891891891891893E-3</v>
      </c>
      <c r="L25" s="38" t="s">
        <v>30</v>
      </c>
      <c r="M25" s="37"/>
      <c r="N25" s="11">
        <v>226</v>
      </c>
      <c r="O25" s="11">
        <v>0</v>
      </c>
      <c r="P25" s="13">
        <v>0</v>
      </c>
      <c r="Q25" s="11">
        <v>223</v>
      </c>
      <c r="R25" s="13">
        <v>1.00265275841914E-2</v>
      </c>
      <c r="S25" s="11">
        <v>3</v>
      </c>
      <c r="T25" s="13">
        <v>4.329004329004329E-3</v>
      </c>
      <c r="U25" s="11">
        <v>196</v>
      </c>
      <c r="V25" s="11">
        <v>0</v>
      </c>
      <c r="W25" s="13">
        <v>0</v>
      </c>
      <c r="X25" s="11">
        <v>193</v>
      </c>
      <c r="Y25" s="13">
        <v>1.0703194321206699E-2</v>
      </c>
      <c r="Z25" s="11">
        <v>3</v>
      </c>
      <c r="AA25" s="13">
        <v>7.0257611241217799E-3</v>
      </c>
      <c r="AB25" s="11">
        <v>12</v>
      </c>
      <c r="AC25" s="11">
        <v>12</v>
      </c>
      <c r="AD25" s="13">
        <v>1.26849894291755E-2</v>
      </c>
      <c r="AE25" s="11">
        <v>0</v>
      </c>
      <c r="AF25" s="13">
        <v>0</v>
      </c>
    </row>
    <row r="26" spans="3:32" x14ac:dyDescent="0.25">
      <c r="C26" s="7" t="s">
        <v>31</v>
      </c>
      <c r="D26" s="3">
        <v>1530</v>
      </c>
      <c r="E26" s="4">
        <v>1</v>
      </c>
      <c r="F26" s="5">
        <f t="shared" si="0"/>
        <v>2.3255813953488372E-2</v>
      </c>
      <c r="G26" s="4">
        <v>1530</v>
      </c>
      <c r="H26" s="5">
        <v>8.2814614343707696E-2</v>
      </c>
      <c r="I26" s="4">
        <v>0</v>
      </c>
      <c r="J26" s="5">
        <v>0</v>
      </c>
      <c r="L26" s="38" t="s">
        <v>31</v>
      </c>
      <c r="M26" s="37"/>
      <c r="N26" s="11">
        <v>2043</v>
      </c>
      <c r="O26" s="11">
        <v>0</v>
      </c>
      <c r="P26" s="13">
        <v>0</v>
      </c>
      <c r="Q26" s="11">
        <v>2038</v>
      </c>
      <c r="R26" s="13">
        <v>9.1632570477946096E-2</v>
      </c>
      <c r="S26" s="11">
        <v>5</v>
      </c>
      <c r="T26" s="13">
        <v>7.215007215007215E-3</v>
      </c>
      <c r="U26" s="11">
        <v>1727</v>
      </c>
      <c r="V26" s="11">
        <v>0</v>
      </c>
      <c r="W26" s="13">
        <v>0</v>
      </c>
      <c r="X26" s="11">
        <v>1726</v>
      </c>
      <c r="Y26" s="13">
        <v>9.5718722271517301E-2</v>
      </c>
      <c r="Z26" s="11">
        <v>1</v>
      </c>
      <c r="AA26" s="13">
        <v>2.34192037470726E-3</v>
      </c>
      <c r="AB26" s="11">
        <v>31</v>
      </c>
      <c r="AC26" s="11">
        <v>30</v>
      </c>
      <c r="AD26" s="13">
        <v>3.1712473572938701E-2</v>
      </c>
      <c r="AE26" s="11">
        <v>1</v>
      </c>
      <c r="AF26" s="13">
        <v>0.05</v>
      </c>
    </row>
    <row r="27" spans="3:32" x14ac:dyDescent="0.25">
      <c r="C27" s="7" t="s">
        <v>32</v>
      </c>
      <c r="D27" s="3">
        <v>626</v>
      </c>
      <c r="E27" s="4">
        <v>1</v>
      </c>
      <c r="F27" s="5">
        <f t="shared" si="0"/>
        <v>2.3255813953488372E-2</v>
      </c>
      <c r="G27" s="4">
        <v>569</v>
      </c>
      <c r="H27" s="5">
        <v>3.07983761840325E-2</v>
      </c>
      <c r="I27" s="4">
        <v>56</v>
      </c>
      <c r="J27" s="5">
        <v>9.45945945945946E-2</v>
      </c>
      <c r="L27" s="38" t="s">
        <v>32</v>
      </c>
      <c r="M27" s="37"/>
      <c r="N27" s="11">
        <v>734</v>
      </c>
      <c r="O27" s="11">
        <v>2</v>
      </c>
      <c r="P27" s="13">
        <v>6.4516129032258104E-2</v>
      </c>
      <c r="Q27" s="11">
        <v>670</v>
      </c>
      <c r="R27" s="13">
        <v>3.0124544759678101E-2</v>
      </c>
      <c r="S27" s="11">
        <v>62</v>
      </c>
      <c r="T27" s="13">
        <v>8.9466089466089471E-2</v>
      </c>
      <c r="U27" s="11">
        <v>541</v>
      </c>
      <c r="V27" s="11">
        <v>2</v>
      </c>
      <c r="W27" s="13">
        <v>6.6666666666666693E-2</v>
      </c>
      <c r="X27" s="11">
        <v>504</v>
      </c>
      <c r="Y27" s="13">
        <v>2.7950310559006201E-2</v>
      </c>
      <c r="Z27" s="11">
        <v>35</v>
      </c>
      <c r="AA27" s="13">
        <v>8.1967213114754092E-2</v>
      </c>
      <c r="AB27" s="11">
        <v>30</v>
      </c>
      <c r="AC27" s="11">
        <v>27</v>
      </c>
      <c r="AD27" s="13">
        <v>2.85412262156448E-2</v>
      </c>
      <c r="AE27" s="11">
        <v>3</v>
      </c>
      <c r="AF27" s="13">
        <v>0.15</v>
      </c>
    </row>
    <row r="28" spans="3:32" x14ac:dyDescent="0.25">
      <c r="C28" s="7" t="s">
        <v>33</v>
      </c>
      <c r="D28" s="3">
        <v>25</v>
      </c>
      <c r="E28" s="4">
        <v>1</v>
      </c>
      <c r="F28" s="5">
        <f t="shared" si="0"/>
        <v>2.3255813953488372E-2</v>
      </c>
      <c r="G28" s="4">
        <v>25</v>
      </c>
      <c r="H28" s="5">
        <v>1.3531799729364E-3</v>
      </c>
      <c r="I28" s="4">
        <v>0</v>
      </c>
      <c r="J28" s="5">
        <v>0</v>
      </c>
      <c r="L28" s="38" t="s">
        <v>33</v>
      </c>
      <c r="M28" s="37"/>
      <c r="N28" s="11">
        <v>29</v>
      </c>
      <c r="O28" s="11">
        <v>0</v>
      </c>
      <c r="P28" s="13">
        <v>0</v>
      </c>
      <c r="Q28" s="11">
        <v>29</v>
      </c>
      <c r="R28" s="13">
        <v>1.30389820601592E-3</v>
      </c>
      <c r="S28" s="11">
        <v>0</v>
      </c>
      <c r="T28" s="13">
        <v>0</v>
      </c>
      <c r="U28" s="11">
        <v>23</v>
      </c>
      <c r="V28" s="11">
        <v>0</v>
      </c>
      <c r="W28" s="13">
        <v>0</v>
      </c>
      <c r="X28" s="11">
        <v>23</v>
      </c>
      <c r="Y28" s="13">
        <v>1.2755102040816299E-3</v>
      </c>
      <c r="Z28" s="11">
        <v>0</v>
      </c>
      <c r="AA28" s="13">
        <v>0</v>
      </c>
      <c r="AB28" s="11">
        <v>1</v>
      </c>
      <c r="AC28" s="11">
        <v>1</v>
      </c>
      <c r="AD28" s="13">
        <v>1.0570824524312899E-3</v>
      </c>
      <c r="AE28" s="11">
        <v>0</v>
      </c>
      <c r="AF28" s="13">
        <v>0</v>
      </c>
    </row>
    <row r="29" spans="3:32" x14ac:dyDescent="0.25">
      <c r="C29" s="7" t="s">
        <v>34</v>
      </c>
      <c r="D29" s="3">
        <v>66</v>
      </c>
      <c r="E29" s="4">
        <v>1</v>
      </c>
      <c r="F29" s="5">
        <f t="shared" si="0"/>
        <v>2.3255813953488372E-2</v>
      </c>
      <c r="G29" s="4">
        <v>66</v>
      </c>
      <c r="H29" s="5">
        <v>3.5723951285520999E-3</v>
      </c>
      <c r="I29" s="4">
        <v>0</v>
      </c>
      <c r="J29" s="5">
        <v>0</v>
      </c>
      <c r="L29" s="38" t="s">
        <v>34</v>
      </c>
      <c r="M29" s="37"/>
      <c r="N29" s="11">
        <v>75</v>
      </c>
      <c r="O29" s="11">
        <v>0</v>
      </c>
      <c r="P29" s="13">
        <v>0</v>
      </c>
      <c r="Q29" s="11">
        <v>74</v>
      </c>
      <c r="R29" s="13">
        <v>3.3271885256957899E-3</v>
      </c>
      <c r="S29" s="11">
        <v>1</v>
      </c>
      <c r="T29" s="13">
        <v>1.443001443001443E-3</v>
      </c>
      <c r="U29" s="11">
        <v>65</v>
      </c>
      <c r="V29" s="11">
        <v>0</v>
      </c>
      <c r="W29" s="13">
        <v>0</v>
      </c>
      <c r="X29" s="11">
        <v>65</v>
      </c>
      <c r="Y29" s="13">
        <v>3.6047027506654799E-3</v>
      </c>
      <c r="Z29" s="11">
        <v>0</v>
      </c>
      <c r="AA29" s="13">
        <v>0</v>
      </c>
      <c r="AB29" s="11">
        <v>1</v>
      </c>
      <c r="AC29" s="11">
        <v>1</v>
      </c>
      <c r="AD29" s="13">
        <v>1.0570824524312899E-3</v>
      </c>
      <c r="AE29" s="11">
        <v>0</v>
      </c>
      <c r="AF29" s="13">
        <v>0</v>
      </c>
    </row>
    <row r="30" spans="3:32" x14ac:dyDescent="0.25">
      <c r="C30" s="7" t="s">
        <v>35</v>
      </c>
      <c r="D30" s="3">
        <v>535</v>
      </c>
      <c r="E30" s="4">
        <v>1</v>
      </c>
      <c r="F30" s="5">
        <f t="shared" si="0"/>
        <v>2.3255813953488372E-2</v>
      </c>
      <c r="G30" s="4">
        <v>456</v>
      </c>
      <c r="H30" s="5">
        <v>2.4682002706359899E-2</v>
      </c>
      <c r="I30" s="4">
        <v>79</v>
      </c>
      <c r="J30" s="5">
        <v>0.13344594594594594</v>
      </c>
      <c r="L30" s="38" t="s">
        <v>35</v>
      </c>
      <c r="M30" s="37"/>
      <c r="N30" s="11">
        <v>591</v>
      </c>
      <c r="O30" s="11">
        <v>0</v>
      </c>
      <c r="P30" s="13">
        <v>0</v>
      </c>
      <c r="Q30" s="11">
        <v>544</v>
      </c>
      <c r="R30" s="13">
        <v>2.4459331864574399E-2</v>
      </c>
      <c r="S30" s="11">
        <v>47</v>
      </c>
      <c r="T30" s="13">
        <v>6.7821067821067824E-2</v>
      </c>
      <c r="U30" s="11">
        <v>474</v>
      </c>
      <c r="V30" s="11">
        <v>0</v>
      </c>
      <c r="W30" s="13">
        <v>0</v>
      </c>
      <c r="X30" s="11">
        <v>445</v>
      </c>
      <c r="Y30" s="13">
        <v>2.46783496007098E-2</v>
      </c>
      <c r="Z30" s="11">
        <v>29</v>
      </c>
      <c r="AA30" s="13">
        <v>6.7915690866510545E-2</v>
      </c>
      <c r="AB30" s="11">
        <v>35</v>
      </c>
      <c r="AC30" s="11">
        <v>35</v>
      </c>
      <c r="AD30" s="13">
        <v>3.6997885835095098E-2</v>
      </c>
      <c r="AE30" s="11">
        <v>0</v>
      </c>
      <c r="AF30" s="13">
        <v>0</v>
      </c>
    </row>
    <row r="31" spans="3:32" x14ac:dyDescent="0.25">
      <c r="C31" s="7" t="s">
        <v>36</v>
      </c>
      <c r="D31" s="3">
        <v>183</v>
      </c>
      <c r="E31" s="4">
        <v>1</v>
      </c>
      <c r="F31" s="5">
        <f t="shared" si="0"/>
        <v>2.3255813953488372E-2</v>
      </c>
      <c r="G31" s="4">
        <v>182</v>
      </c>
      <c r="H31" s="5">
        <v>9.8511502029769993E-3</v>
      </c>
      <c r="I31" s="4">
        <v>1</v>
      </c>
      <c r="J31" s="5">
        <v>1.6891891891891893E-3</v>
      </c>
      <c r="L31" s="38" t="s">
        <v>36</v>
      </c>
      <c r="M31" s="37"/>
      <c r="N31" s="11">
        <v>211</v>
      </c>
      <c r="O31" s="11">
        <v>0</v>
      </c>
      <c r="P31" s="13">
        <v>0</v>
      </c>
      <c r="Q31" s="11">
        <v>210</v>
      </c>
      <c r="R31" s="13">
        <v>9.4420214918393992E-3</v>
      </c>
      <c r="S31" s="11">
        <v>1</v>
      </c>
      <c r="T31" s="13">
        <v>1.443001443001443E-3</v>
      </c>
      <c r="U31" s="11">
        <v>165</v>
      </c>
      <c r="V31" s="11">
        <v>0</v>
      </c>
      <c r="W31" s="13">
        <v>0</v>
      </c>
      <c r="X31" s="11">
        <v>165</v>
      </c>
      <c r="Y31" s="13">
        <v>9.1503992901508392E-3</v>
      </c>
      <c r="Z31" s="11">
        <v>0</v>
      </c>
      <c r="AA31" s="13">
        <v>0</v>
      </c>
      <c r="AB31" s="11">
        <v>29</v>
      </c>
      <c r="AC31" s="11">
        <v>29</v>
      </c>
      <c r="AD31" s="13">
        <v>3.06553911205074E-2</v>
      </c>
      <c r="AE31" s="11">
        <v>0</v>
      </c>
      <c r="AF31" s="13">
        <v>0</v>
      </c>
    </row>
    <row r="32" spans="3:32" x14ac:dyDescent="0.25">
      <c r="C32" s="7" t="s">
        <v>37</v>
      </c>
      <c r="D32" s="3">
        <v>980</v>
      </c>
      <c r="E32" s="4">
        <v>1</v>
      </c>
      <c r="F32" s="5">
        <f t="shared" si="0"/>
        <v>2.3255813953488372E-2</v>
      </c>
      <c r="G32" s="4">
        <v>976</v>
      </c>
      <c r="H32" s="5">
        <v>5.2828146143437102E-2</v>
      </c>
      <c r="I32" s="4">
        <v>2</v>
      </c>
      <c r="J32" s="5">
        <v>3.3783783783783786E-3</v>
      </c>
      <c r="L32" s="38" t="s">
        <v>37</v>
      </c>
      <c r="M32" s="37"/>
      <c r="N32" s="11">
        <v>1252</v>
      </c>
      <c r="O32" s="11">
        <v>2</v>
      </c>
      <c r="P32" s="13">
        <v>6.4516129032258104E-2</v>
      </c>
      <c r="Q32" s="11">
        <v>1247</v>
      </c>
      <c r="R32" s="13">
        <v>5.6067622858684399E-2</v>
      </c>
      <c r="S32" s="11">
        <v>3</v>
      </c>
      <c r="T32" s="13">
        <v>4.329004329004329E-3</v>
      </c>
      <c r="U32" s="11">
        <v>1104</v>
      </c>
      <c r="V32" s="11">
        <v>2</v>
      </c>
      <c r="W32" s="13">
        <v>6.6666666666666693E-2</v>
      </c>
      <c r="X32" s="11">
        <v>1101</v>
      </c>
      <c r="Y32" s="13">
        <v>6.1058118899733803E-2</v>
      </c>
      <c r="Z32" s="11">
        <v>1</v>
      </c>
      <c r="AA32" s="13">
        <v>2.34192037470726E-3</v>
      </c>
      <c r="AB32" s="11">
        <v>21</v>
      </c>
      <c r="AC32" s="11">
        <v>21</v>
      </c>
      <c r="AD32" s="13">
        <v>2.2198731501057101E-2</v>
      </c>
      <c r="AE32" s="11">
        <v>0</v>
      </c>
      <c r="AF32" s="13">
        <v>0</v>
      </c>
    </row>
    <row r="33" spans="3:32" x14ac:dyDescent="0.25">
      <c r="C33" s="7" t="s">
        <v>38</v>
      </c>
      <c r="D33" s="3">
        <v>1327</v>
      </c>
      <c r="E33" s="4">
        <v>1</v>
      </c>
      <c r="F33" s="5">
        <f t="shared" si="0"/>
        <v>2.3255813953488372E-2</v>
      </c>
      <c r="G33" s="4">
        <v>1314</v>
      </c>
      <c r="H33" s="5">
        <v>7.1123139377537198E-2</v>
      </c>
      <c r="I33" s="4">
        <v>13</v>
      </c>
      <c r="J33" s="5">
        <v>2.1959459459459461E-2</v>
      </c>
      <c r="L33" s="38" t="s">
        <v>38</v>
      </c>
      <c r="M33" s="37"/>
      <c r="N33" s="11">
        <v>1502</v>
      </c>
      <c r="O33" s="11">
        <v>0</v>
      </c>
      <c r="P33" s="13">
        <v>0</v>
      </c>
      <c r="Q33" s="11">
        <v>1467</v>
      </c>
      <c r="R33" s="13">
        <v>6.5959264421563801E-2</v>
      </c>
      <c r="S33" s="11">
        <v>35</v>
      </c>
      <c r="T33" s="13">
        <v>5.0505050505050504E-2</v>
      </c>
      <c r="U33" s="11">
        <v>1172</v>
      </c>
      <c r="V33" s="11">
        <v>0</v>
      </c>
      <c r="W33" s="13">
        <v>0</v>
      </c>
      <c r="X33" s="11">
        <v>1152</v>
      </c>
      <c r="Y33" s="13">
        <v>6.3886424134871306E-2</v>
      </c>
      <c r="Z33" s="11">
        <v>20</v>
      </c>
      <c r="AA33" s="13">
        <v>4.6838407494145202E-2</v>
      </c>
      <c r="AB33" s="11">
        <v>71</v>
      </c>
      <c r="AC33" s="11">
        <v>70</v>
      </c>
      <c r="AD33" s="13">
        <v>7.3995771670190294E-2</v>
      </c>
      <c r="AE33" s="11">
        <v>1</v>
      </c>
      <c r="AF33" s="13">
        <v>0.05</v>
      </c>
    </row>
    <row r="34" spans="3:32" x14ac:dyDescent="0.25">
      <c r="C34" s="7" t="s">
        <v>39</v>
      </c>
      <c r="D34" s="3">
        <v>95</v>
      </c>
      <c r="E34" s="4">
        <v>1</v>
      </c>
      <c r="F34" s="5">
        <f t="shared" si="0"/>
        <v>2.3255813953488372E-2</v>
      </c>
      <c r="G34" s="4">
        <v>94</v>
      </c>
      <c r="H34" s="5">
        <v>5.0879566982408699E-3</v>
      </c>
      <c r="I34" s="4">
        <v>1</v>
      </c>
      <c r="J34" s="5">
        <v>1.6891891891891893E-3</v>
      </c>
      <c r="L34" s="38" t="s">
        <v>39</v>
      </c>
      <c r="M34" s="37"/>
      <c r="N34" s="11">
        <v>113</v>
      </c>
      <c r="O34" s="11">
        <v>0</v>
      </c>
      <c r="P34" s="13">
        <v>0</v>
      </c>
      <c r="Q34" s="11">
        <v>111</v>
      </c>
      <c r="R34" s="13">
        <v>4.99078278854368E-3</v>
      </c>
      <c r="S34" s="11">
        <v>2</v>
      </c>
      <c r="T34" s="13">
        <v>2.886002886002886E-3</v>
      </c>
      <c r="U34" s="11">
        <v>88</v>
      </c>
      <c r="V34" s="11">
        <v>0</v>
      </c>
      <c r="W34" s="13">
        <v>0</v>
      </c>
      <c r="X34" s="11">
        <v>87</v>
      </c>
      <c r="Y34" s="13">
        <v>4.8247559893522599E-3</v>
      </c>
      <c r="Z34" s="11">
        <v>1</v>
      </c>
      <c r="AA34" s="13">
        <v>2.34192037470726E-3</v>
      </c>
      <c r="AB34" s="11">
        <v>12</v>
      </c>
      <c r="AC34" s="11">
        <v>12</v>
      </c>
      <c r="AD34" s="13">
        <v>1.26849894291755E-2</v>
      </c>
      <c r="AE34" s="11">
        <v>0</v>
      </c>
      <c r="AF34" s="13">
        <v>0</v>
      </c>
    </row>
    <row r="35" spans="3:32" x14ac:dyDescent="0.25">
      <c r="C35" s="7" t="s">
        <v>40</v>
      </c>
      <c r="D35" s="3">
        <v>582</v>
      </c>
      <c r="E35" s="4">
        <v>1</v>
      </c>
      <c r="F35" s="5">
        <f t="shared" si="0"/>
        <v>2.3255813953488372E-2</v>
      </c>
      <c r="G35" s="4">
        <v>571</v>
      </c>
      <c r="H35" s="5">
        <v>3.0906630581867399E-2</v>
      </c>
      <c r="I35" s="4">
        <v>11</v>
      </c>
      <c r="J35" s="5">
        <v>1.8581081081081082E-2</v>
      </c>
      <c r="L35" s="38" t="s">
        <v>40</v>
      </c>
      <c r="M35" s="37"/>
      <c r="N35" s="11">
        <v>641</v>
      </c>
      <c r="O35" s="11">
        <v>0</v>
      </c>
      <c r="P35" s="13">
        <v>0</v>
      </c>
      <c r="Q35" s="11">
        <v>630</v>
      </c>
      <c r="R35" s="13">
        <v>2.8326064475518199E-2</v>
      </c>
      <c r="S35" s="11">
        <v>11</v>
      </c>
      <c r="T35" s="13">
        <v>1.5873015873015872E-2</v>
      </c>
      <c r="U35" s="11">
        <v>569</v>
      </c>
      <c r="V35" s="11">
        <v>0</v>
      </c>
      <c r="W35" s="13">
        <v>0</v>
      </c>
      <c r="X35" s="11">
        <v>563</v>
      </c>
      <c r="Y35" s="13">
        <v>3.1222271517302599E-2</v>
      </c>
      <c r="Z35" s="11">
        <v>6</v>
      </c>
      <c r="AA35" s="13">
        <v>1.405152224824356E-2</v>
      </c>
      <c r="AB35" s="11">
        <v>23</v>
      </c>
      <c r="AC35" s="11">
        <v>23</v>
      </c>
      <c r="AD35" s="13">
        <v>2.4312896405919701E-2</v>
      </c>
      <c r="AE35" s="11">
        <v>0</v>
      </c>
      <c r="AF35" s="13">
        <v>0</v>
      </c>
    </row>
    <row r="36" spans="3:32" x14ac:dyDescent="0.25">
      <c r="C36" s="7" t="s">
        <v>41</v>
      </c>
      <c r="D36" s="3">
        <v>199</v>
      </c>
      <c r="E36" s="4">
        <v>1</v>
      </c>
      <c r="F36" s="5">
        <f t="shared" si="0"/>
        <v>2.3255813953488372E-2</v>
      </c>
      <c r="G36" s="4">
        <v>195</v>
      </c>
      <c r="H36" s="5">
        <v>1.05548037889039E-2</v>
      </c>
      <c r="I36" s="4">
        <v>4</v>
      </c>
      <c r="J36" s="5">
        <v>6.7567567567567571E-3</v>
      </c>
      <c r="L36" s="38" t="s">
        <v>41</v>
      </c>
      <c r="M36" s="37"/>
      <c r="N36" s="11">
        <v>241</v>
      </c>
      <c r="O36" s="11">
        <v>0</v>
      </c>
      <c r="P36" s="13">
        <v>0</v>
      </c>
      <c r="Q36" s="11">
        <v>229</v>
      </c>
      <c r="R36" s="13">
        <v>1.0296299626815299E-2</v>
      </c>
      <c r="S36" s="11">
        <v>12</v>
      </c>
      <c r="T36" s="13">
        <v>1.7316017316017316E-2</v>
      </c>
      <c r="U36" s="11">
        <v>197</v>
      </c>
      <c r="V36" s="11">
        <v>0</v>
      </c>
      <c r="W36" s="13">
        <v>0</v>
      </c>
      <c r="X36" s="11">
        <v>190</v>
      </c>
      <c r="Y36" s="13">
        <v>1.05368234250222E-2</v>
      </c>
      <c r="Z36" s="11">
        <v>7</v>
      </c>
      <c r="AA36" s="13">
        <v>1.6393442622950821E-2</v>
      </c>
      <c r="AB36" s="11">
        <v>24</v>
      </c>
      <c r="AC36" s="11">
        <v>23</v>
      </c>
      <c r="AD36" s="13">
        <v>2.4312896405919701E-2</v>
      </c>
      <c r="AE36" s="11">
        <v>1</v>
      </c>
      <c r="AF36" s="13">
        <v>0.05</v>
      </c>
    </row>
    <row r="37" spans="3:32" x14ac:dyDescent="0.25">
      <c r="C37" s="7" t="s">
        <v>42</v>
      </c>
      <c r="D37" s="3">
        <v>181</v>
      </c>
      <c r="E37" s="4">
        <v>1</v>
      </c>
      <c r="F37" s="5">
        <f t="shared" si="0"/>
        <v>2.3255813953488372E-2</v>
      </c>
      <c r="G37" s="4">
        <v>131</v>
      </c>
      <c r="H37" s="5">
        <v>7.0906630581867398E-3</v>
      </c>
      <c r="I37" s="4">
        <v>50</v>
      </c>
      <c r="J37" s="5">
        <v>8.4459459459459457E-2</v>
      </c>
      <c r="L37" s="38" t="s">
        <v>42</v>
      </c>
      <c r="M37" s="37"/>
      <c r="N37" s="11">
        <v>182</v>
      </c>
      <c r="O37" s="11">
        <v>0</v>
      </c>
      <c r="P37" s="13">
        <v>0</v>
      </c>
      <c r="Q37" s="11">
        <v>150</v>
      </c>
      <c r="R37" s="13">
        <v>6.7443010655995703E-3</v>
      </c>
      <c r="S37" s="11">
        <v>32</v>
      </c>
      <c r="T37" s="13">
        <v>4.6176046176046176E-2</v>
      </c>
      <c r="U37" s="11">
        <v>157</v>
      </c>
      <c r="V37" s="11">
        <v>0</v>
      </c>
      <c r="W37" s="13">
        <v>0</v>
      </c>
      <c r="X37" s="11">
        <v>134</v>
      </c>
      <c r="Y37" s="13">
        <v>7.4312333629103803E-3</v>
      </c>
      <c r="Z37" s="11">
        <v>23</v>
      </c>
      <c r="AA37" s="13">
        <v>5.3864168618266976E-2</v>
      </c>
      <c r="AB37" s="11">
        <v>5</v>
      </c>
      <c r="AC37" s="11">
        <v>3</v>
      </c>
      <c r="AD37" s="13">
        <v>3.1712473572938701E-3</v>
      </c>
      <c r="AE37" s="11">
        <v>2</v>
      </c>
      <c r="AF37" s="13">
        <v>0.1</v>
      </c>
    </row>
    <row r="38" spans="3:32" x14ac:dyDescent="0.25">
      <c r="C38" s="7" t="s">
        <v>43</v>
      </c>
      <c r="D38" s="3">
        <v>334</v>
      </c>
      <c r="E38" s="4">
        <v>1</v>
      </c>
      <c r="F38" s="5">
        <f t="shared" si="0"/>
        <v>2.3255813953488372E-2</v>
      </c>
      <c r="G38" s="4">
        <v>313</v>
      </c>
      <c r="H38" s="5">
        <v>1.6941813261163698E-2</v>
      </c>
      <c r="I38" s="4">
        <v>20</v>
      </c>
      <c r="J38" s="5">
        <v>3.3783783783783786E-2</v>
      </c>
      <c r="L38" s="38" t="s">
        <v>43</v>
      </c>
      <c r="M38" s="37"/>
      <c r="N38" s="11">
        <v>389</v>
      </c>
      <c r="O38" s="11">
        <v>2</v>
      </c>
      <c r="P38" s="13">
        <v>6.4516129032258104E-2</v>
      </c>
      <c r="Q38" s="11">
        <v>367</v>
      </c>
      <c r="R38" s="13">
        <v>1.65010566071669E-2</v>
      </c>
      <c r="S38" s="11">
        <v>20</v>
      </c>
      <c r="T38" s="13">
        <v>2.886002886002886E-2</v>
      </c>
      <c r="U38" s="11">
        <v>329</v>
      </c>
      <c r="V38" s="11">
        <v>2</v>
      </c>
      <c r="W38" s="13">
        <v>6.6666666666666693E-2</v>
      </c>
      <c r="X38" s="11">
        <v>313</v>
      </c>
      <c r="Y38" s="13">
        <v>1.7358030168589202E-2</v>
      </c>
      <c r="Z38" s="11">
        <v>14</v>
      </c>
      <c r="AA38" s="13">
        <v>3.2786885245901641E-2</v>
      </c>
      <c r="AB38" s="11">
        <v>4</v>
      </c>
      <c r="AC38" s="11">
        <v>4</v>
      </c>
      <c r="AD38" s="13">
        <v>4.2283298097251596E-3</v>
      </c>
      <c r="AE38" s="11">
        <v>0</v>
      </c>
      <c r="AF38" s="13">
        <v>0</v>
      </c>
    </row>
    <row r="39" spans="3:32" x14ac:dyDescent="0.25">
      <c r="C39" s="7" t="s">
        <v>44</v>
      </c>
      <c r="D39" s="3">
        <v>992</v>
      </c>
      <c r="E39" s="4">
        <v>1</v>
      </c>
      <c r="F39" s="5">
        <f t="shared" si="0"/>
        <v>2.3255813953488372E-2</v>
      </c>
      <c r="G39" s="4">
        <v>980</v>
      </c>
      <c r="H39" s="5">
        <v>5.30446549391069E-2</v>
      </c>
      <c r="I39" s="4">
        <v>10</v>
      </c>
      <c r="J39" s="5">
        <v>1.6891891891891893E-2</v>
      </c>
      <c r="L39" s="38" t="s">
        <v>44</v>
      </c>
      <c r="M39" s="37"/>
      <c r="N39" s="11">
        <v>1114</v>
      </c>
      <c r="O39" s="11">
        <v>2</v>
      </c>
      <c r="P39" s="13">
        <v>6.4516129032258104E-2</v>
      </c>
      <c r="Q39" s="11">
        <v>1096</v>
      </c>
      <c r="R39" s="13">
        <v>4.9278359785980802E-2</v>
      </c>
      <c r="S39" s="11">
        <v>16</v>
      </c>
      <c r="T39" s="13">
        <v>2.3088023088023088E-2</v>
      </c>
      <c r="U39" s="11">
        <v>940</v>
      </c>
      <c r="V39" s="11">
        <v>2</v>
      </c>
      <c r="W39" s="13">
        <v>6.6666666666666693E-2</v>
      </c>
      <c r="X39" s="11">
        <v>927</v>
      </c>
      <c r="Y39" s="13">
        <v>5.1408606921029297E-2</v>
      </c>
      <c r="Z39" s="11">
        <v>11</v>
      </c>
      <c r="AA39" s="13">
        <v>2.576112412177986E-2</v>
      </c>
      <c r="AB39" s="11">
        <v>64</v>
      </c>
      <c r="AC39" s="11">
        <v>62</v>
      </c>
      <c r="AD39" s="13">
        <v>6.5539112050740006E-2</v>
      </c>
      <c r="AE39" s="11">
        <v>2</v>
      </c>
      <c r="AF39" s="13">
        <v>0.1</v>
      </c>
    </row>
    <row r="40" spans="3:32" x14ac:dyDescent="0.25">
      <c r="C40" s="7" t="s">
        <v>45</v>
      </c>
      <c r="D40" s="3">
        <v>474</v>
      </c>
      <c r="E40" s="4">
        <v>1</v>
      </c>
      <c r="F40" s="5">
        <f t="shared" si="0"/>
        <v>2.3255813953488372E-2</v>
      </c>
      <c r="G40" s="4">
        <v>471</v>
      </c>
      <c r="H40" s="5">
        <v>2.5493910690121802E-2</v>
      </c>
      <c r="I40" s="4">
        <v>0</v>
      </c>
      <c r="J40" s="5">
        <v>0</v>
      </c>
      <c r="L40" s="38" t="s">
        <v>45</v>
      </c>
      <c r="M40" s="37"/>
      <c r="N40" s="11">
        <v>558</v>
      </c>
      <c r="O40" s="11">
        <v>2</v>
      </c>
      <c r="P40" s="13">
        <v>6.4516129032258104E-2</v>
      </c>
      <c r="Q40" s="11">
        <v>555</v>
      </c>
      <c r="R40" s="13">
        <v>2.4953913942718401E-2</v>
      </c>
      <c r="S40" s="11">
        <v>1</v>
      </c>
      <c r="T40" s="13">
        <v>1.443001443001443E-3</v>
      </c>
      <c r="U40" s="11">
        <v>501</v>
      </c>
      <c r="V40" s="11">
        <v>2</v>
      </c>
      <c r="W40" s="13">
        <v>6.6666666666666693E-2</v>
      </c>
      <c r="X40" s="11">
        <v>498</v>
      </c>
      <c r="Y40" s="13">
        <v>2.76175687666371E-2</v>
      </c>
      <c r="Z40" s="11">
        <v>1</v>
      </c>
      <c r="AA40" s="13">
        <v>2.34192037470726E-3</v>
      </c>
      <c r="AB40" s="11">
        <v>7</v>
      </c>
      <c r="AC40" s="11">
        <v>7</v>
      </c>
      <c r="AD40" s="13">
        <v>7.3995771670190297E-3</v>
      </c>
      <c r="AE40" s="11">
        <v>0</v>
      </c>
      <c r="AF40" s="13">
        <v>0</v>
      </c>
    </row>
    <row r="41" spans="3:32" x14ac:dyDescent="0.25">
      <c r="C41" s="7" t="s">
        <v>46</v>
      </c>
      <c r="D41" s="3">
        <v>677</v>
      </c>
      <c r="E41" s="4">
        <v>1</v>
      </c>
      <c r="F41" s="5">
        <f t="shared" si="0"/>
        <v>2.3255813953488372E-2</v>
      </c>
      <c r="G41" s="4">
        <v>660</v>
      </c>
      <c r="H41" s="5">
        <v>3.5723951285521E-2</v>
      </c>
      <c r="I41" s="4">
        <v>16</v>
      </c>
      <c r="J41" s="5">
        <v>2.7027027027027029E-2</v>
      </c>
      <c r="L41" s="38" t="s">
        <v>46</v>
      </c>
      <c r="M41" s="37"/>
      <c r="N41" s="11">
        <v>676</v>
      </c>
      <c r="O41" s="11">
        <v>1</v>
      </c>
      <c r="P41" s="13">
        <v>3.2258064516128997E-2</v>
      </c>
      <c r="Q41" s="11">
        <v>655</v>
      </c>
      <c r="R41" s="13">
        <v>2.9450114653118101E-2</v>
      </c>
      <c r="S41" s="11">
        <v>20</v>
      </c>
      <c r="T41" s="13">
        <v>2.886002886002886E-2</v>
      </c>
      <c r="U41" s="11">
        <v>470</v>
      </c>
      <c r="V41" s="11">
        <v>1</v>
      </c>
      <c r="W41" s="13">
        <v>3.3333333333333298E-2</v>
      </c>
      <c r="X41" s="11">
        <v>459</v>
      </c>
      <c r="Y41" s="13">
        <v>2.54547471162378E-2</v>
      </c>
      <c r="Z41" s="11">
        <v>10</v>
      </c>
      <c r="AA41" s="13">
        <v>2.3419203747072601E-2</v>
      </c>
      <c r="AB41" s="11">
        <v>67</v>
      </c>
      <c r="AC41" s="11">
        <v>66</v>
      </c>
      <c r="AD41" s="13">
        <v>6.9767441860465101E-2</v>
      </c>
      <c r="AE41" s="11">
        <v>1</v>
      </c>
      <c r="AF41" s="13">
        <v>0.05</v>
      </c>
    </row>
    <row r="42" spans="3:32" x14ac:dyDescent="0.25">
      <c r="C42" s="7" t="s">
        <v>47</v>
      </c>
      <c r="D42" s="3">
        <v>460</v>
      </c>
      <c r="E42" s="4">
        <v>1</v>
      </c>
      <c r="F42" s="5">
        <f t="shared" si="0"/>
        <v>2.3255813953488372E-2</v>
      </c>
      <c r="G42" s="4">
        <v>426</v>
      </c>
      <c r="H42" s="5">
        <v>2.3058186738836299E-2</v>
      </c>
      <c r="I42" s="4">
        <v>34</v>
      </c>
      <c r="J42" s="5">
        <v>5.7432432432432436E-2</v>
      </c>
      <c r="L42" s="38" t="s">
        <v>47</v>
      </c>
      <c r="M42" s="37"/>
      <c r="N42" s="11">
        <v>558</v>
      </c>
      <c r="O42" s="11">
        <v>0</v>
      </c>
      <c r="P42" s="13">
        <v>0</v>
      </c>
      <c r="Q42" s="11">
        <v>514</v>
      </c>
      <c r="R42" s="13">
        <v>2.3110471651454498E-2</v>
      </c>
      <c r="S42" s="11">
        <v>44</v>
      </c>
      <c r="T42" s="13">
        <v>6.3492063492063489E-2</v>
      </c>
      <c r="U42" s="11">
        <v>409</v>
      </c>
      <c r="V42" s="11">
        <v>0</v>
      </c>
      <c r="W42" s="13">
        <v>0</v>
      </c>
      <c r="X42" s="11">
        <v>377</v>
      </c>
      <c r="Y42" s="13">
        <v>2.09072759538598E-2</v>
      </c>
      <c r="Z42" s="11">
        <v>32</v>
      </c>
      <c r="AA42" s="13">
        <v>7.4941451990632318E-2</v>
      </c>
      <c r="AB42" s="11">
        <v>63</v>
      </c>
      <c r="AC42" s="11">
        <v>61</v>
      </c>
      <c r="AD42" s="13">
        <v>6.4482029598308704E-2</v>
      </c>
      <c r="AE42" s="11">
        <v>2</v>
      </c>
      <c r="AF42" s="13">
        <v>0.1</v>
      </c>
    </row>
    <row r="43" spans="3:32" x14ac:dyDescent="0.25">
      <c r="C43" s="7" t="s">
        <v>48</v>
      </c>
      <c r="D43" s="3">
        <v>15</v>
      </c>
      <c r="E43" s="4">
        <v>1</v>
      </c>
      <c r="F43" s="5">
        <f t="shared" si="0"/>
        <v>2.3255813953488372E-2</v>
      </c>
      <c r="G43" s="4">
        <v>15</v>
      </c>
      <c r="H43" s="5">
        <v>8.1190798376183995E-4</v>
      </c>
      <c r="I43" s="4">
        <v>0</v>
      </c>
      <c r="J43" s="5">
        <v>0</v>
      </c>
      <c r="L43" s="38" t="s">
        <v>48</v>
      </c>
      <c r="M43" s="37"/>
      <c r="N43" s="11">
        <v>19</v>
      </c>
      <c r="O43" s="11">
        <v>0</v>
      </c>
      <c r="P43" s="13">
        <v>0</v>
      </c>
      <c r="Q43" s="11">
        <v>19</v>
      </c>
      <c r="R43" s="13">
        <v>8.5427813497594501E-4</v>
      </c>
      <c r="S43" s="11">
        <v>0</v>
      </c>
      <c r="T43" s="13">
        <v>0</v>
      </c>
      <c r="U43" s="11">
        <v>17</v>
      </c>
      <c r="V43" s="11">
        <v>0</v>
      </c>
      <c r="W43" s="13">
        <v>0</v>
      </c>
      <c r="X43" s="11">
        <v>17</v>
      </c>
      <c r="Y43" s="13">
        <v>9.4276841171251095E-4</v>
      </c>
      <c r="Z43" s="11">
        <v>0</v>
      </c>
      <c r="AA43" s="13">
        <v>0</v>
      </c>
      <c r="AB43" s="11">
        <v>1</v>
      </c>
      <c r="AC43" s="11">
        <v>1</v>
      </c>
      <c r="AD43" s="13">
        <v>1.0570824524312899E-3</v>
      </c>
      <c r="AE43" s="11">
        <v>0</v>
      </c>
      <c r="AF43" s="13">
        <v>0</v>
      </c>
    </row>
    <row r="44" spans="3:32" x14ac:dyDescent="0.25">
      <c r="C44" s="7" t="s">
        <v>49</v>
      </c>
      <c r="D44" s="3">
        <v>15</v>
      </c>
      <c r="E44" s="4">
        <v>1</v>
      </c>
      <c r="F44" s="5">
        <f t="shared" si="0"/>
        <v>2.3255813953488372E-2</v>
      </c>
      <c r="G44" s="4">
        <v>15</v>
      </c>
      <c r="H44" s="5">
        <v>8.1190798376183995E-4</v>
      </c>
      <c r="I44" s="4">
        <v>0</v>
      </c>
      <c r="J44" s="5">
        <v>0</v>
      </c>
      <c r="L44" s="38" t="s">
        <v>49</v>
      </c>
      <c r="M44" s="37"/>
      <c r="N44" s="11">
        <v>30</v>
      </c>
      <c r="O44" s="11">
        <v>0</v>
      </c>
      <c r="P44" s="13">
        <v>0</v>
      </c>
      <c r="Q44" s="11">
        <v>29</v>
      </c>
      <c r="R44" s="13">
        <v>1.30389820601592E-3</v>
      </c>
      <c r="S44" s="11">
        <v>1</v>
      </c>
      <c r="T44" s="13">
        <v>1.443001443001443E-3</v>
      </c>
      <c r="U44" s="11">
        <v>26</v>
      </c>
      <c r="V44" s="11">
        <v>0</v>
      </c>
      <c r="W44" s="13">
        <v>0</v>
      </c>
      <c r="X44" s="11">
        <v>25</v>
      </c>
      <c r="Y44" s="13">
        <v>1.38642413487134E-3</v>
      </c>
      <c r="Z44" s="11">
        <v>1</v>
      </c>
      <c r="AA44" s="13">
        <v>2.34192037470726E-3</v>
      </c>
      <c r="AB44" s="11">
        <v>0</v>
      </c>
      <c r="AC44" s="11">
        <v>0</v>
      </c>
      <c r="AD44" s="13">
        <v>0</v>
      </c>
      <c r="AE44" s="11">
        <v>0</v>
      </c>
      <c r="AF44" s="13">
        <v>0</v>
      </c>
    </row>
    <row r="45" spans="3:32" x14ac:dyDescent="0.25">
      <c r="C45" s="7" t="s">
        <v>57</v>
      </c>
      <c r="D45" s="3">
        <v>2</v>
      </c>
      <c r="E45" s="4">
        <v>1</v>
      </c>
      <c r="F45" s="5">
        <f t="shared" si="0"/>
        <v>2.3255813953488372E-2</v>
      </c>
      <c r="G45" s="4">
        <v>2</v>
      </c>
      <c r="H45" s="5">
        <v>1.08254397834912E-4</v>
      </c>
      <c r="I45" s="4">
        <v>0</v>
      </c>
      <c r="J45" s="5">
        <v>0</v>
      </c>
      <c r="L45" s="38" t="s">
        <v>17</v>
      </c>
      <c r="M45" s="37"/>
      <c r="N45" s="11">
        <v>78</v>
      </c>
      <c r="O45" s="11">
        <v>0</v>
      </c>
      <c r="P45" s="13">
        <v>0</v>
      </c>
      <c r="Q45" s="11">
        <v>74</v>
      </c>
      <c r="R45" s="13">
        <v>3.3271885256957899E-3</v>
      </c>
      <c r="S45" s="11">
        <v>4</v>
      </c>
      <c r="T45" s="13">
        <v>5.772005772005772E-3</v>
      </c>
      <c r="U45" s="11">
        <v>0</v>
      </c>
      <c r="V45" s="11">
        <v>0</v>
      </c>
      <c r="W45" s="13">
        <v>0</v>
      </c>
      <c r="X45" s="11">
        <v>0</v>
      </c>
      <c r="Y45" s="13">
        <v>0</v>
      </c>
      <c r="Z45" s="11">
        <v>0</v>
      </c>
      <c r="AA45" s="13">
        <v>0</v>
      </c>
      <c r="AB45" s="11">
        <v>0</v>
      </c>
      <c r="AC45" s="11">
        <v>0</v>
      </c>
      <c r="AD45" s="13">
        <v>0</v>
      </c>
      <c r="AE45" s="11">
        <v>0</v>
      </c>
      <c r="AF45" s="13">
        <v>0</v>
      </c>
    </row>
    <row r="47" spans="3:32" x14ac:dyDescent="0.25">
      <c r="C47" s="42" t="s">
        <v>53</v>
      </c>
      <c r="D47" s="44" t="s">
        <v>52</v>
      </c>
      <c r="E47" s="45"/>
      <c r="F47" s="45"/>
      <c r="G47" s="45"/>
      <c r="H47" s="45"/>
      <c r="I47" s="45"/>
      <c r="J47" s="45"/>
      <c r="L47" s="46" t="s">
        <v>12</v>
      </c>
      <c r="M47" s="47"/>
      <c r="N47" s="50" t="s">
        <v>54</v>
      </c>
      <c r="O47" s="51"/>
      <c r="P47" s="51"/>
      <c r="Q47" s="51"/>
      <c r="R47" s="51"/>
      <c r="S47" s="51"/>
      <c r="T47" s="51"/>
      <c r="U47" s="27" t="s">
        <v>7</v>
      </c>
      <c r="V47" s="52"/>
      <c r="W47" s="52"/>
      <c r="X47" s="52"/>
      <c r="Y47" s="52"/>
      <c r="Z47" s="52"/>
      <c r="AA47" s="39"/>
      <c r="AB47" s="27" t="s">
        <v>8</v>
      </c>
      <c r="AC47" s="52"/>
      <c r="AD47" s="52"/>
      <c r="AE47" s="52"/>
      <c r="AF47" s="39"/>
    </row>
    <row r="48" spans="3:32" ht="30.75" customHeight="1" x14ac:dyDescent="0.25">
      <c r="C48" s="43"/>
      <c r="D48" s="54" t="s">
        <v>9</v>
      </c>
      <c r="E48" s="30" t="s">
        <v>4</v>
      </c>
      <c r="F48" s="39"/>
      <c r="G48" s="30" t="s">
        <v>5</v>
      </c>
      <c r="H48" s="39"/>
      <c r="I48" s="30" t="s">
        <v>6</v>
      </c>
      <c r="J48" s="39"/>
      <c r="L48" s="48"/>
      <c r="M48" s="49"/>
      <c r="N48" s="40" t="s">
        <v>13</v>
      </c>
      <c r="O48" s="31" t="s">
        <v>4</v>
      </c>
      <c r="P48" s="39"/>
      <c r="Q48" s="31" t="s">
        <v>5</v>
      </c>
      <c r="R48" s="39"/>
      <c r="S48" s="31" t="s">
        <v>6</v>
      </c>
      <c r="T48" s="39"/>
      <c r="U48" s="40" t="s">
        <v>14</v>
      </c>
      <c r="V48" s="31" t="s">
        <v>4</v>
      </c>
      <c r="W48" s="39"/>
      <c r="X48" s="31" t="s">
        <v>5</v>
      </c>
      <c r="Y48" s="39"/>
      <c r="Z48" s="31" t="s">
        <v>6</v>
      </c>
      <c r="AA48" s="39"/>
      <c r="AB48" s="40" t="s">
        <v>15</v>
      </c>
      <c r="AC48" s="31" t="s">
        <v>5</v>
      </c>
      <c r="AD48" s="39"/>
      <c r="AE48" s="31" t="s">
        <v>6</v>
      </c>
      <c r="AF48" s="39"/>
    </row>
    <row r="49" spans="3:32" ht="18" customHeight="1" x14ac:dyDescent="0.25">
      <c r="C49" s="43"/>
      <c r="D49" s="55"/>
      <c r="E49" s="14" t="s">
        <v>10</v>
      </c>
      <c r="F49" s="16" t="s">
        <v>11</v>
      </c>
      <c r="G49" s="14" t="s">
        <v>10</v>
      </c>
      <c r="H49" s="16" t="s">
        <v>11</v>
      </c>
      <c r="I49" s="14" t="s">
        <v>10</v>
      </c>
      <c r="J49" s="16" t="s">
        <v>11</v>
      </c>
      <c r="L49" s="48"/>
      <c r="M49" s="49"/>
      <c r="N49" s="56"/>
      <c r="O49" s="8" t="s">
        <v>10</v>
      </c>
      <c r="P49" s="9" t="s">
        <v>11</v>
      </c>
      <c r="Q49" s="8" t="s">
        <v>10</v>
      </c>
      <c r="R49" s="9" t="s">
        <v>11</v>
      </c>
      <c r="S49" s="8" t="s">
        <v>10</v>
      </c>
      <c r="T49" s="9" t="s">
        <v>11</v>
      </c>
      <c r="U49" s="56"/>
      <c r="V49" s="8" t="s">
        <v>10</v>
      </c>
      <c r="W49" s="9" t="s">
        <v>11</v>
      </c>
      <c r="X49" s="8" t="s">
        <v>10</v>
      </c>
      <c r="Y49" s="9" t="s">
        <v>11</v>
      </c>
      <c r="Z49" s="8" t="s">
        <v>10</v>
      </c>
      <c r="AA49" s="9" t="s">
        <v>11</v>
      </c>
      <c r="AB49" s="41"/>
      <c r="AC49" s="8" t="s">
        <v>10</v>
      </c>
      <c r="AD49" s="9" t="s">
        <v>11</v>
      </c>
      <c r="AE49" s="8" t="s">
        <v>10</v>
      </c>
      <c r="AF49" s="9" t="s">
        <v>11</v>
      </c>
    </row>
    <row r="50" spans="3:32" x14ac:dyDescent="0.25">
      <c r="C50" s="6" t="s">
        <v>16</v>
      </c>
      <c r="D50" s="1">
        <v>16000</v>
      </c>
      <c r="E50" s="1">
        <v>22</v>
      </c>
      <c r="F50" s="2">
        <v>1.0000000000000004</v>
      </c>
      <c r="G50" s="1">
        <v>15488</v>
      </c>
      <c r="H50" s="2">
        <v>1</v>
      </c>
      <c r="I50" s="1">
        <v>490</v>
      </c>
      <c r="J50" s="2">
        <v>1.0000000000000002</v>
      </c>
      <c r="L50" s="36" t="s">
        <v>16</v>
      </c>
      <c r="M50" s="37"/>
      <c r="N50" s="10">
        <v>19138</v>
      </c>
      <c r="O50" s="10">
        <v>22</v>
      </c>
      <c r="P50" s="12">
        <v>1</v>
      </c>
      <c r="Q50" s="10">
        <v>18604</v>
      </c>
      <c r="R50" s="12">
        <v>1.0000000000000002</v>
      </c>
      <c r="S50" s="10">
        <v>512</v>
      </c>
      <c r="T50" s="12">
        <v>1</v>
      </c>
      <c r="U50" s="10">
        <v>15138</v>
      </c>
      <c r="V50" s="10">
        <v>21</v>
      </c>
      <c r="W50" s="12">
        <v>0.99999999999999967</v>
      </c>
      <c r="X50" s="10">
        <v>14811</v>
      </c>
      <c r="Y50" s="12">
        <v>1.0000000000000004</v>
      </c>
      <c r="Z50" s="10">
        <v>306</v>
      </c>
      <c r="AA50" s="12">
        <v>1</v>
      </c>
      <c r="AB50" s="10">
        <v>805</v>
      </c>
      <c r="AC50" s="10">
        <v>789</v>
      </c>
      <c r="AD50" s="12">
        <f>+SUM(AD51:AD83)</f>
        <v>1.0000000000000002</v>
      </c>
      <c r="AE50" s="10">
        <v>16</v>
      </c>
      <c r="AF50" s="12">
        <v>1</v>
      </c>
    </row>
    <row r="51" spans="3:32" x14ac:dyDescent="0.25">
      <c r="C51" s="7" t="s">
        <v>18</v>
      </c>
      <c r="D51" s="3">
        <v>8</v>
      </c>
      <c r="E51" s="4">
        <v>0</v>
      </c>
      <c r="F51" s="5">
        <v>0</v>
      </c>
      <c r="G51" s="4">
        <v>8</v>
      </c>
      <c r="H51" s="5">
        <v>5.1652892561983505E-4</v>
      </c>
      <c r="I51" s="4">
        <v>0</v>
      </c>
      <c r="J51" s="5">
        <v>0</v>
      </c>
      <c r="L51" s="38" t="s">
        <v>18</v>
      </c>
      <c r="M51" s="37"/>
      <c r="N51" s="11">
        <v>8</v>
      </c>
      <c r="O51" s="11">
        <v>0</v>
      </c>
      <c r="P51" s="13">
        <v>0</v>
      </c>
      <c r="Q51" s="11">
        <v>8</v>
      </c>
      <c r="R51" s="13">
        <v>4.30015050526768E-4</v>
      </c>
      <c r="S51" s="11">
        <v>0</v>
      </c>
      <c r="T51" s="13">
        <v>0</v>
      </c>
      <c r="U51" s="11">
        <v>6</v>
      </c>
      <c r="V51" s="11">
        <v>0</v>
      </c>
      <c r="W51" s="13">
        <v>0</v>
      </c>
      <c r="X51" s="11">
        <v>6</v>
      </c>
      <c r="Y51" s="13">
        <v>4.0510431436094802E-4</v>
      </c>
      <c r="Z51" s="11">
        <v>0</v>
      </c>
      <c r="AA51" s="13">
        <v>0</v>
      </c>
      <c r="AB51" s="11">
        <v>2</v>
      </c>
      <c r="AC51" s="11">
        <v>2</v>
      </c>
      <c r="AD51" s="13">
        <f>AC51/$AC$50</f>
        <v>2.5348542458808617E-3</v>
      </c>
      <c r="AE51" s="11">
        <v>0</v>
      </c>
      <c r="AF51" s="13">
        <v>0</v>
      </c>
    </row>
    <row r="52" spans="3:32" x14ac:dyDescent="0.25">
      <c r="C52" s="7" t="s">
        <v>19</v>
      </c>
      <c r="D52" s="3">
        <v>2341</v>
      </c>
      <c r="E52" s="4">
        <v>5</v>
      </c>
      <c r="F52" s="5">
        <v>0.22727272727272699</v>
      </c>
      <c r="G52" s="4">
        <v>2287</v>
      </c>
      <c r="H52" s="5">
        <v>0.14766270661156999</v>
      </c>
      <c r="I52" s="4">
        <v>49</v>
      </c>
      <c r="J52" s="5">
        <v>0.1</v>
      </c>
      <c r="L52" s="38" t="s">
        <v>19</v>
      </c>
      <c r="M52" s="37"/>
      <c r="N52" s="11">
        <v>3592</v>
      </c>
      <c r="O52" s="11">
        <v>5</v>
      </c>
      <c r="P52" s="13">
        <v>0.22727272727272699</v>
      </c>
      <c r="Q52" s="11">
        <v>3529</v>
      </c>
      <c r="R52" s="13">
        <v>0.18969038916362099</v>
      </c>
      <c r="S52" s="11">
        <v>58</v>
      </c>
      <c r="T52" s="13">
        <v>0.11328125</v>
      </c>
      <c r="U52" s="11">
        <v>2837</v>
      </c>
      <c r="V52" s="11">
        <v>5</v>
      </c>
      <c r="W52" s="13">
        <v>0.238095238095238</v>
      </c>
      <c r="X52" s="11">
        <v>2791</v>
      </c>
      <c r="Y52" s="13">
        <v>0.18844102356356801</v>
      </c>
      <c r="Z52" s="11">
        <v>41</v>
      </c>
      <c r="AA52" s="13">
        <v>0.13398692810457516</v>
      </c>
      <c r="AB52" s="11">
        <v>80</v>
      </c>
      <c r="AC52" s="11">
        <v>80</v>
      </c>
      <c r="AD52" s="13">
        <f t="shared" ref="AD52:AD83" si="1">AC52/$AC$50</f>
        <v>0.10139416983523447</v>
      </c>
      <c r="AE52" s="11">
        <v>0</v>
      </c>
      <c r="AF52" s="13">
        <v>0</v>
      </c>
    </row>
    <row r="53" spans="3:32" x14ac:dyDescent="0.25">
      <c r="C53" s="7" t="s">
        <v>20</v>
      </c>
      <c r="D53" s="3">
        <v>69</v>
      </c>
      <c r="E53" s="4">
        <v>0</v>
      </c>
      <c r="F53" s="5">
        <v>0</v>
      </c>
      <c r="G53" s="4">
        <v>67</v>
      </c>
      <c r="H53" s="5">
        <v>4.3259297520661204E-3</v>
      </c>
      <c r="I53" s="4">
        <v>2</v>
      </c>
      <c r="J53" s="5">
        <v>4.0816326530612249E-3</v>
      </c>
      <c r="L53" s="38" t="s">
        <v>20</v>
      </c>
      <c r="M53" s="37"/>
      <c r="N53" s="11">
        <v>79</v>
      </c>
      <c r="O53" s="11">
        <v>0</v>
      </c>
      <c r="P53" s="13">
        <v>0</v>
      </c>
      <c r="Q53" s="11">
        <v>76</v>
      </c>
      <c r="R53" s="13">
        <v>4.0851429800042999E-3</v>
      </c>
      <c r="S53" s="11">
        <v>3</v>
      </c>
      <c r="T53" s="13">
        <v>5.859375E-3</v>
      </c>
      <c r="U53" s="11">
        <v>62</v>
      </c>
      <c r="V53" s="11">
        <v>0</v>
      </c>
      <c r="W53" s="13">
        <v>0</v>
      </c>
      <c r="X53" s="11">
        <v>60</v>
      </c>
      <c r="Y53" s="13">
        <v>4.05104314360948E-3</v>
      </c>
      <c r="Z53" s="11">
        <v>2</v>
      </c>
      <c r="AA53" s="13">
        <v>6.5359477124183009E-3</v>
      </c>
      <c r="AB53" s="11">
        <v>9</v>
      </c>
      <c r="AC53" s="11">
        <v>9</v>
      </c>
      <c r="AD53" s="13">
        <f t="shared" si="1"/>
        <v>1.1406844106463879E-2</v>
      </c>
      <c r="AE53" s="11">
        <v>0</v>
      </c>
      <c r="AF53" s="13">
        <v>0</v>
      </c>
    </row>
    <row r="54" spans="3:32" x14ac:dyDescent="0.25">
      <c r="C54" s="7" t="s">
        <v>21</v>
      </c>
      <c r="D54" s="3">
        <v>422</v>
      </c>
      <c r="E54" s="4">
        <v>0</v>
      </c>
      <c r="F54" s="5">
        <v>0</v>
      </c>
      <c r="G54" s="4">
        <v>418</v>
      </c>
      <c r="H54" s="5">
        <v>2.6988636363636399E-2</v>
      </c>
      <c r="I54" s="4">
        <v>4</v>
      </c>
      <c r="J54" s="5">
        <v>8.1632653061224497E-3</v>
      </c>
      <c r="L54" s="38" t="s">
        <v>21</v>
      </c>
      <c r="M54" s="37"/>
      <c r="N54" s="11">
        <v>510</v>
      </c>
      <c r="O54" s="11">
        <v>0</v>
      </c>
      <c r="P54" s="13">
        <v>0</v>
      </c>
      <c r="Q54" s="11">
        <v>505</v>
      </c>
      <c r="R54" s="13">
        <v>2.71447000645023E-2</v>
      </c>
      <c r="S54" s="11">
        <v>5</v>
      </c>
      <c r="T54" s="13">
        <v>9.765625E-3</v>
      </c>
      <c r="U54" s="11">
        <v>430</v>
      </c>
      <c r="V54" s="11">
        <v>0</v>
      </c>
      <c r="W54" s="13">
        <v>0</v>
      </c>
      <c r="X54" s="11">
        <v>427</v>
      </c>
      <c r="Y54" s="13">
        <v>2.8829923705354098E-2</v>
      </c>
      <c r="Z54" s="11">
        <v>3</v>
      </c>
      <c r="AA54" s="13">
        <v>9.8039215686274508E-3</v>
      </c>
      <c r="AB54" s="11">
        <v>27</v>
      </c>
      <c r="AC54" s="11">
        <v>27</v>
      </c>
      <c r="AD54" s="13">
        <f t="shared" si="1"/>
        <v>3.4220532319391636E-2</v>
      </c>
      <c r="AE54" s="11">
        <v>0</v>
      </c>
      <c r="AF54" s="13">
        <v>0</v>
      </c>
    </row>
    <row r="55" spans="3:32" x14ac:dyDescent="0.25">
      <c r="C55" s="7" t="s">
        <v>22</v>
      </c>
      <c r="D55" s="3">
        <v>1812</v>
      </c>
      <c r="E55" s="4">
        <v>10</v>
      </c>
      <c r="F55" s="5">
        <v>0.45454545454545497</v>
      </c>
      <c r="G55" s="4">
        <v>1638</v>
      </c>
      <c r="H55" s="5">
        <v>0.105759297520661</v>
      </c>
      <c r="I55" s="4">
        <v>164</v>
      </c>
      <c r="J55" s="5">
        <v>0.33469387755102042</v>
      </c>
      <c r="L55" s="38" t="s">
        <v>22</v>
      </c>
      <c r="M55" s="37"/>
      <c r="N55" s="11">
        <v>1786</v>
      </c>
      <c r="O55" s="11">
        <v>9</v>
      </c>
      <c r="P55" s="13">
        <v>0.40909090909090901</v>
      </c>
      <c r="Q55" s="11">
        <v>1617</v>
      </c>
      <c r="R55" s="13">
        <v>8.6916792087723099E-2</v>
      </c>
      <c r="S55" s="11">
        <v>160</v>
      </c>
      <c r="T55" s="13">
        <v>0.3125</v>
      </c>
      <c r="U55" s="11">
        <v>1068</v>
      </c>
      <c r="V55" s="11">
        <v>8</v>
      </c>
      <c r="W55" s="13">
        <v>0.38095238095238099</v>
      </c>
      <c r="X55" s="11">
        <v>971</v>
      </c>
      <c r="Y55" s="13">
        <v>6.5559381540746697E-2</v>
      </c>
      <c r="Z55" s="11">
        <v>89</v>
      </c>
      <c r="AA55" s="13">
        <v>0.2908496732026144</v>
      </c>
      <c r="AB55" s="11">
        <v>62</v>
      </c>
      <c r="AC55" s="11">
        <v>61</v>
      </c>
      <c r="AD55" s="13">
        <f t="shared" si="1"/>
        <v>7.731305449936629E-2</v>
      </c>
      <c r="AE55" s="11">
        <v>1</v>
      </c>
      <c r="AF55" s="13">
        <v>6.25E-2</v>
      </c>
    </row>
    <row r="56" spans="3:32" x14ac:dyDescent="0.25">
      <c r="C56" s="7" t="s">
        <v>23</v>
      </c>
      <c r="D56" s="3">
        <v>608</v>
      </c>
      <c r="E56" s="4">
        <v>0</v>
      </c>
      <c r="F56" s="5">
        <v>0</v>
      </c>
      <c r="G56" s="4">
        <v>604</v>
      </c>
      <c r="H56" s="5">
        <v>3.8997933884297502E-2</v>
      </c>
      <c r="I56" s="4">
        <v>4</v>
      </c>
      <c r="J56" s="5">
        <v>8.1632653061224497E-3</v>
      </c>
      <c r="L56" s="38" t="s">
        <v>23</v>
      </c>
      <c r="M56" s="37"/>
      <c r="N56" s="11">
        <v>620</v>
      </c>
      <c r="O56" s="11">
        <v>1</v>
      </c>
      <c r="P56" s="13">
        <v>4.5454545454545497E-2</v>
      </c>
      <c r="Q56" s="11">
        <v>616</v>
      </c>
      <c r="R56" s="13">
        <v>3.3111158890561203E-2</v>
      </c>
      <c r="S56" s="11">
        <v>3</v>
      </c>
      <c r="T56" s="13">
        <v>5.859375E-3</v>
      </c>
      <c r="U56" s="11">
        <v>500</v>
      </c>
      <c r="V56" s="11">
        <v>1</v>
      </c>
      <c r="W56" s="13">
        <v>4.7619047619047603E-2</v>
      </c>
      <c r="X56" s="11">
        <v>497</v>
      </c>
      <c r="Y56" s="13">
        <v>3.3556140706231898E-2</v>
      </c>
      <c r="Z56" s="11">
        <v>2</v>
      </c>
      <c r="AA56" s="13">
        <v>6.5359477124183009E-3</v>
      </c>
      <c r="AB56" s="11">
        <v>52</v>
      </c>
      <c r="AC56" s="11">
        <v>52</v>
      </c>
      <c r="AD56" s="13">
        <f t="shared" si="1"/>
        <v>6.5906210392902412E-2</v>
      </c>
      <c r="AE56" s="11">
        <v>0</v>
      </c>
      <c r="AF56" s="13">
        <v>0</v>
      </c>
    </row>
    <row r="57" spans="3:32" x14ac:dyDescent="0.25">
      <c r="C57" s="7" t="s">
        <v>24</v>
      </c>
      <c r="D57" s="3">
        <v>276</v>
      </c>
      <c r="E57" s="4">
        <v>0</v>
      </c>
      <c r="F57" s="5">
        <v>0</v>
      </c>
      <c r="G57" s="4">
        <v>270</v>
      </c>
      <c r="H57" s="5">
        <v>1.7432851239669402E-2</v>
      </c>
      <c r="I57" s="4">
        <v>6</v>
      </c>
      <c r="J57" s="5">
        <v>1.2244897959183673E-2</v>
      </c>
      <c r="L57" s="38" t="s">
        <v>24</v>
      </c>
      <c r="M57" s="37"/>
      <c r="N57" s="11">
        <v>300</v>
      </c>
      <c r="O57" s="11">
        <v>0</v>
      </c>
      <c r="P57" s="13">
        <v>0</v>
      </c>
      <c r="Q57" s="11">
        <v>292</v>
      </c>
      <c r="R57" s="13">
        <v>1.5695549344227001E-2</v>
      </c>
      <c r="S57" s="11">
        <v>8</v>
      </c>
      <c r="T57" s="13">
        <v>1.5625E-2</v>
      </c>
      <c r="U57" s="11">
        <v>263</v>
      </c>
      <c r="V57" s="11">
        <v>0</v>
      </c>
      <c r="W57" s="13">
        <v>0</v>
      </c>
      <c r="X57" s="11">
        <v>258</v>
      </c>
      <c r="Y57" s="13">
        <v>1.7419485517520799E-2</v>
      </c>
      <c r="Z57" s="11">
        <v>5</v>
      </c>
      <c r="AA57" s="13">
        <v>1.6339869281045753E-2</v>
      </c>
      <c r="AB57" s="11">
        <v>16</v>
      </c>
      <c r="AC57" s="11">
        <v>15</v>
      </c>
      <c r="AD57" s="13">
        <f t="shared" si="1"/>
        <v>1.9011406844106463E-2</v>
      </c>
      <c r="AE57" s="11">
        <v>1</v>
      </c>
      <c r="AF57" s="13">
        <v>6.25E-2</v>
      </c>
    </row>
    <row r="58" spans="3:32" x14ac:dyDescent="0.25">
      <c r="C58" s="7" t="s">
        <v>25</v>
      </c>
      <c r="D58" s="3">
        <v>228</v>
      </c>
      <c r="E58" s="4">
        <v>0</v>
      </c>
      <c r="F58" s="5">
        <v>0</v>
      </c>
      <c r="G58" s="4">
        <v>220</v>
      </c>
      <c r="H58" s="5">
        <v>1.4204545454545499E-2</v>
      </c>
      <c r="I58" s="4">
        <v>8</v>
      </c>
      <c r="J58" s="5">
        <v>1.6326530612244899E-2</v>
      </c>
      <c r="L58" s="38" t="s">
        <v>25</v>
      </c>
      <c r="M58" s="37"/>
      <c r="N58" s="11">
        <v>256</v>
      </c>
      <c r="O58" s="11">
        <v>0</v>
      </c>
      <c r="P58" s="13">
        <v>0</v>
      </c>
      <c r="Q58" s="11">
        <v>249</v>
      </c>
      <c r="R58" s="13">
        <v>1.33842184476457E-2</v>
      </c>
      <c r="S58" s="11">
        <v>7</v>
      </c>
      <c r="T58" s="13">
        <v>1.3671875E-2</v>
      </c>
      <c r="U58" s="11">
        <v>225</v>
      </c>
      <c r="V58" s="11">
        <v>0</v>
      </c>
      <c r="W58" s="13">
        <v>0</v>
      </c>
      <c r="X58" s="11">
        <v>219</v>
      </c>
      <c r="Y58" s="13">
        <v>1.4786307474174599E-2</v>
      </c>
      <c r="Z58" s="11">
        <v>6</v>
      </c>
      <c r="AA58" s="13">
        <v>1.9607843137254902E-2</v>
      </c>
      <c r="AB58" s="11">
        <v>8</v>
      </c>
      <c r="AC58" s="11">
        <v>8</v>
      </c>
      <c r="AD58" s="13">
        <f t="shared" si="1"/>
        <v>1.0139416983523447E-2</v>
      </c>
      <c r="AE58" s="11">
        <v>0</v>
      </c>
      <c r="AF58" s="13">
        <v>0</v>
      </c>
    </row>
    <row r="59" spans="3:32" x14ac:dyDescent="0.25">
      <c r="C59" s="7" t="s">
        <v>26</v>
      </c>
      <c r="D59" s="3">
        <v>274</v>
      </c>
      <c r="E59" s="4">
        <v>1</v>
      </c>
      <c r="F59" s="5">
        <v>4.5454545454545497E-2</v>
      </c>
      <c r="G59" s="4">
        <v>268</v>
      </c>
      <c r="H59" s="5">
        <v>1.7303719008264499E-2</v>
      </c>
      <c r="I59" s="4">
        <v>5</v>
      </c>
      <c r="J59" s="5">
        <v>1.020408163265306E-2</v>
      </c>
      <c r="L59" s="38" t="s">
        <v>26</v>
      </c>
      <c r="M59" s="37"/>
      <c r="N59" s="11">
        <v>321</v>
      </c>
      <c r="O59" s="11">
        <v>0</v>
      </c>
      <c r="P59" s="13">
        <v>0</v>
      </c>
      <c r="Q59" s="11">
        <v>309</v>
      </c>
      <c r="R59" s="13">
        <v>1.6609331326596401E-2</v>
      </c>
      <c r="S59" s="11">
        <v>12</v>
      </c>
      <c r="T59" s="13">
        <v>2.34375E-2</v>
      </c>
      <c r="U59" s="11">
        <v>276</v>
      </c>
      <c r="V59" s="11">
        <v>0</v>
      </c>
      <c r="W59" s="13">
        <v>0</v>
      </c>
      <c r="X59" s="11">
        <v>266</v>
      </c>
      <c r="Y59" s="13">
        <v>1.7959624603335399E-2</v>
      </c>
      <c r="Z59" s="11">
        <v>10</v>
      </c>
      <c r="AA59" s="13">
        <v>3.2679738562091505E-2</v>
      </c>
      <c r="AB59" s="11">
        <v>6</v>
      </c>
      <c r="AC59" s="11">
        <v>6</v>
      </c>
      <c r="AD59" s="13">
        <f t="shared" si="1"/>
        <v>7.6045627376425855E-3</v>
      </c>
      <c r="AE59" s="11">
        <v>0</v>
      </c>
      <c r="AF59" s="13">
        <v>0</v>
      </c>
    </row>
    <row r="60" spans="3:32" x14ac:dyDescent="0.25">
      <c r="C60" s="7" t="s">
        <v>27</v>
      </c>
      <c r="D60" s="3">
        <v>392</v>
      </c>
      <c r="E60" s="4">
        <v>0</v>
      </c>
      <c r="F60" s="5">
        <v>0</v>
      </c>
      <c r="G60" s="4">
        <v>391</v>
      </c>
      <c r="H60" s="5">
        <v>2.5245351239669402E-2</v>
      </c>
      <c r="I60" s="4">
        <v>1</v>
      </c>
      <c r="J60" s="5">
        <v>2.0408163265306124E-3</v>
      </c>
      <c r="L60" s="38" t="s">
        <v>27</v>
      </c>
      <c r="M60" s="37"/>
      <c r="N60" s="11">
        <v>466</v>
      </c>
      <c r="O60" s="11">
        <v>0</v>
      </c>
      <c r="P60" s="13">
        <v>0</v>
      </c>
      <c r="Q60" s="11">
        <v>459</v>
      </c>
      <c r="R60" s="13">
        <v>2.4672113523973301E-2</v>
      </c>
      <c r="S60" s="11">
        <v>7</v>
      </c>
      <c r="T60" s="13">
        <v>1.3671875E-2</v>
      </c>
      <c r="U60" s="11">
        <v>397</v>
      </c>
      <c r="V60" s="11">
        <v>0</v>
      </c>
      <c r="W60" s="13">
        <v>0</v>
      </c>
      <c r="X60" s="11">
        <v>395</v>
      </c>
      <c r="Y60" s="13">
        <v>2.66693673620957E-2</v>
      </c>
      <c r="Z60" s="11">
        <v>2</v>
      </c>
      <c r="AA60" s="13">
        <v>6.5359477124183009E-3</v>
      </c>
      <c r="AB60" s="11">
        <v>10</v>
      </c>
      <c r="AC60" s="11">
        <v>9</v>
      </c>
      <c r="AD60" s="13">
        <f t="shared" si="1"/>
        <v>1.1406844106463879E-2</v>
      </c>
      <c r="AE60" s="11">
        <v>1</v>
      </c>
      <c r="AF60" s="13">
        <v>6.25E-2</v>
      </c>
    </row>
    <row r="61" spans="3:32" x14ac:dyDescent="0.25">
      <c r="C61" s="7" t="s">
        <v>28</v>
      </c>
      <c r="D61" s="3">
        <v>283</v>
      </c>
      <c r="E61" s="4">
        <v>0</v>
      </c>
      <c r="F61" s="5">
        <v>0</v>
      </c>
      <c r="G61" s="4">
        <v>278</v>
      </c>
      <c r="H61" s="5">
        <v>1.79493801652893E-2</v>
      </c>
      <c r="I61" s="4">
        <v>5</v>
      </c>
      <c r="J61" s="5">
        <v>1.020408163265306E-2</v>
      </c>
      <c r="L61" s="38" t="s">
        <v>28</v>
      </c>
      <c r="M61" s="37"/>
      <c r="N61" s="11">
        <v>305</v>
      </c>
      <c r="O61" s="11">
        <v>0</v>
      </c>
      <c r="P61" s="13">
        <v>0</v>
      </c>
      <c r="Q61" s="11">
        <v>297</v>
      </c>
      <c r="R61" s="13">
        <v>1.5964308750806299E-2</v>
      </c>
      <c r="S61" s="11">
        <v>8</v>
      </c>
      <c r="T61" s="13">
        <v>1.5625E-2</v>
      </c>
      <c r="U61" s="11">
        <v>231</v>
      </c>
      <c r="V61" s="11">
        <v>0</v>
      </c>
      <c r="W61" s="13">
        <v>0</v>
      </c>
      <c r="X61" s="11">
        <v>226</v>
      </c>
      <c r="Y61" s="13">
        <v>1.5258929174262401E-2</v>
      </c>
      <c r="Z61" s="11">
        <v>5</v>
      </c>
      <c r="AA61" s="13">
        <v>1.6339869281045753E-2</v>
      </c>
      <c r="AB61" s="11">
        <v>41</v>
      </c>
      <c r="AC61" s="11">
        <v>40</v>
      </c>
      <c r="AD61" s="13">
        <f t="shared" si="1"/>
        <v>5.0697084917617236E-2</v>
      </c>
      <c r="AE61" s="11">
        <v>1</v>
      </c>
      <c r="AF61" s="13">
        <v>6.25E-2</v>
      </c>
    </row>
    <row r="62" spans="3:32" x14ac:dyDescent="0.25">
      <c r="C62" s="7" t="s">
        <v>29</v>
      </c>
      <c r="D62" s="3">
        <v>1316</v>
      </c>
      <c r="E62" s="4">
        <v>0</v>
      </c>
      <c r="F62" s="5">
        <v>0</v>
      </c>
      <c r="G62" s="4">
        <v>1313</v>
      </c>
      <c r="H62" s="5">
        <v>8.4775309917355393E-2</v>
      </c>
      <c r="I62" s="4">
        <v>3</v>
      </c>
      <c r="J62" s="5">
        <v>6.1224489795918364E-3</v>
      </c>
      <c r="L62" s="38" t="s">
        <v>29</v>
      </c>
      <c r="M62" s="37"/>
      <c r="N62" s="11">
        <v>1485</v>
      </c>
      <c r="O62" s="11">
        <v>0</v>
      </c>
      <c r="P62" s="13">
        <v>0</v>
      </c>
      <c r="Q62" s="11">
        <v>1474</v>
      </c>
      <c r="R62" s="13">
        <v>7.9230273059557099E-2</v>
      </c>
      <c r="S62" s="11">
        <v>11</v>
      </c>
      <c r="T62" s="13">
        <v>2.1484375E-2</v>
      </c>
      <c r="U62" s="11">
        <v>1289</v>
      </c>
      <c r="V62" s="11">
        <v>0</v>
      </c>
      <c r="W62" s="13">
        <v>0</v>
      </c>
      <c r="X62" s="11">
        <v>1283</v>
      </c>
      <c r="Y62" s="13">
        <v>8.6624805887516004E-2</v>
      </c>
      <c r="Z62" s="11">
        <v>6</v>
      </c>
      <c r="AA62" s="13">
        <v>1.9607843137254902E-2</v>
      </c>
      <c r="AB62" s="11">
        <v>80</v>
      </c>
      <c r="AC62" s="11">
        <v>79</v>
      </c>
      <c r="AD62" s="13">
        <f t="shared" si="1"/>
        <v>0.10012674271229405</v>
      </c>
      <c r="AE62" s="11">
        <v>1</v>
      </c>
      <c r="AF62" s="13">
        <v>6.25E-2</v>
      </c>
    </row>
    <row r="63" spans="3:32" x14ac:dyDescent="0.25">
      <c r="C63" s="7" t="s">
        <v>30</v>
      </c>
      <c r="D63" s="3">
        <v>143</v>
      </c>
      <c r="E63" s="4">
        <v>0</v>
      </c>
      <c r="F63" s="5">
        <v>0</v>
      </c>
      <c r="G63" s="4">
        <v>143</v>
      </c>
      <c r="H63" s="5">
        <v>9.2329545454545494E-3</v>
      </c>
      <c r="I63" s="4">
        <v>0</v>
      </c>
      <c r="J63" s="5">
        <v>0</v>
      </c>
      <c r="L63" s="38" t="s">
        <v>30</v>
      </c>
      <c r="M63" s="37"/>
      <c r="N63" s="11">
        <v>195</v>
      </c>
      <c r="O63" s="11">
        <v>0</v>
      </c>
      <c r="P63" s="13">
        <v>0</v>
      </c>
      <c r="Q63" s="11">
        <v>193</v>
      </c>
      <c r="R63" s="13">
        <v>1.03741130939583E-2</v>
      </c>
      <c r="S63" s="11">
        <v>2</v>
      </c>
      <c r="T63" s="13">
        <v>3.90625E-3</v>
      </c>
      <c r="U63" s="11">
        <v>167</v>
      </c>
      <c r="V63" s="11">
        <v>0</v>
      </c>
      <c r="W63" s="13">
        <v>0</v>
      </c>
      <c r="X63" s="11">
        <v>165</v>
      </c>
      <c r="Y63" s="13">
        <v>1.11403686449261E-2</v>
      </c>
      <c r="Z63" s="11">
        <v>2</v>
      </c>
      <c r="AA63" s="13">
        <v>6.5359477124183009E-3</v>
      </c>
      <c r="AB63" s="11">
        <v>11</v>
      </c>
      <c r="AC63" s="11">
        <v>11</v>
      </c>
      <c r="AD63" s="13">
        <f t="shared" si="1"/>
        <v>1.3941698352344741E-2</v>
      </c>
      <c r="AE63" s="11">
        <v>0</v>
      </c>
      <c r="AF63" s="13">
        <v>0</v>
      </c>
    </row>
    <row r="64" spans="3:32" x14ac:dyDescent="0.25">
      <c r="C64" s="7" t="s">
        <v>31</v>
      </c>
      <c r="D64" s="3">
        <v>1408</v>
      </c>
      <c r="E64" s="4">
        <v>0</v>
      </c>
      <c r="F64" s="5">
        <v>0</v>
      </c>
      <c r="G64" s="4">
        <v>1408</v>
      </c>
      <c r="H64" s="5">
        <v>9.0909090909090898E-2</v>
      </c>
      <c r="I64" s="4">
        <v>0</v>
      </c>
      <c r="J64" s="5">
        <v>0</v>
      </c>
      <c r="L64" s="38" t="s">
        <v>31</v>
      </c>
      <c r="M64" s="37"/>
      <c r="N64" s="11">
        <v>1875</v>
      </c>
      <c r="O64" s="11">
        <v>0</v>
      </c>
      <c r="P64" s="13">
        <v>0</v>
      </c>
      <c r="Q64" s="11">
        <v>1871</v>
      </c>
      <c r="R64" s="13">
        <v>0.100569769941948</v>
      </c>
      <c r="S64" s="11">
        <v>4</v>
      </c>
      <c r="T64" s="13">
        <v>7.8125E-3</v>
      </c>
      <c r="U64" s="11">
        <v>1569</v>
      </c>
      <c r="V64" s="11">
        <v>0</v>
      </c>
      <c r="W64" s="13">
        <v>0</v>
      </c>
      <c r="X64" s="11">
        <v>1568</v>
      </c>
      <c r="Y64" s="13">
        <v>0.105867260819661</v>
      </c>
      <c r="Z64" s="11">
        <v>1</v>
      </c>
      <c r="AA64" s="13">
        <v>3.2679738562091504E-3</v>
      </c>
      <c r="AB64" s="11">
        <v>28</v>
      </c>
      <c r="AC64" s="11">
        <v>27</v>
      </c>
      <c r="AD64" s="13">
        <f t="shared" si="1"/>
        <v>3.4220532319391636E-2</v>
      </c>
      <c r="AE64" s="11">
        <v>1</v>
      </c>
      <c r="AF64" s="13">
        <v>6.25E-2</v>
      </c>
    </row>
    <row r="65" spans="3:32" x14ac:dyDescent="0.25">
      <c r="C65" s="7" t="s">
        <v>32</v>
      </c>
      <c r="D65" s="3">
        <v>528</v>
      </c>
      <c r="E65" s="4">
        <v>1</v>
      </c>
      <c r="F65" s="5">
        <v>4.5454545454545497E-2</v>
      </c>
      <c r="G65" s="4">
        <v>480</v>
      </c>
      <c r="H65" s="5">
        <v>3.0991735537190101E-2</v>
      </c>
      <c r="I65" s="4">
        <v>47</v>
      </c>
      <c r="J65" s="5">
        <v>9.5918367346938774E-2</v>
      </c>
      <c r="L65" s="38" t="s">
        <v>32</v>
      </c>
      <c r="M65" s="37"/>
      <c r="N65" s="11">
        <v>580</v>
      </c>
      <c r="O65" s="11">
        <v>2</v>
      </c>
      <c r="P65" s="13">
        <v>9.0909090909090898E-2</v>
      </c>
      <c r="Q65" s="11">
        <v>532</v>
      </c>
      <c r="R65" s="13">
        <v>2.8596000860030099E-2</v>
      </c>
      <c r="S65" s="11">
        <v>46</v>
      </c>
      <c r="T65" s="13">
        <v>8.984375E-2</v>
      </c>
      <c r="U65" s="11">
        <v>419</v>
      </c>
      <c r="V65" s="11">
        <v>2</v>
      </c>
      <c r="W65" s="13">
        <v>9.5238095238095205E-2</v>
      </c>
      <c r="X65" s="11">
        <v>391</v>
      </c>
      <c r="Y65" s="13">
        <v>2.63992978191884E-2</v>
      </c>
      <c r="Z65" s="11">
        <v>26</v>
      </c>
      <c r="AA65" s="13">
        <v>8.4967320261437912E-2</v>
      </c>
      <c r="AB65" s="11">
        <v>24</v>
      </c>
      <c r="AC65" s="11">
        <v>21</v>
      </c>
      <c r="AD65" s="13">
        <f t="shared" si="1"/>
        <v>2.6615969581749048E-2</v>
      </c>
      <c r="AE65" s="11">
        <v>3</v>
      </c>
      <c r="AF65" s="13">
        <v>0.1875</v>
      </c>
    </row>
    <row r="66" spans="3:32" x14ac:dyDescent="0.25">
      <c r="C66" s="7" t="s">
        <v>33</v>
      </c>
      <c r="D66" s="3">
        <v>17</v>
      </c>
      <c r="E66" s="4">
        <v>0</v>
      </c>
      <c r="F66" s="5">
        <v>0</v>
      </c>
      <c r="G66" s="4">
        <v>17</v>
      </c>
      <c r="H66" s="5">
        <v>1.0976239669421501E-3</v>
      </c>
      <c r="I66" s="4">
        <v>0</v>
      </c>
      <c r="J66" s="5">
        <v>0</v>
      </c>
      <c r="L66" s="38" t="s">
        <v>33</v>
      </c>
      <c r="M66" s="37"/>
      <c r="N66" s="11">
        <v>20</v>
      </c>
      <c r="O66" s="11">
        <v>0</v>
      </c>
      <c r="P66" s="13">
        <v>0</v>
      </c>
      <c r="Q66" s="11">
        <v>20</v>
      </c>
      <c r="R66" s="13">
        <v>1.07503762631692E-3</v>
      </c>
      <c r="S66" s="11">
        <v>0</v>
      </c>
      <c r="T66" s="13">
        <v>0</v>
      </c>
      <c r="U66" s="11">
        <v>15</v>
      </c>
      <c r="V66" s="11">
        <v>0</v>
      </c>
      <c r="W66" s="13">
        <v>0</v>
      </c>
      <c r="X66" s="11">
        <v>15</v>
      </c>
      <c r="Y66" s="13">
        <v>1.01276078590237E-3</v>
      </c>
      <c r="Z66" s="11">
        <v>0</v>
      </c>
      <c r="AA66" s="13">
        <v>0</v>
      </c>
      <c r="AB66" s="11">
        <v>0</v>
      </c>
      <c r="AC66" s="11">
        <v>0</v>
      </c>
      <c r="AD66" s="13">
        <f t="shared" si="1"/>
        <v>0</v>
      </c>
      <c r="AE66" s="11">
        <v>0</v>
      </c>
      <c r="AF66" s="13">
        <v>0</v>
      </c>
    </row>
    <row r="67" spans="3:32" x14ac:dyDescent="0.25">
      <c r="C67" s="7" t="s">
        <v>34</v>
      </c>
      <c r="D67" s="3">
        <v>45</v>
      </c>
      <c r="E67" s="4">
        <v>0</v>
      </c>
      <c r="F67" s="5">
        <v>0</v>
      </c>
      <c r="G67" s="4">
        <v>45</v>
      </c>
      <c r="H67" s="5">
        <v>2.9054752066115701E-3</v>
      </c>
      <c r="I67" s="4">
        <v>0</v>
      </c>
      <c r="J67" s="5">
        <v>0</v>
      </c>
      <c r="L67" s="38" t="s">
        <v>34</v>
      </c>
      <c r="M67" s="37"/>
      <c r="N67" s="11">
        <v>51</v>
      </c>
      <c r="O67" s="11">
        <v>0</v>
      </c>
      <c r="P67" s="13">
        <v>0</v>
      </c>
      <c r="Q67" s="11">
        <v>50</v>
      </c>
      <c r="R67" s="13">
        <v>2.6875940657923002E-3</v>
      </c>
      <c r="S67" s="11">
        <v>1</v>
      </c>
      <c r="T67" s="13">
        <v>1.953125E-3</v>
      </c>
      <c r="U67" s="11">
        <v>44</v>
      </c>
      <c r="V67" s="11">
        <v>0</v>
      </c>
      <c r="W67" s="13">
        <v>0</v>
      </c>
      <c r="X67" s="11">
        <v>44</v>
      </c>
      <c r="Y67" s="13">
        <v>2.97076497198028E-3</v>
      </c>
      <c r="Z67" s="11">
        <v>0</v>
      </c>
      <c r="AA67" s="13">
        <v>0</v>
      </c>
      <c r="AB67" s="11">
        <v>1</v>
      </c>
      <c r="AC67" s="11">
        <v>1</v>
      </c>
      <c r="AD67" s="13">
        <f t="shared" si="1"/>
        <v>1.2674271229404308E-3</v>
      </c>
      <c r="AE67" s="11">
        <v>0</v>
      </c>
      <c r="AF67" s="13">
        <v>0</v>
      </c>
    </row>
    <row r="68" spans="3:32" x14ac:dyDescent="0.25">
      <c r="C68" s="7" t="s">
        <v>35</v>
      </c>
      <c r="D68" s="3">
        <v>415</v>
      </c>
      <c r="E68" s="4">
        <v>0</v>
      </c>
      <c r="F68" s="5">
        <v>0</v>
      </c>
      <c r="G68" s="4">
        <v>349</v>
      </c>
      <c r="H68" s="5">
        <v>2.2533574380165299E-2</v>
      </c>
      <c r="I68" s="4">
        <v>66</v>
      </c>
      <c r="J68" s="5">
        <v>0.13469387755102041</v>
      </c>
      <c r="L68" s="38" t="s">
        <v>35</v>
      </c>
      <c r="M68" s="37"/>
      <c r="N68" s="11">
        <v>440</v>
      </c>
      <c r="O68" s="11">
        <v>0</v>
      </c>
      <c r="P68" s="13">
        <v>0</v>
      </c>
      <c r="Q68" s="11">
        <v>408</v>
      </c>
      <c r="R68" s="13">
        <v>2.1930767576865198E-2</v>
      </c>
      <c r="S68" s="11">
        <v>32</v>
      </c>
      <c r="T68" s="13">
        <v>6.25E-2</v>
      </c>
      <c r="U68" s="11">
        <v>347</v>
      </c>
      <c r="V68" s="11">
        <v>0</v>
      </c>
      <c r="W68" s="13">
        <v>0</v>
      </c>
      <c r="X68" s="11">
        <v>328</v>
      </c>
      <c r="Y68" s="13">
        <v>2.2145702518398501E-2</v>
      </c>
      <c r="Z68" s="11">
        <v>19</v>
      </c>
      <c r="AA68" s="13">
        <v>6.2091503267973858E-2</v>
      </c>
      <c r="AB68" s="11">
        <v>24</v>
      </c>
      <c r="AC68" s="11">
        <v>24</v>
      </c>
      <c r="AD68" s="13">
        <f t="shared" si="1"/>
        <v>3.0418250950570342E-2</v>
      </c>
      <c r="AE68" s="11">
        <v>0</v>
      </c>
      <c r="AF68" s="13">
        <v>0</v>
      </c>
    </row>
    <row r="69" spans="3:32" x14ac:dyDescent="0.25">
      <c r="C69" s="7" t="s">
        <v>36</v>
      </c>
      <c r="D69" s="3">
        <v>149</v>
      </c>
      <c r="E69" s="4">
        <v>0</v>
      </c>
      <c r="F69" s="5">
        <v>0</v>
      </c>
      <c r="G69" s="4">
        <v>148</v>
      </c>
      <c r="H69" s="5">
        <v>9.5557851239669398E-3</v>
      </c>
      <c r="I69" s="4">
        <v>1</v>
      </c>
      <c r="J69" s="5">
        <v>2.0408163265306124E-3</v>
      </c>
      <c r="L69" s="38" t="s">
        <v>36</v>
      </c>
      <c r="M69" s="37"/>
      <c r="N69" s="11">
        <v>171</v>
      </c>
      <c r="O69" s="11">
        <v>0</v>
      </c>
      <c r="P69" s="13">
        <v>0</v>
      </c>
      <c r="Q69" s="11">
        <v>170</v>
      </c>
      <c r="R69" s="13">
        <v>9.1378198236938303E-3</v>
      </c>
      <c r="S69" s="11">
        <v>1</v>
      </c>
      <c r="T69" s="13">
        <v>1.953125E-3</v>
      </c>
      <c r="U69" s="11">
        <v>131</v>
      </c>
      <c r="V69" s="11">
        <v>0</v>
      </c>
      <c r="W69" s="13">
        <v>0</v>
      </c>
      <c r="X69" s="11">
        <v>131</v>
      </c>
      <c r="Y69" s="13">
        <v>8.8447775302140305E-3</v>
      </c>
      <c r="Z69" s="11">
        <v>0</v>
      </c>
      <c r="AA69" s="13">
        <v>0</v>
      </c>
      <c r="AB69" s="11">
        <v>26</v>
      </c>
      <c r="AC69" s="11">
        <v>26</v>
      </c>
      <c r="AD69" s="13">
        <f t="shared" si="1"/>
        <v>3.2953105196451206E-2</v>
      </c>
      <c r="AE69" s="11">
        <v>0</v>
      </c>
      <c r="AF69" s="13">
        <v>0</v>
      </c>
    </row>
    <row r="70" spans="3:32" x14ac:dyDescent="0.25">
      <c r="C70" s="7" t="s">
        <v>37</v>
      </c>
      <c r="D70" s="3">
        <v>904</v>
      </c>
      <c r="E70" s="4">
        <v>2</v>
      </c>
      <c r="F70" s="5">
        <v>9.0909090909090898E-2</v>
      </c>
      <c r="G70" s="4">
        <v>900</v>
      </c>
      <c r="H70" s="5">
        <v>5.8109504132231399E-2</v>
      </c>
      <c r="I70" s="4">
        <v>2</v>
      </c>
      <c r="J70" s="5">
        <v>4.0816326530612249E-3</v>
      </c>
      <c r="L70" s="38" t="s">
        <v>37</v>
      </c>
      <c r="M70" s="37"/>
      <c r="N70" s="11">
        <v>1146</v>
      </c>
      <c r="O70" s="11">
        <v>2</v>
      </c>
      <c r="P70" s="13">
        <v>9.0909090909090898E-2</v>
      </c>
      <c r="Q70" s="11">
        <v>1142</v>
      </c>
      <c r="R70" s="13">
        <v>6.1384648462696201E-2</v>
      </c>
      <c r="S70" s="11">
        <v>2</v>
      </c>
      <c r="T70" s="13">
        <v>3.90625E-3</v>
      </c>
      <c r="U70" s="11">
        <v>1000</v>
      </c>
      <c r="V70" s="11">
        <v>2</v>
      </c>
      <c r="W70" s="13">
        <v>9.5238095238095205E-2</v>
      </c>
      <c r="X70" s="11">
        <v>998</v>
      </c>
      <c r="Y70" s="13">
        <v>6.7382350955370998E-2</v>
      </c>
      <c r="Z70" s="11">
        <v>0</v>
      </c>
      <c r="AA70" s="13">
        <v>0</v>
      </c>
      <c r="AB70" s="11">
        <v>20</v>
      </c>
      <c r="AC70" s="11">
        <v>20</v>
      </c>
      <c r="AD70" s="13">
        <f t="shared" si="1"/>
        <v>2.5348542458808618E-2</v>
      </c>
      <c r="AE70" s="11">
        <v>0</v>
      </c>
      <c r="AF70" s="13">
        <v>0</v>
      </c>
    </row>
    <row r="71" spans="3:32" x14ac:dyDescent="0.25">
      <c r="C71" s="7" t="s">
        <v>38</v>
      </c>
      <c r="D71" s="3">
        <v>1030</v>
      </c>
      <c r="E71" s="4">
        <v>0</v>
      </c>
      <c r="F71" s="5">
        <v>0</v>
      </c>
      <c r="G71" s="4">
        <v>1018</v>
      </c>
      <c r="H71" s="5">
        <v>6.5728305785123994E-2</v>
      </c>
      <c r="I71" s="4">
        <v>12</v>
      </c>
      <c r="J71" s="5">
        <v>2.4489795918367346E-2</v>
      </c>
      <c r="L71" s="38" t="s">
        <v>38</v>
      </c>
      <c r="M71" s="37"/>
      <c r="N71" s="11">
        <v>1135</v>
      </c>
      <c r="O71" s="11">
        <v>0</v>
      </c>
      <c r="P71" s="13">
        <v>0</v>
      </c>
      <c r="Q71" s="11">
        <v>1112</v>
      </c>
      <c r="R71" s="13">
        <v>5.9772092023220799E-2</v>
      </c>
      <c r="S71" s="11">
        <v>23</v>
      </c>
      <c r="T71" s="13">
        <v>4.4921875E-2</v>
      </c>
      <c r="U71" s="11">
        <v>857</v>
      </c>
      <c r="V71" s="11">
        <v>0</v>
      </c>
      <c r="W71" s="13">
        <v>0</v>
      </c>
      <c r="X71" s="11">
        <v>845</v>
      </c>
      <c r="Y71" s="13">
        <v>5.7052190939166803E-2</v>
      </c>
      <c r="Z71" s="11">
        <v>12</v>
      </c>
      <c r="AA71" s="13">
        <v>3.9215686274509803E-2</v>
      </c>
      <c r="AB71" s="11">
        <v>53</v>
      </c>
      <c r="AC71" s="11">
        <v>52</v>
      </c>
      <c r="AD71" s="13">
        <f t="shared" si="1"/>
        <v>6.5906210392902412E-2</v>
      </c>
      <c r="AE71" s="11">
        <v>1</v>
      </c>
      <c r="AF71" s="13">
        <v>6.25E-2</v>
      </c>
    </row>
    <row r="72" spans="3:32" x14ac:dyDescent="0.25">
      <c r="C72" s="7" t="s">
        <v>39</v>
      </c>
      <c r="D72" s="3">
        <v>66</v>
      </c>
      <c r="E72" s="4">
        <v>0</v>
      </c>
      <c r="F72" s="5">
        <v>0</v>
      </c>
      <c r="G72" s="4">
        <v>65</v>
      </c>
      <c r="H72" s="5">
        <v>4.1967975206611604E-3</v>
      </c>
      <c r="I72" s="4">
        <v>1</v>
      </c>
      <c r="J72" s="5">
        <v>2.0408163265306124E-3</v>
      </c>
      <c r="L72" s="38" t="s">
        <v>39</v>
      </c>
      <c r="M72" s="37"/>
      <c r="N72" s="11">
        <v>76</v>
      </c>
      <c r="O72" s="11">
        <v>0</v>
      </c>
      <c r="P72" s="13">
        <v>0</v>
      </c>
      <c r="Q72" s="11">
        <v>75</v>
      </c>
      <c r="R72" s="13">
        <v>4.0313910986884503E-3</v>
      </c>
      <c r="S72" s="11">
        <v>1</v>
      </c>
      <c r="T72" s="13">
        <v>1.953125E-3</v>
      </c>
      <c r="U72" s="11">
        <v>57</v>
      </c>
      <c r="V72" s="11">
        <v>0</v>
      </c>
      <c r="W72" s="13">
        <v>0</v>
      </c>
      <c r="X72" s="11">
        <v>57</v>
      </c>
      <c r="Y72" s="13">
        <v>3.8484909864290101E-3</v>
      </c>
      <c r="Z72" s="11">
        <v>0</v>
      </c>
      <c r="AA72" s="13">
        <v>0</v>
      </c>
      <c r="AB72" s="11">
        <v>8</v>
      </c>
      <c r="AC72" s="11">
        <v>8</v>
      </c>
      <c r="AD72" s="13">
        <f t="shared" si="1"/>
        <v>1.0139416983523447E-2</v>
      </c>
      <c r="AE72" s="11">
        <v>0</v>
      </c>
      <c r="AF72" s="13">
        <v>0</v>
      </c>
    </row>
    <row r="73" spans="3:32" x14ac:dyDescent="0.25">
      <c r="C73" s="7" t="s">
        <v>40</v>
      </c>
      <c r="D73" s="3">
        <v>513</v>
      </c>
      <c r="E73" s="4">
        <v>0</v>
      </c>
      <c r="F73" s="5">
        <v>0</v>
      </c>
      <c r="G73" s="4">
        <v>503</v>
      </c>
      <c r="H73" s="5">
        <v>3.2476756198347098E-2</v>
      </c>
      <c r="I73" s="4">
        <v>10</v>
      </c>
      <c r="J73" s="5">
        <v>2.0408163265306121E-2</v>
      </c>
      <c r="L73" s="38" t="s">
        <v>40</v>
      </c>
      <c r="M73" s="37"/>
      <c r="N73" s="11">
        <v>556</v>
      </c>
      <c r="O73" s="11">
        <v>0</v>
      </c>
      <c r="P73" s="13">
        <v>0</v>
      </c>
      <c r="Q73" s="11">
        <v>547</v>
      </c>
      <c r="R73" s="13">
        <v>2.94022790797678E-2</v>
      </c>
      <c r="S73" s="11">
        <v>9</v>
      </c>
      <c r="T73" s="13">
        <v>1.7578125E-2</v>
      </c>
      <c r="U73" s="11">
        <v>491</v>
      </c>
      <c r="V73" s="11">
        <v>0</v>
      </c>
      <c r="W73" s="13">
        <v>0</v>
      </c>
      <c r="X73" s="11">
        <v>486</v>
      </c>
      <c r="Y73" s="13">
        <v>3.2813449463236798E-2</v>
      </c>
      <c r="Z73" s="11">
        <v>5</v>
      </c>
      <c r="AA73" s="13">
        <v>1.6339869281045753E-2</v>
      </c>
      <c r="AB73" s="11">
        <v>22</v>
      </c>
      <c r="AC73" s="11">
        <v>22</v>
      </c>
      <c r="AD73" s="13">
        <f t="shared" si="1"/>
        <v>2.7883396704689482E-2</v>
      </c>
      <c r="AE73" s="11">
        <v>0</v>
      </c>
      <c r="AF73" s="13">
        <v>0</v>
      </c>
    </row>
    <row r="74" spans="3:32" x14ac:dyDescent="0.25">
      <c r="C74" s="7" t="s">
        <v>41</v>
      </c>
      <c r="D74" s="3">
        <v>150</v>
      </c>
      <c r="E74" s="4">
        <v>0</v>
      </c>
      <c r="F74" s="5">
        <v>0</v>
      </c>
      <c r="G74" s="4">
        <v>148</v>
      </c>
      <c r="H74" s="5">
        <v>9.5557851239669398E-3</v>
      </c>
      <c r="I74" s="4">
        <v>2</v>
      </c>
      <c r="J74" s="5">
        <v>4.0816326530612249E-3</v>
      </c>
      <c r="L74" s="38" t="s">
        <v>41</v>
      </c>
      <c r="M74" s="37"/>
      <c r="N74" s="11">
        <v>175</v>
      </c>
      <c r="O74" s="11">
        <v>0</v>
      </c>
      <c r="P74" s="13">
        <v>0</v>
      </c>
      <c r="Q74" s="11">
        <v>171</v>
      </c>
      <c r="R74" s="13">
        <v>9.1915717050096695E-3</v>
      </c>
      <c r="S74" s="11">
        <v>4</v>
      </c>
      <c r="T74" s="13">
        <v>7.8125E-3</v>
      </c>
      <c r="U74" s="11">
        <v>138</v>
      </c>
      <c r="V74" s="11">
        <v>0</v>
      </c>
      <c r="W74" s="13">
        <v>0</v>
      </c>
      <c r="X74" s="11">
        <v>136</v>
      </c>
      <c r="Y74" s="13">
        <v>9.1823644588481506E-3</v>
      </c>
      <c r="Z74" s="11">
        <v>2</v>
      </c>
      <c r="AA74" s="13">
        <v>6.5359477124183009E-3</v>
      </c>
      <c r="AB74" s="11">
        <v>21</v>
      </c>
      <c r="AC74" s="11">
        <v>20</v>
      </c>
      <c r="AD74" s="13">
        <f t="shared" si="1"/>
        <v>2.5348542458808618E-2</v>
      </c>
      <c r="AE74" s="11">
        <v>1</v>
      </c>
      <c r="AF74" s="13">
        <v>6.25E-2</v>
      </c>
    </row>
    <row r="75" spans="3:32" x14ac:dyDescent="0.25">
      <c r="C75" s="7" t="s">
        <v>42</v>
      </c>
      <c r="D75" s="3">
        <v>141</v>
      </c>
      <c r="E75" s="4">
        <v>0</v>
      </c>
      <c r="F75" s="5">
        <v>0</v>
      </c>
      <c r="G75" s="4">
        <v>107</v>
      </c>
      <c r="H75" s="5">
        <v>6.9085743801652897E-3</v>
      </c>
      <c r="I75" s="4">
        <v>34</v>
      </c>
      <c r="J75" s="5">
        <v>6.9387755102040816E-2</v>
      </c>
      <c r="L75" s="38" t="s">
        <v>42</v>
      </c>
      <c r="M75" s="37"/>
      <c r="N75" s="11">
        <v>140</v>
      </c>
      <c r="O75" s="11">
        <v>0</v>
      </c>
      <c r="P75" s="13">
        <v>0</v>
      </c>
      <c r="Q75" s="11">
        <v>117</v>
      </c>
      <c r="R75" s="13">
        <v>6.28897011395399E-3</v>
      </c>
      <c r="S75" s="11">
        <v>23</v>
      </c>
      <c r="T75" s="13">
        <v>4.4921875E-2</v>
      </c>
      <c r="U75" s="11">
        <v>117</v>
      </c>
      <c r="V75" s="11">
        <v>0</v>
      </c>
      <c r="W75" s="13">
        <v>0</v>
      </c>
      <c r="X75" s="11">
        <v>102</v>
      </c>
      <c r="Y75" s="13">
        <v>6.8867733441361203E-3</v>
      </c>
      <c r="Z75" s="11">
        <v>15</v>
      </c>
      <c r="AA75" s="13">
        <v>4.9019607843137254E-2</v>
      </c>
      <c r="AB75" s="11">
        <v>4</v>
      </c>
      <c r="AC75" s="11">
        <v>2</v>
      </c>
      <c r="AD75" s="13">
        <f t="shared" si="1"/>
        <v>2.5348542458808617E-3</v>
      </c>
      <c r="AE75" s="11">
        <v>2</v>
      </c>
      <c r="AF75" s="13">
        <v>0.125</v>
      </c>
    </row>
    <row r="76" spans="3:32" x14ac:dyDescent="0.25">
      <c r="C76" s="7" t="s">
        <v>43</v>
      </c>
      <c r="D76" s="3">
        <v>270</v>
      </c>
      <c r="E76" s="4">
        <v>0</v>
      </c>
      <c r="F76" s="5">
        <v>0</v>
      </c>
      <c r="G76" s="4">
        <v>257</v>
      </c>
      <c r="H76" s="5">
        <v>1.6593491735537199E-2</v>
      </c>
      <c r="I76" s="4">
        <v>13</v>
      </c>
      <c r="J76" s="5">
        <v>2.6530612244897958E-2</v>
      </c>
      <c r="L76" s="38" t="s">
        <v>43</v>
      </c>
      <c r="M76" s="37"/>
      <c r="N76" s="11">
        <v>324</v>
      </c>
      <c r="O76" s="11">
        <v>1</v>
      </c>
      <c r="P76" s="13">
        <v>4.5454545454545497E-2</v>
      </c>
      <c r="Q76" s="11">
        <v>308</v>
      </c>
      <c r="R76" s="13">
        <v>1.6555579445280601E-2</v>
      </c>
      <c r="S76" s="11">
        <v>15</v>
      </c>
      <c r="T76" s="13">
        <v>2.9296875E-2</v>
      </c>
      <c r="U76" s="11">
        <v>270</v>
      </c>
      <c r="V76" s="11">
        <v>1</v>
      </c>
      <c r="W76" s="13">
        <v>4.7619047619047603E-2</v>
      </c>
      <c r="X76" s="11">
        <v>258</v>
      </c>
      <c r="Y76" s="13">
        <v>1.7419485517520799E-2</v>
      </c>
      <c r="Z76" s="11">
        <v>11</v>
      </c>
      <c r="AA76" s="13">
        <v>3.5947712418300651E-2</v>
      </c>
      <c r="AB76" s="11">
        <v>4</v>
      </c>
      <c r="AC76" s="11">
        <v>4</v>
      </c>
      <c r="AD76" s="13">
        <f t="shared" si="1"/>
        <v>5.0697084917617234E-3</v>
      </c>
      <c r="AE76" s="11">
        <v>0</v>
      </c>
      <c r="AF76" s="13">
        <v>0</v>
      </c>
    </row>
    <row r="77" spans="3:32" x14ac:dyDescent="0.25">
      <c r="C77" s="7" t="s">
        <v>44</v>
      </c>
      <c r="D77" s="3">
        <v>815</v>
      </c>
      <c r="E77" s="4">
        <v>0</v>
      </c>
      <c r="F77" s="5">
        <v>0</v>
      </c>
      <c r="G77" s="4">
        <v>805</v>
      </c>
      <c r="H77" s="5">
        <v>5.1975723140495901E-2</v>
      </c>
      <c r="I77" s="4">
        <v>10</v>
      </c>
      <c r="J77" s="5">
        <v>2.0408163265306121E-2</v>
      </c>
      <c r="L77" s="38" t="s">
        <v>44</v>
      </c>
      <c r="M77" s="37"/>
      <c r="N77" s="11">
        <v>914</v>
      </c>
      <c r="O77" s="11">
        <v>0</v>
      </c>
      <c r="P77" s="13">
        <v>0</v>
      </c>
      <c r="Q77" s="11">
        <v>902</v>
      </c>
      <c r="R77" s="13">
        <v>4.8484196946893099E-2</v>
      </c>
      <c r="S77" s="11">
        <v>12</v>
      </c>
      <c r="T77" s="13">
        <v>2.34375E-2</v>
      </c>
      <c r="U77" s="11">
        <v>763</v>
      </c>
      <c r="V77" s="11">
        <v>0</v>
      </c>
      <c r="W77" s="13">
        <v>0</v>
      </c>
      <c r="X77" s="11">
        <v>754</v>
      </c>
      <c r="Y77" s="13">
        <v>5.0908108838025802E-2</v>
      </c>
      <c r="Z77" s="11">
        <v>9</v>
      </c>
      <c r="AA77" s="13">
        <v>2.9411764705882353E-2</v>
      </c>
      <c r="AB77" s="11">
        <v>54</v>
      </c>
      <c r="AC77" s="11">
        <v>53</v>
      </c>
      <c r="AD77" s="13">
        <f t="shared" si="1"/>
        <v>6.7173637515842835E-2</v>
      </c>
      <c r="AE77" s="11">
        <v>1</v>
      </c>
      <c r="AF77" s="13">
        <v>6.25E-2</v>
      </c>
    </row>
    <row r="78" spans="3:32" x14ac:dyDescent="0.25">
      <c r="C78" s="7" t="s">
        <v>45</v>
      </c>
      <c r="D78" s="3">
        <v>413</v>
      </c>
      <c r="E78" s="4">
        <v>2</v>
      </c>
      <c r="F78" s="5">
        <v>9.0909090909090898E-2</v>
      </c>
      <c r="G78" s="4">
        <v>411</v>
      </c>
      <c r="H78" s="5">
        <v>2.6536673553719001E-2</v>
      </c>
      <c r="I78" s="4">
        <v>0</v>
      </c>
      <c r="J78" s="5">
        <v>0</v>
      </c>
      <c r="L78" s="38" t="s">
        <v>45</v>
      </c>
      <c r="M78" s="37"/>
      <c r="N78" s="11">
        <v>489</v>
      </c>
      <c r="O78" s="11">
        <v>1</v>
      </c>
      <c r="P78" s="13">
        <v>4.5454545454545497E-2</v>
      </c>
      <c r="Q78" s="11">
        <v>488</v>
      </c>
      <c r="R78" s="13">
        <v>2.62309180821329E-2</v>
      </c>
      <c r="S78" s="11">
        <v>0</v>
      </c>
      <c r="T78" s="13">
        <v>0</v>
      </c>
      <c r="U78" s="11">
        <v>436</v>
      </c>
      <c r="V78" s="11">
        <v>1</v>
      </c>
      <c r="W78" s="13">
        <v>4.7619047619047603E-2</v>
      </c>
      <c r="X78" s="11">
        <v>435</v>
      </c>
      <c r="Y78" s="13">
        <v>2.9370062791168699E-2</v>
      </c>
      <c r="Z78" s="11">
        <v>0</v>
      </c>
      <c r="AA78" s="13">
        <v>0</v>
      </c>
      <c r="AB78" s="11">
        <v>5</v>
      </c>
      <c r="AC78" s="11">
        <v>5</v>
      </c>
      <c r="AD78" s="13">
        <f t="shared" si="1"/>
        <v>6.3371356147021544E-3</v>
      </c>
      <c r="AE78" s="11">
        <v>0</v>
      </c>
      <c r="AF78" s="13">
        <v>0</v>
      </c>
    </row>
    <row r="79" spans="3:32" x14ac:dyDescent="0.25">
      <c r="C79" s="7" t="s">
        <v>46</v>
      </c>
      <c r="D79" s="3">
        <v>557</v>
      </c>
      <c r="E79" s="4">
        <v>1</v>
      </c>
      <c r="F79" s="5">
        <v>4.5454545454545497E-2</v>
      </c>
      <c r="G79" s="4">
        <v>544</v>
      </c>
      <c r="H79" s="5">
        <v>3.5123966942148803E-2</v>
      </c>
      <c r="I79" s="4">
        <v>12</v>
      </c>
      <c r="J79" s="5">
        <v>2.4489795918367346E-2</v>
      </c>
      <c r="L79" s="38" t="s">
        <v>46</v>
      </c>
      <c r="M79" s="37"/>
      <c r="N79" s="11">
        <v>549</v>
      </c>
      <c r="O79" s="11">
        <v>1</v>
      </c>
      <c r="P79" s="13">
        <v>4.5454545454545497E-2</v>
      </c>
      <c r="Q79" s="11">
        <v>534</v>
      </c>
      <c r="R79" s="13">
        <v>2.8703504622661798E-2</v>
      </c>
      <c r="S79" s="11">
        <v>14</v>
      </c>
      <c r="T79" s="13">
        <v>2.734375E-2</v>
      </c>
      <c r="U79" s="11">
        <v>374</v>
      </c>
      <c r="V79" s="11">
        <v>1</v>
      </c>
      <c r="W79" s="13">
        <v>4.7619047619047603E-2</v>
      </c>
      <c r="X79" s="11">
        <v>367</v>
      </c>
      <c r="Y79" s="13">
        <v>2.4778880561744699E-2</v>
      </c>
      <c r="Z79" s="11">
        <v>6</v>
      </c>
      <c r="AA79" s="13">
        <v>1.9607843137254902E-2</v>
      </c>
      <c r="AB79" s="11">
        <v>55</v>
      </c>
      <c r="AC79" s="11">
        <v>54</v>
      </c>
      <c r="AD79" s="13">
        <f t="shared" si="1"/>
        <v>6.8441064638783272E-2</v>
      </c>
      <c r="AE79" s="11">
        <v>1</v>
      </c>
      <c r="AF79" s="13">
        <v>6.25E-2</v>
      </c>
    </row>
    <row r="80" spans="3:32" x14ac:dyDescent="0.25">
      <c r="C80" s="7" t="s">
        <v>47</v>
      </c>
      <c r="D80" s="3">
        <v>379</v>
      </c>
      <c r="E80" s="4">
        <v>0</v>
      </c>
      <c r="F80" s="5">
        <v>0</v>
      </c>
      <c r="G80" s="4">
        <v>350</v>
      </c>
      <c r="H80" s="5">
        <v>2.2598140495867801E-2</v>
      </c>
      <c r="I80" s="4">
        <v>29</v>
      </c>
      <c r="J80" s="5">
        <v>5.9183673469387757E-2</v>
      </c>
      <c r="L80" s="38" t="s">
        <v>47</v>
      </c>
      <c r="M80" s="37"/>
      <c r="N80" s="11">
        <v>455</v>
      </c>
      <c r="O80" s="11">
        <v>0</v>
      </c>
      <c r="P80" s="13">
        <v>0</v>
      </c>
      <c r="Q80" s="11">
        <v>418</v>
      </c>
      <c r="R80" s="13">
        <v>2.2468286390023601E-2</v>
      </c>
      <c r="S80" s="11">
        <v>37</v>
      </c>
      <c r="T80" s="13">
        <v>7.2265625E-2</v>
      </c>
      <c r="U80" s="11">
        <v>323</v>
      </c>
      <c r="V80" s="11">
        <v>0</v>
      </c>
      <c r="W80" s="13">
        <v>0</v>
      </c>
      <c r="X80" s="11">
        <v>296</v>
      </c>
      <c r="Y80" s="13">
        <v>1.9985146175140099E-2</v>
      </c>
      <c r="Z80" s="11">
        <v>27</v>
      </c>
      <c r="AA80" s="13">
        <v>8.8235294117647065E-2</v>
      </c>
      <c r="AB80" s="11">
        <v>51</v>
      </c>
      <c r="AC80" s="11">
        <v>50</v>
      </c>
      <c r="AD80" s="13">
        <f t="shared" si="1"/>
        <v>6.3371356147021551E-2</v>
      </c>
      <c r="AE80" s="11">
        <v>1</v>
      </c>
      <c r="AF80" s="13">
        <v>6.25E-2</v>
      </c>
    </row>
    <row r="81" spans="3:32" x14ac:dyDescent="0.25">
      <c r="C81" s="7" t="s">
        <v>48</v>
      </c>
      <c r="D81" s="3">
        <v>11</v>
      </c>
      <c r="E81" s="4">
        <v>0</v>
      </c>
      <c r="F81" s="5">
        <v>0</v>
      </c>
      <c r="G81" s="4">
        <v>11</v>
      </c>
      <c r="H81" s="5">
        <v>7.1022727272727296E-4</v>
      </c>
      <c r="I81" s="4">
        <v>0</v>
      </c>
      <c r="J81" s="5">
        <v>0</v>
      </c>
      <c r="L81" s="38" t="s">
        <v>48</v>
      </c>
      <c r="M81" s="37"/>
      <c r="N81" s="11">
        <v>15</v>
      </c>
      <c r="O81" s="11">
        <v>0</v>
      </c>
      <c r="P81" s="13">
        <v>0</v>
      </c>
      <c r="Q81" s="11">
        <v>15</v>
      </c>
      <c r="R81" s="13">
        <v>8.0627821973769105E-4</v>
      </c>
      <c r="S81" s="11">
        <v>0</v>
      </c>
      <c r="T81" s="13">
        <v>0</v>
      </c>
      <c r="U81" s="11">
        <v>13</v>
      </c>
      <c r="V81" s="11">
        <v>0</v>
      </c>
      <c r="W81" s="13">
        <v>0</v>
      </c>
      <c r="X81" s="11">
        <v>13</v>
      </c>
      <c r="Y81" s="13">
        <v>8.7772601444872098E-4</v>
      </c>
      <c r="Z81" s="11">
        <v>0</v>
      </c>
      <c r="AA81" s="13">
        <v>0</v>
      </c>
      <c r="AB81" s="11">
        <v>1</v>
      </c>
      <c r="AC81" s="11">
        <v>1</v>
      </c>
      <c r="AD81" s="13">
        <f t="shared" si="1"/>
        <v>1.2674271229404308E-3</v>
      </c>
      <c r="AE81" s="11">
        <v>0</v>
      </c>
      <c r="AF81" s="13">
        <v>0</v>
      </c>
    </row>
    <row r="82" spans="3:32" x14ac:dyDescent="0.25">
      <c r="C82" s="7" t="s">
        <v>49</v>
      </c>
      <c r="D82" s="3">
        <v>15</v>
      </c>
      <c r="E82" s="4">
        <v>0</v>
      </c>
      <c r="F82" s="5">
        <v>0</v>
      </c>
      <c r="G82" s="4">
        <v>15</v>
      </c>
      <c r="H82" s="5">
        <v>9.6849173553719E-4</v>
      </c>
      <c r="I82" s="4">
        <v>0</v>
      </c>
      <c r="J82" s="5">
        <v>0</v>
      </c>
      <c r="L82" s="38" t="s">
        <v>49</v>
      </c>
      <c r="M82" s="37"/>
      <c r="N82" s="11">
        <v>27</v>
      </c>
      <c r="O82" s="11">
        <v>0</v>
      </c>
      <c r="P82" s="13">
        <v>0</v>
      </c>
      <c r="Q82" s="11">
        <v>27</v>
      </c>
      <c r="R82" s="13">
        <v>1.45130079552784E-3</v>
      </c>
      <c r="S82" s="11">
        <v>0</v>
      </c>
      <c r="T82" s="13">
        <v>0</v>
      </c>
      <c r="U82" s="11">
        <v>23</v>
      </c>
      <c r="V82" s="11">
        <v>0</v>
      </c>
      <c r="W82" s="13">
        <v>0</v>
      </c>
      <c r="X82" s="11">
        <v>23</v>
      </c>
      <c r="Y82" s="13">
        <v>1.55289987171697E-3</v>
      </c>
      <c r="Z82" s="11">
        <v>0</v>
      </c>
      <c r="AA82" s="13">
        <v>0</v>
      </c>
      <c r="AB82" s="11">
        <v>0</v>
      </c>
      <c r="AC82" s="11">
        <v>0</v>
      </c>
      <c r="AD82" s="13">
        <f t="shared" si="1"/>
        <v>0</v>
      </c>
      <c r="AE82" s="11">
        <v>0</v>
      </c>
      <c r="AF82" s="13">
        <v>0</v>
      </c>
    </row>
    <row r="83" spans="3:32" x14ac:dyDescent="0.25">
      <c r="C83" s="7" t="s">
        <v>57</v>
      </c>
      <c r="D83" s="3">
        <v>2</v>
      </c>
      <c r="E83" s="4">
        <v>0</v>
      </c>
      <c r="F83" s="5">
        <v>0</v>
      </c>
      <c r="G83" s="4">
        <v>2</v>
      </c>
      <c r="H83" s="5">
        <v>1.2913223140495901E-4</v>
      </c>
      <c r="I83" s="4">
        <v>0</v>
      </c>
      <c r="J83" s="5">
        <v>0</v>
      </c>
      <c r="L83" s="38" t="s">
        <v>17</v>
      </c>
      <c r="M83" s="37"/>
      <c r="N83" s="11">
        <v>77</v>
      </c>
      <c r="O83" s="11">
        <v>0</v>
      </c>
      <c r="P83" s="13">
        <v>0</v>
      </c>
      <c r="Q83" s="11">
        <v>73</v>
      </c>
      <c r="R83" s="13">
        <v>3.9238873360567597E-3</v>
      </c>
      <c r="S83" s="11">
        <v>4</v>
      </c>
      <c r="T83" s="13">
        <v>7.8125E-3</v>
      </c>
      <c r="U83" s="11">
        <v>0</v>
      </c>
      <c r="V83" s="11">
        <v>0</v>
      </c>
      <c r="W83" s="13">
        <v>0</v>
      </c>
      <c r="X83" s="11">
        <v>0</v>
      </c>
      <c r="Y83" s="13">
        <v>0</v>
      </c>
      <c r="Z83" s="11">
        <v>0</v>
      </c>
      <c r="AA83" s="13">
        <v>0</v>
      </c>
      <c r="AB83" s="11">
        <v>0</v>
      </c>
      <c r="AC83" s="11">
        <v>0</v>
      </c>
      <c r="AD83" s="13">
        <f t="shared" si="1"/>
        <v>0</v>
      </c>
      <c r="AE83" s="11">
        <v>0</v>
      </c>
      <c r="AF83" s="13">
        <v>0</v>
      </c>
    </row>
    <row r="85" spans="3:32" ht="15" customHeight="1" x14ac:dyDescent="0.25">
      <c r="C85" s="42" t="s">
        <v>56</v>
      </c>
      <c r="D85" s="44" t="s">
        <v>50</v>
      </c>
      <c r="E85" s="45"/>
      <c r="F85" s="45"/>
      <c r="G85" s="45"/>
      <c r="H85" s="45"/>
      <c r="I85" s="45"/>
      <c r="J85" s="45"/>
      <c r="L85" s="46" t="s">
        <v>12</v>
      </c>
      <c r="M85" s="47"/>
      <c r="N85" s="50" t="s">
        <v>51</v>
      </c>
      <c r="O85" s="51"/>
      <c r="P85" s="51"/>
      <c r="Q85" s="51"/>
      <c r="R85" s="51"/>
      <c r="S85" s="51"/>
      <c r="T85" s="53"/>
      <c r="U85" s="27" t="s">
        <v>7</v>
      </c>
      <c r="V85" s="52"/>
      <c r="W85" s="52"/>
      <c r="X85" s="52"/>
      <c r="Y85" s="52"/>
      <c r="Z85" s="52"/>
      <c r="AA85" s="39"/>
      <c r="AB85" s="27" t="s">
        <v>8</v>
      </c>
      <c r="AC85" s="52"/>
      <c r="AD85" s="52"/>
      <c r="AE85" s="52"/>
      <c r="AF85" s="39"/>
    </row>
    <row r="86" spans="3:32" x14ac:dyDescent="0.25">
      <c r="C86" s="43"/>
      <c r="D86" s="54" t="s">
        <v>9</v>
      </c>
      <c r="E86" s="30" t="s">
        <v>4</v>
      </c>
      <c r="F86" s="39"/>
      <c r="G86" s="30" t="s">
        <v>5</v>
      </c>
      <c r="H86" s="39"/>
      <c r="I86" s="30" t="s">
        <v>6</v>
      </c>
      <c r="J86" s="39"/>
      <c r="L86" s="48"/>
      <c r="M86" s="49"/>
      <c r="N86" s="40" t="s">
        <v>13</v>
      </c>
      <c r="O86" s="31" t="s">
        <v>4</v>
      </c>
      <c r="P86" s="39"/>
      <c r="Q86" s="31" t="s">
        <v>5</v>
      </c>
      <c r="R86" s="39"/>
      <c r="S86" s="31" t="s">
        <v>6</v>
      </c>
      <c r="T86" s="39"/>
      <c r="U86" s="40" t="s">
        <v>14</v>
      </c>
      <c r="V86" s="31" t="s">
        <v>4</v>
      </c>
      <c r="W86" s="39"/>
      <c r="X86" s="31" t="s">
        <v>5</v>
      </c>
      <c r="Y86" s="39"/>
      <c r="Z86" s="31" t="s">
        <v>6</v>
      </c>
      <c r="AA86" s="39"/>
      <c r="AB86" s="40" t="s">
        <v>15</v>
      </c>
      <c r="AC86" s="31" t="s">
        <v>5</v>
      </c>
      <c r="AD86" s="39"/>
      <c r="AE86" s="31" t="s">
        <v>6</v>
      </c>
      <c r="AF86" s="39"/>
    </row>
    <row r="87" spans="3:32" x14ac:dyDescent="0.25">
      <c r="C87" s="43"/>
      <c r="D87" s="55"/>
      <c r="E87" s="14" t="s">
        <v>10</v>
      </c>
      <c r="F87" s="16" t="s">
        <v>11</v>
      </c>
      <c r="G87" s="14" t="s">
        <v>10</v>
      </c>
      <c r="H87" s="16" t="s">
        <v>11</v>
      </c>
      <c r="I87" s="15" t="s">
        <v>10</v>
      </c>
      <c r="J87" s="16" t="s">
        <v>11</v>
      </c>
      <c r="L87" s="48"/>
      <c r="M87" s="49"/>
      <c r="N87" s="41"/>
      <c r="O87" s="8" t="s">
        <v>10</v>
      </c>
      <c r="P87" s="9" t="s">
        <v>11</v>
      </c>
      <c r="Q87" s="8" t="s">
        <v>10</v>
      </c>
      <c r="R87" s="9" t="s">
        <v>11</v>
      </c>
      <c r="S87" s="8" t="s">
        <v>10</v>
      </c>
      <c r="T87" s="9" t="s">
        <v>11</v>
      </c>
      <c r="U87" s="41"/>
      <c r="V87" s="8" t="s">
        <v>10</v>
      </c>
      <c r="W87" s="9" t="s">
        <v>11</v>
      </c>
      <c r="X87" s="8" t="s">
        <v>10</v>
      </c>
      <c r="Y87" s="9" t="s">
        <v>11</v>
      </c>
      <c r="Z87" s="8" t="s">
        <v>10</v>
      </c>
      <c r="AA87" s="9" t="s">
        <v>11</v>
      </c>
      <c r="AB87" s="41"/>
      <c r="AC87" s="8" t="s">
        <v>10</v>
      </c>
      <c r="AD87" s="9" t="s">
        <v>11</v>
      </c>
      <c r="AE87" s="8" t="s">
        <v>10</v>
      </c>
      <c r="AF87" s="9" t="s">
        <v>11</v>
      </c>
    </row>
    <row r="88" spans="3:32" x14ac:dyDescent="0.25">
      <c r="C88" s="6" t="s">
        <v>16</v>
      </c>
      <c r="D88" s="1">
        <v>3616</v>
      </c>
      <c r="E88" s="1">
        <v>9</v>
      </c>
      <c r="F88" s="2">
        <v>1</v>
      </c>
      <c r="G88" s="1">
        <v>3428</v>
      </c>
      <c r="H88" s="2">
        <v>1</v>
      </c>
      <c r="I88" s="1">
        <v>179</v>
      </c>
      <c r="J88" s="2">
        <v>1</v>
      </c>
      <c r="L88" s="57" t="s">
        <v>16</v>
      </c>
      <c r="M88" s="57"/>
      <c r="N88" s="10">
        <v>3827</v>
      </c>
      <c r="O88" s="10">
        <v>9</v>
      </c>
      <c r="P88" s="12">
        <v>1</v>
      </c>
      <c r="Q88" s="10">
        <v>3637</v>
      </c>
      <c r="R88" s="12">
        <v>1</v>
      </c>
      <c r="S88" s="10">
        <v>181</v>
      </c>
      <c r="T88" s="12">
        <v>1</v>
      </c>
      <c r="U88" s="10">
        <v>3351</v>
      </c>
      <c r="V88" s="10">
        <v>9</v>
      </c>
      <c r="W88" s="12">
        <v>1</v>
      </c>
      <c r="X88" s="10">
        <v>3221</v>
      </c>
      <c r="Y88" s="12">
        <v>1</v>
      </c>
      <c r="Z88" s="10">
        <v>121</v>
      </c>
      <c r="AA88" s="12">
        <v>1</v>
      </c>
      <c r="AB88" s="10">
        <v>161</v>
      </c>
      <c r="AC88" s="10">
        <v>157</v>
      </c>
      <c r="AD88" s="12">
        <v>1</v>
      </c>
      <c r="AE88" s="10">
        <v>4</v>
      </c>
      <c r="AF88" s="12">
        <v>1</v>
      </c>
    </row>
    <row r="89" spans="3:32" x14ac:dyDescent="0.25">
      <c r="C89" s="7" t="s">
        <v>18</v>
      </c>
      <c r="D89" s="3">
        <v>1</v>
      </c>
      <c r="E89" s="4">
        <v>0</v>
      </c>
      <c r="F89" s="5">
        <v>0</v>
      </c>
      <c r="G89" s="4">
        <v>1</v>
      </c>
      <c r="H89" s="5">
        <v>2.9171528588097998E-4</v>
      </c>
      <c r="I89" s="4">
        <v>0</v>
      </c>
      <c r="J89" s="5">
        <v>0</v>
      </c>
      <c r="L89" s="38" t="s">
        <v>18</v>
      </c>
      <c r="M89" s="38"/>
      <c r="N89" s="11">
        <v>1</v>
      </c>
      <c r="O89" s="11">
        <v>0</v>
      </c>
      <c r="P89" s="13">
        <v>0</v>
      </c>
      <c r="Q89" s="11">
        <v>1</v>
      </c>
      <c r="R89" s="13">
        <v>2.7495188342040102E-4</v>
      </c>
      <c r="S89" s="11">
        <v>0</v>
      </c>
      <c r="T89" s="13">
        <v>0</v>
      </c>
      <c r="U89" s="11">
        <v>1</v>
      </c>
      <c r="V89" s="11">
        <v>0</v>
      </c>
      <c r="W89" s="13">
        <v>0</v>
      </c>
      <c r="X89" s="11">
        <v>1</v>
      </c>
      <c r="Y89" s="13">
        <v>3.1046258925799403E-4</v>
      </c>
      <c r="Z89" s="11">
        <v>0</v>
      </c>
      <c r="AA89" s="13">
        <v>0</v>
      </c>
      <c r="AB89" s="11">
        <v>0</v>
      </c>
      <c r="AC89" s="11">
        <v>0</v>
      </c>
      <c r="AD89" s="13">
        <v>0</v>
      </c>
      <c r="AE89" s="11">
        <v>0</v>
      </c>
      <c r="AF89" s="13">
        <v>0</v>
      </c>
    </row>
    <row r="90" spans="3:32" x14ac:dyDescent="0.25">
      <c r="C90" s="7" t="s">
        <v>19</v>
      </c>
      <c r="D90" s="3">
        <v>496</v>
      </c>
      <c r="E90" s="4">
        <v>2</v>
      </c>
      <c r="F90" s="5">
        <v>0.22222222222222199</v>
      </c>
      <c r="G90" s="4">
        <v>487</v>
      </c>
      <c r="H90" s="5">
        <v>0.14206534422403699</v>
      </c>
      <c r="I90" s="4">
        <v>7</v>
      </c>
      <c r="J90" s="5">
        <v>3.91061452513966E-2</v>
      </c>
      <c r="L90" s="38" t="s">
        <v>19</v>
      </c>
      <c r="M90" s="38"/>
      <c r="N90" s="11">
        <v>587</v>
      </c>
      <c r="O90" s="11">
        <v>2</v>
      </c>
      <c r="P90" s="13">
        <v>0.22222222222222199</v>
      </c>
      <c r="Q90" s="11">
        <v>569</v>
      </c>
      <c r="R90" s="13">
        <v>0.15644762166620799</v>
      </c>
      <c r="S90" s="11">
        <v>16</v>
      </c>
      <c r="T90" s="13">
        <v>8.8397790055248601E-2</v>
      </c>
      <c r="U90" s="11">
        <v>539</v>
      </c>
      <c r="V90" s="11">
        <v>2</v>
      </c>
      <c r="W90" s="13">
        <v>0.22222222222222199</v>
      </c>
      <c r="X90" s="11">
        <v>525</v>
      </c>
      <c r="Y90" s="13">
        <v>0.162992859360447</v>
      </c>
      <c r="Z90" s="11">
        <v>12</v>
      </c>
      <c r="AA90" s="13">
        <v>9.9173553719008295E-2</v>
      </c>
      <c r="AB90" s="11">
        <v>11</v>
      </c>
      <c r="AC90" s="11">
        <v>11</v>
      </c>
      <c r="AD90" s="13">
        <v>7.0063694267515894E-2</v>
      </c>
      <c r="AE90" s="11">
        <v>0</v>
      </c>
      <c r="AF90" s="13">
        <v>0</v>
      </c>
    </row>
    <row r="91" spans="3:32" x14ac:dyDescent="0.25">
      <c r="C91" s="7" t="s">
        <v>20</v>
      </c>
      <c r="D91" s="3">
        <v>34</v>
      </c>
      <c r="E91" s="4">
        <v>0</v>
      </c>
      <c r="F91" s="5">
        <v>0</v>
      </c>
      <c r="G91" s="4">
        <v>34</v>
      </c>
      <c r="H91" s="5">
        <v>9.9183197199533297E-3</v>
      </c>
      <c r="I91" s="4">
        <v>0</v>
      </c>
      <c r="J91" s="5">
        <v>0</v>
      </c>
      <c r="L91" s="38" t="s">
        <v>20</v>
      </c>
      <c r="M91" s="38"/>
      <c r="N91" s="11">
        <v>38</v>
      </c>
      <c r="O91" s="11">
        <v>0</v>
      </c>
      <c r="P91" s="13">
        <v>0</v>
      </c>
      <c r="Q91" s="11">
        <v>38</v>
      </c>
      <c r="R91" s="13">
        <v>1.04481715699753E-2</v>
      </c>
      <c r="S91" s="11">
        <v>0</v>
      </c>
      <c r="T91" s="13">
        <v>0</v>
      </c>
      <c r="U91" s="11">
        <v>30</v>
      </c>
      <c r="V91" s="11">
        <v>0</v>
      </c>
      <c r="W91" s="13">
        <v>0</v>
      </c>
      <c r="X91" s="11">
        <v>30</v>
      </c>
      <c r="Y91" s="13">
        <v>9.3138776777398295E-3</v>
      </c>
      <c r="Z91" s="11">
        <v>0</v>
      </c>
      <c r="AA91" s="13">
        <v>0</v>
      </c>
      <c r="AB91" s="11">
        <v>6</v>
      </c>
      <c r="AC91" s="11">
        <v>6</v>
      </c>
      <c r="AD91" s="13">
        <v>3.8216560509554097E-2</v>
      </c>
      <c r="AE91" s="11">
        <v>0</v>
      </c>
      <c r="AF91" s="13">
        <v>0</v>
      </c>
    </row>
    <row r="92" spans="3:32" x14ac:dyDescent="0.25">
      <c r="C92" s="7" t="s">
        <v>21</v>
      </c>
      <c r="D92" s="3">
        <v>62</v>
      </c>
      <c r="E92" s="4">
        <v>0</v>
      </c>
      <c r="F92" s="5">
        <v>0</v>
      </c>
      <c r="G92" s="4">
        <v>61</v>
      </c>
      <c r="H92" s="5">
        <v>1.7794632438739799E-2</v>
      </c>
      <c r="I92" s="4">
        <v>1</v>
      </c>
      <c r="J92" s="5">
        <v>5.5865921787709499E-3</v>
      </c>
      <c r="L92" s="38" t="s">
        <v>21</v>
      </c>
      <c r="M92" s="38"/>
      <c r="N92" s="11">
        <v>56</v>
      </c>
      <c r="O92" s="11">
        <v>0</v>
      </c>
      <c r="P92" s="13">
        <v>0</v>
      </c>
      <c r="Q92" s="11">
        <v>55</v>
      </c>
      <c r="R92" s="13">
        <v>1.5122353588122099E-2</v>
      </c>
      <c r="S92" s="11">
        <v>1</v>
      </c>
      <c r="T92" s="13">
        <v>5.5248618784530402E-3</v>
      </c>
      <c r="U92" s="11">
        <v>55</v>
      </c>
      <c r="V92" s="11">
        <v>0</v>
      </c>
      <c r="W92" s="13">
        <v>0</v>
      </c>
      <c r="X92" s="11">
        <v>54</v>
      </c>
      <c r="Y92" s="13">
        <v>1.6764979819931702E-2</v>
      </c>
      <c r="Z92" s="11">
        <v>1</v>
      </c>
      <c r="AA92" s="13">
        <v>8.2644628099173608E-3</v>
      </c>
      <c r="AB92" s="11">
        <v>0</v>
      </c>
      <c r="AC92" s="11">
        <v>0</v>
      </c>
      <c r="AD92" s="13">
        <v>0</v>
      </c>
      <c r="AE92" s="11">
        <v>0</v>
      </c>
      <c r="AF92" s="13">
        <v>0</v>
      </c>
    </row>
    <row r="93" spans="3:32" x14ac:dyDescent="0.25">
      <c r="C93" s="7" t="s">
        <v>22</v>
      </c>
      <c r="D93" s="3">
        <v>456</v>
      </c>
      <c r="E93" s="4">
        <v>2</v>
      </c>
      <c r="F93" s="5">
        <v>0.22222222222222199</v>
      </c>
      <c r="G93" s="4">
        <v>384</v>
      </c>
      <c r="H93" s="5">
        <v>0.112018669778296</v>
      </c>
      <c r="I93" s="4">
        <v>70</v>
      </c>
      <c r="J93" s="5">
        <v>0.39106145251396601</v>
      </c>
      <c r="L93" s="38" t="s">
        <v>22</v>
      </c>
      <c r="M93" s="38"/>
      <c r="N93" s="11">
        <v>398</v>
      </c>
      <c r="O93" s="11">
        <v>3</v>
      </c>
      <c r="P93" s="13">
        <v>0.33333333333333298</v>
      </c>
      <c r="Q93" s="11">
        <v>339</v>
      </c>
      <c r="R93" s="13">
        <v>9.3208688479516105E-2</v>
      </c>
      <c r="S93" s="11">
        <v>56</v>
      </c>
      <c r="T93" s="13">
        <v>0.30939226519336999</v>
      </c>
      <c r="U93" s="11">
        <v>300</v>
      </c>
      <c r="V93" s="11">
        <v>3</v>
      </c>
      <c r="W93" s="13">
        <v>0.33333333333333298</v>
      </c>
      <c r="X93" s="11">
        <v>264</v>
      </c>
      <c r="Y93" s="13">
        <v>8.1962123564110506E-2</v>
      </c>
      <c r="Z93" s="11">
        <v>33</v>
      </c>
      <c r="AA93" s="13">
        <v>0.27272727272727298</v>
      </c>
      <c r="AB93" s="11">
        <v>14</v>
      </c>
      <c r="AC93" s="11">
        <v>12</v>
      </c>
      <c r="AD93" s="13">
        <v>7.6433121019108305E-2</v>
      </c>
      <c r="AE93" s="11">
        <v>2</v>
      </c>
      <c r="AF93" s="13">
        <v>0.5</v>
      </c>
    </row>
    <row r="94" spans="3:32" x14ac:dyDescent="0.25">
      <c r="C94" s="7" t="s">
        <v>23</v>
      </c>
      <c r="D94" s="3">
        <v>117</v>
      </c>
      <c r="E94" s="4">
        <v>0</v>
      </c>
      <c r="F94" s="5">
        <v>0</v>
      </c>
      <c r="G94" s="4">
        <v>117</v>
      </c>
      <c r="H94" s="5">
        <v>3.4130688448074702E-2</v>
      </c>
      <c r="I94" s="4">
        <v>0</v>
      </c>
      <c r="J94" s="5">
        <v>0</v>
      </c>
      <c r="L94" s="38" t="s">
        <v>23</v>
      </c>
      <c r="M94" s="38"/>
      <c r="N94" s="11">
        <v>114</v>
      </c>
      <c r="O94" s="11">
        <v>0</v>
      </c>
      <c r="P94" s="13">
        <v>0</v>
      </c>
      <c r="Q94" s="11">
        <v>113</v>
      </c>
      <c r="R94" s="13">
        <v>3.1069562826505401E-2</v>
      </c>
      <c r="S94" s="11">
        <v>1</v>
      </c>
      <c r="T94" s="13">
        <v>5.5248618784530402E-3</v>
      </c>
      <c r="U94" s="11">
        <v>97</v>
      </c>
      <c r="V94" s="11">
        <v>0</v>
      </c>
      <c r="W94" s="13">
        <v>0</v>
      </c>
      <c r="X94" s="11">
        <v>97</v>
      </c>
      <c r="Y94" s="13">
        <v>3.01148711580255E-2</v>
      </c>
      <c r="Z94" s="11">
        <v>0</v>
      </c>
      <c r="AA94" s="13">
        <v>0</v>
      </c>
      <c r="AB94" s="11">
        <v>8</v>
      </c>
      <c r="AC94" s="11">
        <v>8</v>
      </c>
      <c r="AD94" s="13">
        <v>5.0955414012738898E-2</v>
      </c>
      <c r="AE94" s="11">
        <v>0</v>
      </c>
      <c r="AF94" s="13">
        <v>0</v>
      </c>
    </row>
    <row r="95" spans="3:32" x14ac:dyDescent="0.25">
      <c r="C95" s="7" t="s">
        <v>24</v>
      </c>
      <c r="D95" s="3">
        <v>51</v>
      </c>
      <c r="E95" s="4">
        <v>0</v>
      </c>
      <c r="F95" s="5">
        <v>0</v>
      </c>
      <c r="G95" s="4">
        <v>50</v>
      </c>
      <c r="H95" s="5">
        <v>1.4585764294049E-2</v>
      </c>
      <c r="I95" s="4">
        <v>1</v>
      </c>
      <c r="J95" s="5">
        <v>5.5865921787709499E-3</v>
      </c>
      <c r="L95" s="38" t="s">
        <v>24</v>
      </c>
      <c r="M95" s="38"/>
      <c r="N95" s="11">
        <v>57</v>
      </c>
      <c r="O95" s="11">
        <v>0</v>
      </c>
      <c r="P95" s="13">
        <v>0</v>
      </c>
      <c r="Q95" s="11">
        <v>55</v>
      </c>
      <c r="R95" s="13">
        <v>1.5122353588122099E-2</v>
      </c>
      <c r="S95" s="11">
        <v>2</v>
      </c>
      <c r="T95" s="13">
        <v>1.1049723756906099E-2</v>
      </c>
      <c r="U95" s="11">
        <v>55</v>
      </c>
      <c r="V95" s="11">
        <v>0</v>
      </c>
      <c r="W95" s="13">
        <v>0</v>
      </c>
      <c r="X95" s="11">
        <v>53</v>
      </c>
      <c r="Y95" s="13">
        <v>1.6454517230673701E-2</v>
      </c>
      <c r="Z95" s="11">
        <v>2</v>
      </c>
      <c r="AA95" s="13">
        <v>1.6528925619834701E-2</v>
      </c>
      <c r="AB95" s="11">
        <v>0</v>
      </c>
      <c r="AC95" s="11">
        <v>0</v>
      </c>
      <c r="AD95" s="13">
        <v>0</v>
      </c>
      <c r="AE95" s="11">
        <v>0</v>
      </c>
      <c r="AF95" s="13">
        <v>0</v>
      </c>
    </row>
    <row r="96" spans="3:32" x14ac:dyDescent="0.25">
      <c r="C96" s="7" t="s">
        <v>25</v>
      </c>
      <c r="D96" s="3">
        <v>53</v>
      </c>
      <c r="E96" s="4">
        <v>0</v>
      </c>
      <c r="F96" s="5">
        <v>0</v>
      </c>
      <c r="G96" s="4">
        <v>52</v>
      </c>
      <c r="H96" s="5">
        <v>1.5169194865811E-2</v>
      </c>
      <c r="I96" s="4">
        <v>1</v>
      </c>
      <c r="J96" s="5">
        <v>5.5865921787709499E-3</v>
      </c>
      <c r="L96" s="38" t="s">
        <v>25</v>
      </c>
      <c r="M96" s="38"/>
      <c r="N96" s="11">
        <v>55</v>
      </c>
      <c r="O96" s="11">
        <v>0</v>
      </c>
      <c r="P96" s="13">
        <v>0</v>
      </c>
      <c r="Q96" s="11">
        <v>53</v>
      </c>
      <c r="R96" s="13">
        <v>1.4572449821281299E-2</v>
      </c>
      <c r="S96" s="11">
        <v>2</v>
      </c>
      <c r="T96" s="13">
        <v>1.1049723756906099E-2</v>
      </c>
      <c r="U96" s="11">
        <v>55</v>
      </c>
      <c r="V96" s="11">
        <v>0</v>
      </c>
      <c r="W96" s="13">
        <v>0</v>
      </c>
      <c r="X96" s="11">
        <v>53</v>
      </c>
      <c r="Y96" s="13">
        <v>1.6454517230673701E-2</v>
      </c>
      <c r="Z96" s="11">
        <v>2</v>
      </c>
      <c r="AA96" s="13">
        <v>1.6528925619834701E-2</v>
      </c>
      <c r="AB96" s="11">
        <v>0</v>
      </c>
      <c r="AC96" s="11">
        <v>0</v>
      </c>
      <c r="AD96" s="13">
        <v>0</v>
      </c>
      <c r="AE96" s="11">
        <v>0</v>
      </c>
      <c r="AF96" s="13">
        <v>0</v>
      </c>
    </row>
    <row r="97" spans="3:32" x14ac:dyDescent="0.25">
      <c r="C97" s="7" t="s">
        <v>26</v>
      </c>
      <c r="D97" s="3">
        <v>92</v>
      </c>
      <c r="E97" s="4">
        <v>0</v>
      </c>
      <c r="F97" s="5">
        <v>0</v>
      </c>
      <c r="G97" s="4">
        <v>91</v>
      </c>
      <c r="H97" s="5">
        <v>2.65460910151692E-2</v>
      </c>
      <c r="I97" s="4">
        <v>1</v>
      </c>
      <c r="J97" s="5">
        <v>5.5865921787709499E-3</v>
      </c>
      <c r="L97" s="38" t="s">
        <v>26</v>
      </c>
      <c r="M97" s="38"/>
      <c r="N97" s="11">
        <v>111</v>
      </c>
      <c r="O97" s="11">
        <v>0</v>
      </c>
      <c r="P97" s="13">
        <v>0</v>
      </c>
      <c r="Q97" s="11">
        <v>108</v>
      </c>
      <c r="R97" s="13">
        <v>2.9694803409403399E-2</v>
      </c>
      <c r="S97" s="11">
        <v>3</v>
      </c>
      <c r="T97" s="13">
        <v>1.6574585635359101E-2</v>
      </c>
      <c r="U97" s="11">
        <v>104</v>
      </c>
      <c r="V97" s="11">
        <v>0</v>
      </c>
      <c r="W97" s="13">
        <v>0</v>
      </c>
      <c r="X97" s="11">
        <v>102</v>
      </c>
      <c r="Y97" s="13">
        <v>3.1667184104315398E-2</v>
      </c>
      <c r="Z97" s="11">
        <v>2</v>
      </c>
      <c r="AA97" s="13">
        <v>1.6528925619834701E-2</v>
      </c>
      <c r="AB97" s="11">
        <v>3</v>
      </c>
      <c r="AC97" s="11">
        <v>3</v>
      </c>
      <c r="AD97" s="13">
        <v>1.9108280254777101E-2</v>
      </c>
      <c r="AE97" s="11">
        <v>0</v>
      </c>
      <c r="AF97" s="13">
        <v>0</v>
      </c>
    </row>
    <row r="98" spans="3:32" x14ac:dyDescent="0.25">
      <c r="C98" s="7" t="s">
        <v>27</v>
      </c>
      <c r="D98" s="3">
        <v>126</v>
      </c>
      <c r="E98" s="4">
        <v>0</v>
      </c>
      <c r="F98" s="5">
        <v>0</v>
      </c>
      <c r="G98" s="4">
        <v>126</v>
      </c>
      <c r="H98" s="5">
        <v>3.6756126021003498E-2</v>
      </c>
      <c r="I98" s="4">
        <v>0</v>
      </c>
      <c r="J98" s="5">
        <v>0</v>
      </c>
      <c r="L98" s="38" t="s">
        <v>27</v>
      </c>
      <c r="M98" s="38"/>
      <c r="N98" s="11">
        <v>133</v>
      </c>
      <c r="O98" s="11">
        <v>0</v>
      </c>
      <c r="P98" s="13">
        <v>0</v>
      </c>
      <c r="Q98" s="11">
        <v>131</v>
      </c>
      <c r="R98" s="13">
        <v>3.6018696728072598E-2</v>
      </c>
      <c r="S98" s="11">
        <v>2</v>
      </c>
      <c r="T98" s="13">
        <v>1.1049723756906099E-2</v>
      </c>
      <c r="U98" s="11">
        <v>121</v>
      </c>
      <c r="V98" s="11">
        <v>0</v>
      </c>
      <c r="W98" s="13">
        <v>0</v>
      </c>
      <c r="X98" s="11">
        <v>119</v>
      </c>
      <c r="Y98" s="13">
        <v>3.6945048121701303E-2</v>
      </c>
      <c r="Z98" s="11">
        <v>2</v>
      </c>
      <c r="AA98" s="13">
        <v>1.6528925619834701E-2</v>
      </c>
      <c r="AB98" s="11">
        <v>5</v>
      </c>
      <c r="AC98" s="11">
        <v>5</v>
      </c>
      <c r="AD98" s="13">
        <v>3.1847133757961797E-2</v>
      </c>
      <c r="AE98" s="11">
        <v>0</v>
      </c>
      <c r="AF98" s="13">
        <v>0</v>
      </c>
    </row>
    <row r="99" spans="3:32" x14ac:dyDescent="0.25">
      <c r="C99" s="7" t="s">
        <v>28</v>
      </c>
      <c r="D99" s="3">
        <v>108</v>
      </c>
      <c r="E99" s="4">
        <v>1</v>
      </c>
      <c r="F99" s="5">
        <v>0.11111111111111099</v>
      </c>
      <c r="G99" s="4">
        <v>103</v>
      </c>
      <c r="H99" s="5">
        <v>3.0046674445740999E-2</v>
      </c>
      <c r="I99" s="4">
        <v>4</v>
      </c>
      <c r="J99" s="5">
        <v>2.23463687150838E-2</v>
      </c>
      <c r="L99" s="38" t="s">
        <v>28</v>
      </c>
      <c r="M99" s="38"/>
      <c r="N99" s="11">
        <v>108</v>
      </c>
      <c r="O99" s="11">
        <v>0</v>
      </c>
      <c r="P99" s="13">
        <v>0</v>
      </c>
      <c r="Q99" s="11">
        <v>104</v>
      </c>
      <c r="R99" s="13">
        <v>2.8594995875721799E-2</v>
      </c>
      <c r="S99" s="11">
        <v>4</v>
      </c>
      <c r="T99" s="13">
        <v>2.2099447513812199E-2</v>
      </c>
      <c r="U99" s="11">
        <v>93</v>
      </c>
      <c r="V99" s="11">
        <v>0</v>
      </c>
      <c r="W99" s="13">
        <v>0</v>
      </c>
      <c r="X99" s="11">
        <v>89</v>
      </c>
      <c r="Y99" s="13">
        <v>2.76311704439615E-2</v>
      </c>
      <c r="Z99" s="11">
        <v>4</v>
      </c>
      <c r="AA99" s="13">
        <v>3.3057851239669402E-2</v>
      </c>
      <c r="AB99" s="11">
        <v>12</v>
      </c>
      <c r="AC99" s="11">
        <v>12</v>
      </c>
      <c r="AD99" s="13">
        <v>7.6433121019108305E-2</v>
      </c>
      <c r="AE99" s="11">
        <v>0</v>
      </c>
      <c r="AF99" s="13">
        <v>0</v>
      </c>
    </row>
    <row r="100" spans="3:32" x14ac:dyDescent="0.25">
      <c r="C100" s="7" t="s">
        <v>29</v>
      </c>
      <c r="D100" s="3">
        <v>287</v>
      </c>
      <c r="E100" s="4">
        <v>0</v>
      </c>
      <c r="F100" s="5">
        <v>0</v>
      </c>
      <c r="G100" s="4">
        <v>286</v>
      </c>
      <c r="H100" s="5">
        <v>8.3430571761960295E-2</v>
      </c>
      <c r="I100" s="4">
        <v>1</v>
      </c>
      <c r="J100" s="5">
        <v>5.5865921787709499E-3</v>
      </c>
      <c r="L100" s="38" t="s">
        <v>29</v>
      </c>
      <c r="M100" s="38"/>
      <c r="N100" s="11">
        <v>317</v>
      </c>
      <c r="O100" s="11">
        <v>0</v>
      </c>
      <c r="P100" s="13">
        <v>0</v>
      </c>
      <c r="Q100" s="11">
        <v>313</v>
      </c>
      <c r="R100" s="13">
        <v>8.6059939510585604E-2</v>
      </c>
      <c r="S100" s="11">
        <v>4</v>
      </c>
      <c r="T100" s="13">
        <v>2.2099447513812199E-2</v>
      </c>
      <c r="U100" s="11">
        <v>285</v>
      </c>
      <c r="V100" s="11">
        <v>0</v>
      </c>
      <c r="W100" s="13">
        <v>0</v>
      </c>
      <c r="X100" s="11">
        <v>282</v>
      </c>
      <c r="Y100" s="13">
        <v>8.7550450170754399E-2</v>
      </c>
      <c r="Z100" s="11">
        <v>3</v>
      </c>
      <c r="AA100" s="13">
        <v>2.4793388429752101E-2</v>
      </c>
      <c r="AB100" s="11">
        <v>13</v>
      </c>
      <c r="AC100" s="11">
        <v>13</v>
      </c>
      <c r="AD100" s="13">
        <v>8.2802547770700605E-2</v>
      </c>
      <c r="AE100" s="11">
        <v>0</v>
      </c>
      <c r="AF100" s="13">
        <v>0</v>
      </c>
    </row>
    <row r="101" spans="3:32" x14ac:dyDescent="0.25">
      <c r="C101" s="7" t="s">
        <v>30</v>
      </c>
      <c r="D101" s="3">
        <v>24</v>
      </c>
      <c r="E101" s="4">
        <v>0</v>
      </c>
      <c r="F101" s="5">
        <v>0</v>
      </c>
      <c r="G101" s="4">
        <v>23</v>
      </c>
      <c r="H101" s="5">
        <v>6.7094515752625398E-3</v>
      </c>
      <c r="I101" s="4">
        <v>1</v>
      </c>
      <c r="J101" s="5">
        <v>5.5865921787709499E-3</v>
      </c>
      <c r="L101" s="38" t="s">
        <v>30</v>
      </c>
      <c r="M101" s="38"/>
      <c r="N101" s="11">
        <v>31</v>
      </c>
      <c r="O101" s="11">
        <v>0</v>
      </c>
      <c r="P101" s="13">
        <v>0</v>
      </c>
      <c r="Q101" s="11">
        <v>30</v>
      </c>
      <c r="R101" s="13">
        <v>8.2485565026120394E-3</v>
      </c>
      <c r="S101" s="11">
        <v>1</v>
      </c>
      <c r="T101" s="13">
        <v>5.5248618784530402E-3</v>
      </c>
      <c r="U101" s="11">
        <v>29</v>
      </c>
      <c r="V101" s="11">
        <v>0</v>
      </c>
      <c r="W101" s="13">
        <v>0</v>
      </c>
      <c r="X101" s="11">
        <v>28</v>
      </c>
      <c r="Y101" s="13">
        <v>8.6929524992238397E-3</v>
      </c>
      <c r="Z101" s="11">
        <v>1</v>
      </c>
      <c r="AA101" s="13">
        <v>8.2644628099173608E-3</v>
      </c>
      <c r="AB101" s="11">
        <v>1</v>
      </c>
      <c r="AC101" s="11">
        <v>1</v>
      </c>
      <c r="AD101" s="13">
        <v>6.3694267515923596E-3</v>
      </c>
      <c r="AE101" s="11">
        <v>0</v>
      </c>
      <c r="AF101" s="13">
        <v>0</v>
      </c>
    </row>
    <row r="102" spans="3:32" x14ac:dyDescent="0.25">
      <c r="C102" s="7" t="s">
        <v>31</v>
      </c>
      <c r="D102" s="3">
        <v>134</v>
      </c>
      <c r="E102" s="4">
        <v>0</v>
      </c>
      <c r="F102" s="5">
        <v>0</v>
      </c>
      <c r="G102" s="4">
        <v>134</v>
      </c>
      <c r="H102" s="5">
        <v>3.9089848308051303E-2</v>
      </c>
      <c r="I102" s="4">
        <v>0</v>
      </c>
      <c r="J102" s="5">
        <v>0</v>
      </c>
      <c r="L102" s="38" t="s">
        <v>31</v>
      </c>
      <c r="M102" s="38"/>
      <c r="N102" s="11">
        <v>168</v>
      </c>
      <c r="O102" s="11">
        <v>0</v>
      </c>
      <c r="P102" s="13">
        <v>0</v>
      </c>
      <c r="Q102" s="11">
        <v>167</v>
      </c>
      <c r="R102" s="13">
        <v>4.5916964531207E-2</v>
      </c>
      <c r="S102" s="11">
        <v>1</v>
      </c>
      <c r="T102" s="13">
        <v>5.5248618784530402E-3</v>
      </c>
      <c r="U102" s="11">
        <v>158</v>
      </c>
      <c r="V102" s="11">
        <v>0</v>
      </c>
      <c r="W102" s="13">
        <v>0</v>
      </c>
      <c r="X102" s="11">
        <v>158</v>
      </c>
      <c r="Y102" s="13">
        <v>4.9053089102763098E-2</v>
      </c>
      <c r="Z102" s="11">
        <v>0</v>
      </c>
      <c r="AA102" s="13">
        <v>0</v>
      </c>
      <c r="AB102" s="11">
        <v>3</v>
      </c>
      <c r="AC102" s="11">
        <v>3</v>
      </c>
      <c r="AD102" s="13">
        <v>1.9108280254777101E-2</v>
      </c>
      <c r="AE102" s="11">
        <v>0</v>
      </c>
      <c r="AF102" s="13">
        <v>0</v>
      </c>
    </row>
    <row r="103" spans="3:32" x14ac:dyDescent="0.25">
      <c r="C103" s="7" t="s">
        <v>32</v>
      </c>
      <c r="D103" s="3">
        <v>148</v>
      </c>
      <c r="E103" s="4">
        <v>0</v>
      </c>
      <c r="F103" s="5">
        <v>0</v>
      </c>
      <c r="G103" s="4">
        <v>129</v>
      </c>
      <c r="H103" s="5">
        <v>3.76312718786464E-2</v>
      </c>
      <c r="I103" s="4">
        <v>19</v>
      </c>
      <c r="J103" s="5">
        <v>0.106145251396648</v>
      </c>
      <c r="L103" s="38" t="s">
        <v>32</v>
      </c>
      <c r="M103" s="38"/>
      <c r="N103" s="11">
        <v>154</v>
      </c>
      <c r="O103" s="11">
        <v>0</v>
      </c>
      <c r="P103" s="13">
        <v>0</v>
      </c>
      <c r="Q103" s="11">
        <v>138</v>
      </c>
      <c r="R103" s="13">
        <v>3.7943359912015397E-2</v>
      </c>
      <c r="S103" s="11">
        <v>16</v>
      </c>
      <c r="T103" s="13">
        <v>8.8397790055248601E-2</v>
      </c>
      <c r="U103" s="11">
        <v>122</v>
      </c>
      <c r="V103" s="11">
        <v>0</v>
      </c>
      <c r="W103" s="13">
        <v>0</v>
      </c>
      <c r="X103" s="11">
        <v>113</v>
      </c>
      <c r="Y103" s="13">
        <v>3.5082272586153401E-2</v>
      </c>
      <c r="Z103" s="11">
        <v>9</v>
      </c>
      <c r="AA103" s="13">
        <v>7.43801652892562E-2</v>
      </c>
      <c r="AB103" s="11">
        <v>6</v>
      </c>
      <c r="AC103" s="11">
        <v>6</v>
      </c>
      <c r="AD103" s="13">
        <v>3.8216560509554097E-2</v>
      </c>
      <c r="AE103" s="11">
        <v>0</v>
      </c>
      <c r="AF103" s="13">
        <v>0</v>
      </c>
    </row>
    <row r="104" spans="3:32" x14ac:dyDescent="0.25">
      <c r="C104" s="7" t="s">
        <v>33</v>
      </c>
      <c r="D104" s="3">
        <v>8</v>
      </c>
      <c r="E104" s="4">
        <v>0</v>
      </c>
      <c r="F104" s="5">
        <v>0</v>
      </c>
      <c r="G104" s="4">
        <v>8</v>
      </c>
      <c r="H104" s="5">
        <v>2.3337222870478398E-3</v>
      </c>
      <c r="I104" s="4">
        <v>0</v>
      </c>
      <c r="J104" s="5">
        <v>0</v>
      </c>
      <c r="L104" s="38" t="s">
        <v>33</v>
      </c>
      <c r="M104" s="38"/>
      <c r="N104" s="11">
        <v>9</v>
      </c>
      <c r="O104" s="11">
        <v>0</v>
      </c>
      <c r="P104" s="13">
        <v>0</v>
      </c>
      <c r="Q104" s="11">
        <v>9</v>
      </c>
      <c r="R104" s="13">
        <v>2.4745669507836099E-3</v>
      </c>
      <c r="S104" s="11">
        <v>0</v>
      </c>
      <c r="T104" s="13">
        <v>0</v>
      </c>
      <c r="U104" s="11">
        <v>8</v>
      </c>
      <c r="V104" s="11">
        <v>0</v>
      </c>
      <c r="W104" s="13">
        <v>0</v>
      </c>
      <c r="X104" s="11">
        <v>8</v>
      </c>
      <c r="Y104" s="13">
        <v>2.48370071406396E-3</v>
      </c>
      <c r="Z104" s="11">
        <v>0</v>
      </c>
      <c r="AA104" s="13">
        <v>0</v>
      </c>
      <c r="AB104" s="11">
        <v>1</v>
      </c>
      <c r="AC104" s="11">
        <v>1</v>
      </c>
      <c r="AD104" s="13">
        <v>6.3694267515923596E-3</v>
      </c>
      <c r="AE104" s="11">
        <v>0</v>
      </c>
      <c r="AF104" s="13">
        <v>0</v>
      </c>
    </row>
    <row r="105" spans="3:32" x14ac:dyDescent="0.25">
      <c r="C105" s="7" t="s">
        <v>34</v>
      </c>
      <c r="D105" s="3">
        <v>24</v>
      </c>
      <c r="E105" s="4">
        <v>0</v>
      </c>
      <c r="F105" s="5">
        <v>0</v>
      </c>
      <c r="G105" s="4">
        <v>24</v>
      </c>
      <c r="H105" s="5">
        <v>7.0011668611435198E-3</v>
      </c>
      <c r="I105" s="4">
        <v>0</v>
      </c>
      <c r="J105" s="5">
        <v>0</v>
      </c>
      <c r="L105" s="38" t="s">
        <v>34</v>
      </c>
      <c r="M105" s="38"/>
      <c r="N105" s="11">
        <v>24</v>
      </c>
      <c r="O105" s="11">
        <v>0</v>
      </c>
      <c r="P105" s="13">
        <v>0</v>
      </c>
      <c r="Q105" s="11">
        <v>24</v>
      </c>
      <c r="R105" s="13">
        <v>6.5988452020896296E-3</v>
      </c>
      <c r="S105" s="11">
        <v>0</v>
      </c>
      <c r="T105" s="13">
        <v>0</v>
      </c>
      <c r="U105" s="11">
        <v>21</v>
      </c>
      <c r="V105" s="11">
        <v>0</v>
      </c>
      <c r="W105" s="13">
        <v>0</v>
      </c>
      <c r="X105" s="11">
        <v>21</v>
      </c>
      <c r="Y105" s="13">
        <v>6.5197143744178798E-3</v>
      </c>
      <c r="Z105" s="11">
        <v>0</v>
      </c>
      <c r="AA105" s="13">
        <v>0</v>
      </c>
      <c r="AB105" s="11">
        <v>0</v>
      </c>
      <c r="AC105" s="11">
        <v>0</v>
      </c>
      <c r="AD105" s="13">
        <v>0</v>
      </c>
      <c r="AE105" s="11">
        <v>0</v>
      </c>
      <c r="AF105" s="13">
        <v>0</v>
      </c>
    </row>
    <row r="106" spans="3:32" x14ac:dyDescent="0.25">
      <c r="C106" s="7" t="s">
        <v>35</v>
      </c>
      <c r="D106" s="3">
        <v>146</v>
      </c>
      <c r="E106" s="4">
        <v>0</v>
      </c>
      <c r="F106" s="5">
        <v>0</v>
      </c>
      <c r="G106" s="4">
        <v>132</v>
      </c>
      <c r="H106" s="5">
        <v>3.8506417736289399E-2</v>
      </c>
      <c r="I106" s="4">
        <v>14</v>
      </c>
      <c r="J106" s="5">
        <v>7.8212290502793297E-2</v>
      </c>
      <c r="L106" s="38" t="s">
        <v>35</v>
      </c>
      <c r="M106" s="38"/>
      <c r="N106" s="11">
        <v>151</v>
      </c>
      <c r="O106" s="11">
        <v>0</v>
      </c>
      <c r="P106" s="13">
        <v>0</v>
      </c>
      <c r="Q106" s="11">
        <v>136</v>
      </c>
      <c r="R106" s="13">
        <v>3.73934561451746E-2</v>
      </c>
      <c r="S106" s="11">
        <v>15</v>
      </c>
      <c r="T106" s="13">
        <v>8.2872928176795604E-2</v>
      </c>
      <c r="U106" s="11">
        <v>127</v>
      </c>
      <c r="V106" s="11">
        <v>0</v>
      </c>
      <c r="W106" s="13">
        <v>0</v>
      </c>
      <c r="X106" s="11">
        <v>117</v>
      </c>
      <c r="Y106" s="13">
        <v>3.6324122943185398E-2</v>
      </c>
      <c r="Z106" s="11">
        <v>10</v>
      </c>
      <c r="AA106" s="13">
        <v>8.2644628099173598E-2</v>
      </c>
      <c r="AB106" s="11">
        <v>11</v>
      </c>
      <c r="AC106" s="11">
        <v>11</v>
      </c>
      <c r="AD106" s="13">
        <v>7.0063694267515894E-2</v>
      </c>
      <c r="AE106" s="11">
        <v>0</v>
      </c>
      <c r="AF106" s="13">
        <v>0</v>
      </c>
    </row>
    <row r="107" spans="3:32" x14ac:dyDescent="0.25">
      <c r="C107" s="7" t="s">
        <v>36</v>
      </c>
      <c r="D107" s="3">
        <v>38</v>
      </c>
      <c r="E107" s="4">
        <v>0</v>
      </c>
      <c r="F107" s="5">
        <v>0</v>
      </c>
      <c r="G107" s="4">
        <v>38</v>
      </c>
      <c r="H107" s="5">
        <v>1.1085180863477199E-2</v>
      </c>
      <c r="I107" s="4">
        <v>0</v>
      </c>
      <c r="J107" s="5">
        <v>0</v>
      </c>
      <c r="L107" s="38" t="s">
        <v>36</v>
      </c>
      <c r="M107" s="38"/>
      <c r="N107" s="11">
        <v>40</v>
      </c>
      <c r="O107" s="11">
        <v>0</v>
      </c>
      <c r="P107" s="13">
        <v>0</v>
      </c>
      <c r="Q107" s="11">
        <v>40</v>
      </c>
      <c r="R107" s="13">
        <v>1.0998075336816101E-2</v>
      </c>
      <c r="S107" s="11">
        <v>0</v>
      </c>
      <c r="T107" s="13">
        <v>0</v>
      </c>
      <c r="U107" s="11">
        <v>34</v>
      </c>
      <c r="V107" s="11">
        <v>0</v>
      </c>
      <c r="W107" s="13">
        <v>0</v>
      </c>
      <c r="X107" s="11">
        <v>34</v>
      </c>
      <c r="Y107" s="13">
        <v>1.05557280347718E-2</v>
      </c>
      <c r="Z107" s="11">
        <v>0</v>
      </c>
      <c r="AA107" s="13">
        <v>0</v>
      </c>
      <c r="AB107" s="11">
        <v>3</v>
      </c>
      <c r="AC107" s="11">
        <v>3</v>
      </c>
      <c r="AD107" s="13">
        <v>1.9108280254777101E-2</v>
      </c>
      <c r="AE107" s="11">
        <v>0</v>
      </c>
      <c r="AF107" s="13">
        <v>0</v>
      </c>
    </row>
    <row r="108" spans="3:32" x14ac:dyDescent="0.25">
      <c r="C108" s="7" t="s">
        <v>37</v>
      </c>
      <c r="D108" s="3">
        <v>89</v>
      </c>
      <c r="E108" s="4">
        <v>0</v>
      </c>
      <c r="F108" s="5">
        <v>0</v>
      </c>
      <c r="G108" s="4">
        <v>89</v>
      </c>
      <c r="H108" s="5">
        <v>2.5962660443407198E-2</v>
      </c>
      <c r="I108" s="4">
        <v>0</v>
      </c>
      <c r="J108" s="5">
        <v>0</v>
      </c>
      <c r="L108" s="38" t="s">
        <v>37</v>
      </c>
      <c r="M108" s="38"/>
      <c r="N108" s="11">
        <v>106</v>
      </c>
      <c r="O108" s="11">
        <v>0</v>
      </c>
      <c r="P108" s="13">
        <v>0</v>
      </c>
      <c r="Q108" s="11">
        <v>105</v>
      </c>
      <c r="R108" s="13">
        <v>2.88699477591421E-2</v>
      </c>
      <c r="S108" s="11">
        <v>1</v>
      </c>
      <c r="T108" s="13">
        <v>5.5248618784530402E-3</v>
      </c>
      <c r="U108" s="11">
        <v>104</v>
      </c>
      <c r="V108" s="11">
        <v>0</v>
      </c>
      <c r="W108" s="13">
        <v>0</v>
      </c>
      <c r="X108" s="11">
        <v>103</v>
      </c>
      <c r="Y108" s="13">
        <v>3.1977646693573399E-2</v>
      </c>
      <c r="Z108" s="11">
        <v>1</v>
      </c>
      <c r="AA108" s="13">
        <v>8.2644628099173608E-3</v>
      </c>
      <c r="AB108" s="11">
        <v>1</v>
      </c>
      <c r="AC108" s="11">
        <v>1</v>
      </c>
      <c r="AD108" s="13">
        <v>6.3694267515923596E-3</v>
      </c>
      <c r="AE108" s="11">
        <v>0</v>
      </c>
      <c r="AF108" s="13">
        <v>0</v>
      </c>
    </row>
    <row r="109" spans="3:32" x14ac:dyDescent="0.25">
      <c r="C109" s="7" t="s">
        <v>38</v>
      </c>
      <c r="D109" s="3">
        <v>347</v>
      </c>
      <c r="E109" s="4">
        <v>0</v>
      </c>
      <c r="F109" s="5">
        <v>0</v>
      </c>
      <c r="G109" s="4">
        <v>341</v>
      </c>
      <c r="H109" s="5">
        <v>9.9474912485414194E-2</v>
      </c>
      <c r="I109" s="4">
        <v>6</v>
      </c>
      <c r="J109" s="5">
        <v>3.3519553072625698E-2</v>
      </c>
      <c r="L109" s="38" t="s">
        <v>38</v>
      </c>
      <c r="M109" s="38"/>
      <c r="N109" s="11">
        <v>367</v>
      </c>
      <c r="O109" s="11">
        <v>0</v>
      </c>
      <c r="P109" s="13">
        <v>0</v>
      </c>
      <c r="Q109" s="11">
        <v>355</v>
      </c>
      <c r="R109" s="13">
        <v>9.7607918614242506E-2</v>
      </c>
      <c r="S109" s="11">
        <v>12</v>
      </c>
      <c r="T109" s="13">
        <v>6.6298342541436503E-2</v>
      </c>
      <c r="U109" s="11">
        <v>315</v>
      </c>
      <c r="V109" s="11">
        <v>0</v>
      </c>
      <c r="W109" s="13">
        <v>0</v>
      </c>
      <c r="X109" s="11">
        <v>307</v>
      </c>
      <c r="Y109" s="13">
        <v>9.5312014902204298E-2</v>
      </c>
      <c r="Z109" s="11">
        <v>8</v>
      </c>
      <c r="AA109" s="13">
        <v>6.6115702479338803E-2</v>
      </c>
      <c r="AB109" s="11">
        <v>18</v>
      </c>
      <c r="AC109" s="11">
        <v>18</v>
      </c>
      <c r="AD109" s="13">
        <v>0.11464968152866201</v>
      </c>
      <c r="AE109" s="11">
        <v>0</v>
      </c>
      <c r="AF109" s="13">
        <v>0</v>
      </c>
    </row>
    <row r="110" spans="3:32" x14ac:dyDescent="0.25">
      <c r="C110" s="7" t="s">
        <v>39</v>
      </c>
      <c r="D110" s="3">
        <v>29</v>
      </c>
      <c r="E110" s="4">
        <v>0</v>
      </c>
      <c r="F110" s="5">
        <v>0</v>
      </c>
      <c r="G110" s="4">
        <v>29</v>
      </c>
      <c r="H110" s="5">
        <v>8.4597432905484209E-3</v>
      </c>
      <c r="I110" s="4">
        <v>0</v>
      </c>
      <c r="J110" s="5">
        <v>0</v>
      </c>
      <c r="L110" s="38" t="s">
        <v>39</v>
      </c>
      <c r="M110" s="38"/>
      <c r="N110" s="11">
        <v>37</v>
      </c>
      <c r="O110" s="11">
        <v>0</v>
      </c>
      <c r="P110" s="13">
        <v>0</v>
      </c>
      <c r="Q110" s="11">
        <v>36</v>
      </c>
      <c r="R110" s="13">
        <v>9.8982678031344501E-3</v>
      </c>
      <c r="S110" s="11">
        <v>1</v>
      </c>
      <c r="T110" s="13">
        <v>5.5248618784530402E-3</v>
      </c>
      <c r="U110" s="11">
        <v>31</v>
      </c>
      <c r="V110" s="11">
        <v>0</v>
      </c>
      <c r="W110" s="13">
        <v>0</v>
      </c>
      <c r="X110" s="11">
        <v>30</v>
      </c>
      <c r="Y110" s="13">
        <v>9.3138776777398295E-3</v>
      </c>
      <c r="Z110" s="11">
        <v>1</v>
      </c>
      <c r="AA110" s="13">
        <v>8.2644628099173608E-3</v>
      </c>
      <c r="AB110" s="11">
        <v>4</v>
      </c>
      <c r="AC110" s="11">
        <v>4</v>
      </c>
      <c r="AD110" s="13">
        <v>2.54777070063694E-2</v>
      </c>
      <c r="AE110" s="11">
        <v>0</v>
      </c>
      <c r="AF110" s="13">
        <v>0</v>
      </c>
    </row>
    <row r="111" spans="3:32" x14ac:dyDescent="0.25">
      <c r="C111" s="7" t="s">
        <v>40</v>
      </c>
      <c r="D111" s="3">
        <v>75</v>
      </c>
      <c r="E111" s="4">
        <v>0</v>
      </c>
      <c r="F111" s="5">
        <v>0</v>
      </c>
      <c r="G111" s="4">
        <v>74</v>
      </c>
      <c r="H111" s="5">
        <v>2.1586931155192501E-2</v>
      </c>
      <c r="I111" s="4">
        <v>1</v>
      </c>
      <c r="J111" s="5">
        <v>5.5865921787709499E-3</v>
      </c>
      <c r="L111" s="38" t="s">
        <v>40</v>
      </c>
      <c r="M111" s="38"/>
      <c r="N111" s="11">
        <v>85</v>
      </c>
      <c r="O111" s="11">
        <v>0</v>
      </c>
      <c r="P111" s="13">
        <v>0</v>
      </c>
      <c r="Q111" s="11">
        <v>83</v>
      </c>
      <c r="R111" s="13">
        <v>2.2821006323893299E-2</v>
      </c>
      <c r="S111" s="11">
        <v>2</v>
      </c>
      <c r="T111" s="13">
        <v>1.1049723756906099E-2</v>
      </c>
      <c r="U111" s="11">
        <v>78</v>
      </c>
      <c r="V111" s="11">
        <v>0</v>
      </c>
      <c r="W111" s="13">
        <v>0</v>
      </c>
      <c r="X111" s="11">
        <v>77</v>
      </c>
      <c r="Y111" s="13">
        <v>2.3905619372865599E-2</v>
      </c>
      <c r="Z111" s="11">
        <v>1</v>
      </c>
      <c r="AA111" s="13">
        <v>8.2644628099173608E-3</v>
      </c>
      <c r="AB111" s="11">
        <v>1</v>
      </c>
      <c r="AC111" s="11">
        <v>1</v>
      </c>
      <c r="AD111" s="13">
        <v>6.3694267515923596E-3</v>
      </c>
      <c r="AE111" s="11">
        <v>0</v>
      </c>
      <c r="AF111" s="13">
        <v>0</v>
      </c>
    </row>
    <row r="112" spans="3:32" x14ac:dyDescent="0.25">
      <c r="C112" s="7" t="s">
        <v>41</v>
      </c>
      <c r="D112" s="3">
        <v>56</v>
      </c>
      <c r="E112" s="4">
        <v>0</v>
      </c>
      <c r="F112" s="5">
        <v>0</v>
      </c>
      <c r="G112" s="4">
        <v>53</v>
      </c>
      <c r="H112" s="5">
        <v>1.54609101516919E-2</v>
      </c>
      <c r="I112" s="4">
        <v>3</v>
      </c>
      <c r="J112" s="5">
        <v>1.67597765363128E-2</v>
      </c>
      <c r="L112" s="38" t="s">
        <v>41</v>
      </c>
      <c r="M112" s="38"/>
      <c r="N112" s="11">
        <v>66</v>
      </c>
      <c r="O112" s="11">
        <v>0</v>
      </c>
      <c r="P112" s="13">
        <v>0</v>
      </c>
      <c r="Q112" s="11">
        <v>58</v>
      </c>
      <c r="R112" s="13">
        <v>1.59472092383833E-2</v>
      </c>
      <c r="S112" s="11">
        <v>8</v>
      </c>
      <c r="T112" s="13">
        <v>4.4198895027624301E-2</v>
      </c>
      <c r="U112" s="11">
        <v>59</v>
      </c>
      <c r="V112" s="11">
        <v>0</v>
      </c>
      <c r="W112" s="13">
        <v>0</v>
      </c>
      <c r="X112" s="11">
        <v>54</v>
      </c>
      <c r="Y112" s="13">
        <v>1.6764979819931702E-2</v>
      </c>
      <c r="Z112" s="11">
        <v>5</v>
      </c>
      <c r="AA112" s="13">
        <v>4.1322314049586799E-2</v>
      </c>
      <c r="AB112" s="11">
        <v>3</v>
      </c>
      <c r="AC112" s="11">
        <v>3</v>
      </c>
      <c r="AD112" s="13">
        <v>1.9108280254777101E-2</v>
      </c>
      <c r="AE112" s="11">
        <v>0</v>
      </c>
      <c r="AF112" s="13">
        <v>0</v>
      </c>
    </row>
    <row r="113" spans="3:32" x14ac:dyDescent="0.25">
      <c r="C113" s="7" t="s">
        <v>42</v>
      </c>
      <c r="D113" s="3">
        <v>50</v>
      </c>
      <c r="E113" s="4">
        <v>0</v>
      </c>
      <c r="F113" s="5">
        <v>0</v>
      </c>
      <c r="G113" s="4">
        <v>27</v>
      </c>
      <c r="H113" s="5">
        <v>7.8763127187864608E-3</v>
      </c>
      <c r="I113" s="4">
        <v>23</v>
      </c>
      <c r="J113" s="5">
        <v>0.12849162011173201</v>
      </c>
      <c r="L113" s="38" t="s">
        <v>42</v>
      </c>
      <c r="M113" s="38"/>
      <c r="N113" s="11">
        <v>42</v>
      </c>
      <c r="O113" s="11">
        <v>0</v>
      </c>
      <c r="P113" s="13">
        <v>0</v>
      </c>
      <c r="Q113" s="11">
        <v>33</v>
      </c>
      <c r="R113" s="13">
        <v>9.07341215287325E-3</v>
      </c>
      <c r="S113" s="11">
        <v>9</v>
      </c>
      <c r="T113" s="13">
        <v>4.9723756906077297E-2</v>
      </c>
      <c r="U113" s="11">
        <v>40</v>
      </c>
      <c r="V113" s="11">
        <v>0</v>
      </c>
      <c r="W113" s="13">
        <v>0</v>
      </c>
      <c r="X113" s="11">
        <v>32</v>
      </c>
      <c r="Y113" s="13">
        <v>9.9348028562558192E-3</v>
      </c>
      <c r="Z113" s="11">
        <v>8</v>
      </c>
      <c r="AA113" s="13">
        <v>6.6115702479338803E-2</v>
      </c>
      <c r="AB113" s="11">
        <v>1</v>
      </c>
      <c r="AC113" s="11">
        <v>1</v>
      </c>
      <c r="AD113" s="13">
        <v>6.3694267515923596E-3</v>
      </c>
      <c r="AE113" s="11">
        <v>0</v>
      </c>
      <c r="AF113" s="13">
        <v>0</v>
      </c>
    </row>
    <row r="114" spans="3:32" x14ac:dyDescent="0.25">
      <c r="C114" s="7" t="s">
        <v>43</v>
      </c>
      <c r="D114" s="3">
        <v>70</v>
      </c>
      <c r="E114" s="4">
        <v>1</v>
      </c>
      <c r="F114" s="5">
        <v>0.11111111111111099</v>
      </c>
      <c r="G114" s="4">
        <v>61</v>
      </c>
      <c r="H114" s="5">
        <v>1.7794632438739799E-2</v>
      </c>
      <c r="I114" s="4">
        <v>8</v>
      </c>
      <c r="J114" s="5">
        <v>4.4692737430167599E-2</v>
      </c>
      <c r="L114" s="38" t="s">
        <v>43</v>
      </c>
      <c r="M114" s="38"/>
      <c r="N114" s="11">
        <v>65</v>
      </c>
      <c r="O114" s="11">
        <v>1</v>
      </c>
      <c r="P114" s="13">
        <v>0.11111111111111099</v>
      </c>
      <c r="Q114" s="11">
        <v>59</v>
      </c>
      <c r="R114" s="13">
        <v>1.6222161121803701E-2</v>
      </c>
      <c r="S114" s="11">
        <v>5</v>
      </c>
      <c r="T114" s="13">
        <v>2.7624309392265199E-2</v>
      </c>
      <c r="U114" s="11">
        <v>59</v>
      </c>
      <c r="V114" s="11">
        <v>1</v>
      </c>
      <c r="W114" s="13">
        <v>0.11111111111111099</v>
      </c>
      <c r="X114" s="11">
        <v>55</v>
      </c>
      <c r="Y114" s="13">
        <v>1.7075442409189699E-2</v>
      </c>
      <c r="Z114" s="11">
        <v>3</v>
      </c>
      <c r="AA114" s="13">
        <v>2.4793388429752101E-2</v>
      </c>
      <c r="AB114" s="11">
        <v>0</v>
      </c>
      <c r="AC114" s="11">
        <v>0</v>
      </c>
      <c r="AD114" s="13">
        <v>0</v>
      </c>
      <c r="AE114" s="11">
        <v>0</v>
      </c>
      <c r="AF114" s="13">
        <v>0</v>
      </c>
    </row>
    <row r="115" spans="3:32" x14ac:dyDescent="0.25">
      <c r="C115" s="7" t="s">
        <v>44</v>
      </c>
      <c r="D115" s="3">
        <v>196</v>
      </c>
      <c r="E115" s="4">
        <v>2</v>
      </c>
      <c r="F115" s="5">
        <v>0.22222222222222199</v>
      </c>
      <c r="G115" s="4">
        <v>191</v>
      </c>
      <c r="H115" s="5">
        <v>5.5717619603267203E-2</v>
      </c>
      <c r="I115" s="4">
        <v>3</v>
      </c>
      <c r="J115" s="5">
        <v>1.67597765363128E-2</v>
      </c>
      <c r="L115" s="38" t="s">
        <v>44</v>
      </c>
      <c r="M115" s="38"/>
      <c r="N115" s="11">
        <v>200</v>
      </c>
      <c r="O115" s="11">
        <v>2</v>
      </c>
      <c r="P115" s="13">
        <v>0.22222222222222199</v>
      </c>
      <c r="Q115" s="11">
        <v>194</v>
      </c>
      <c r="R115" s="13">
        <v>5.3340665383557903E-2</v>
      </c>
      <c r="S115" s="11">
        <v>4</v>
      </c>
      <c r="T115" s="13">
        <v>2.2099447513812199E-2</v>
      </c>
      <c r="U115" s="11">
        <v>177</v>
      </c>
      <c r="V115" s="11">
        <v>2</v>
      </c>
      <c r="W115" s="13">
        <v>0.22222222222222199</v>
      </c>
      <c r="X115" s="11">
        <v>173</v>
      </c>
      <c r="Y115" s="13">
        <v>5.3710027941633001E-2</v>
      </c>
      <c r="Z115" s="11">
        <v>2</v>
      </c>
      <c r="AA115" s="13">
        <v>1.6528925619834701E-2</v>
      </c>
      <c r="AB115" s="11">
        <v>10</v>
      </c>
      <c r="AC115" s="11">
        <v>9</v>
      </c>
      <c r="AD115" s="13">
        <v>5.7324840764331197E-2</v>
      </c>
      <c r="AE115" s="11">
        <v>1</v>
      </c>
      <c r="AF115" s="13">
        <v>0.25</v>
      </c>
    </row>
    <row r="116" spans="3:32" x14ac:dyDescent="0.25">
      <c r="C116" s="7" t="s">
        <v>45</v>
      </c>
      <c r="D116" s="3">
        <v>66</v>
      </c>
      <c r="E116" s="4">
        <v>1</v>
      </c>
      <c r="F116" s="5">
        <v>0.11111111111111099</v>
      </c>
      <c r="G116" s="4">
        <v>65</v>
      </c>
      <c r="H116" s="5">
        <v>1.8961493582263698E-2</v>
      </c>
      <c r="I116" s="4">
        <v>0</v>
      </c>
      <c r="J116" s="5">
        <v>0</v>
      </c>
      <c r="L116" s="38" t="s">
        <v>45</v>
      </c>
      <c r="M116" s="38"/>
      <c r="N116" s="11">
        <v>69</v>
      </c>
      <c r="O116" s="11">
        <v>1</v>
      </c>
      <c r="P116" s="13">
        <v>0.11111111111111099</v>
      </c>
      <c r="Q116" s="11">
        <v>67</v>
      </c>
      <c r="R116" s="13">
        <v>1.8421776189166902E-2</v>
      </c>
      <c r="S116" s="11">
        <v>1</v>
      </c>
      <c r="T116" s="13">
        <v>5.5248618784530402E-3</v>
      </c>
      <c r="U116" s="11">
        <v>65</v>
      </c>
      <c r="V116" s="11">
        <v>1</v>
      </c>
      <c r="W116" s="13">
        <v>0.11111111111111099</v>
      </c>
      <c r="X116" s="11">
        <v>63</v>
      </c>
      <c r="Y116" s="13">
        <v>1.9559143123253599E-2</v>
      </c>
      <c r="Z116" s="11">
        <v>1</v>
      </c>
      <c r="AA116" s="13">
        <v>8.2644628099173608E-3</v>
      </c>
      <c r="AB116" s="11">
        <v>2</v>
      </c>
      <c r="AC116" s="11">
        <v>2</v>
      </c>
      <c r="AD116" s="13">
        <v>1.27388535031847E-2</v>
      </c>
      <c r="AE116" s="11">
        <v>0</v>
      </c>
      <c r="AF116" s="13">
        <v>0</v>
      </c>
    </row>
    <row r="117" spans="3:32" x14ac:dyDescent="0.25">
      <c r="C117" s="7" t="s">
        <v>46</v>
      </c>
      <c r="D117" s="3">
        <v>136</v>
      </c>
      <c r="E117" s="4">
        <v>0</v>
      </c>
      <c r="F117" s="5">
        <v>0</v>
      </c>
      <c r="G117" s="4">
        <v>129</v>
      </c>
      <c r="H117" s="5">
        <v>3.76312718786464E-2</v>
      </c>
      <c r="I117" s="4">
        <v>7</v>
      </c>
      <c r="J117" s="5">
        <v>3.91061452513966E-2</v>
      </c>
      <c r="L117" s="38" t="s">
        <v>46</v>
      </c>
      <c r="M117" s="38"/>
      <c r="N117" s="11">
        <v>127</v>
      </c>
      <c r="O117" s="11">
        <v>0</v>
      </c>
      <c r="P117" s="13">
        <v>0</v>
      </c>
      <c r="Q117" s="11">
        <v>121</v>
      </c>
      <c r="R117" s="13">
        <v>3.3269177893868601E-2</v>
      </c>
      <c r="S117" s="11">
        <v>6</v>
      </c>
      <c r="T117" s="13">
        <v>3.3149171270718203E-2</v>
      </c>
      <c r="U117" s="11">
        <v>96</v>
      </c>
      <c r="V117" s="11">
        <v>0</v>
      </c>
      <c r="W117" s="13">
        <v>0</v>
      </c>
      <c r="X117" s="11">
        <v>92</v>
      </c>
      <c r="Y117" s="13">
        <v>2.8562558211735499E-2</v>
      </c>
      <c r="Z117" s="11">
        <v>4</v>
      </c>
      <c r="AA117" s="13">
        <v>3.3057851239669402E-2</v>
      </c>
      <c r="AB117" s="11">
        <v>12</v>
      </c>
      <c r="AC117" s="11">
        <v>12</v>
      </c>
      <c r="AD117" s="13">
        <v>7.6433121019108305E-2</v>
      </c>
      <c r="AE117" s="11">
        <v>0</v>
      </c>
      <c r="AF117" s="13">
        <v>0</v>
      </c>
    </row>
    <row r="118" spans="3:32" x14ac:dyDescent="0.25">
      <c r="C118" s="7" t="s">
        <v>47</v>
      </c>
      <c r="D118" s="3">
        <v>91</v>
      </c>
      <c r="E118" s="4">
        <v>0</v>
      </c>
      <c r="F118" s="5">
        <v>0</v>
      </c>
      <c r="G118" s="4">
        <v>83</v>
      </c>
      <c r="H118" s="5">
        <v>2.4212368728121401E-2</v>
      </c>
      <c r="I118" s="4">
        <v>8</v>
      </c>
      <c r="J118" s="5">
        <v>4.4692737430167599E-2</v>
      </c>
      <c r="L118" s="38" t="s">
        <v>47</v>
      </c>
      <c r="M118" s="38"/>
      <c r="N118" s="11">
        <v>103</v>
      </c>
      <c r="O118" s="11">
        <v>0</v>
      </c>
      <c r="P118" s="13">
        <v>0</v>
      </c>
      <c r="Q118" s="11">
        <v>96</v>
      </c>
      <c r="R118" s="13">
        <v>2.6395380808358501E-2</v>
      </c>
      <c r="S118" s="11">
        <v>7</v>
      </c>
      <c r="T118" s="13">
        <v>3.8674033149171297E-2</v>
      </c>
      <c r="U118" s="11">
        <v>86</v>
      </c>
      <c r="V118" s="11">
        <v>0</v>
      </c>
      <c r="W118" s="13">
        <v>0</v>
      </c>
      <c r="X118" s="11">
        <v>81</v>
      </c>
      <c r="Y118" s="13">
        <v>2.5147469729897499E-2</v>
      </c>
      <c r="Z118" s="11">
        <v>5</v>
      </c>
      <c r="AA118" s="13">
        <v>4.1322314049586799E-2</v>
      </c>
      <c r="AB118" s="11">
        <v>12</v>
      </c>
      <c r="AC118" s="11">
        <v>11</v>
      </c>
      <c r="AD118" s="13">
        <v>7.0063694267515894E-2</v>
      </c>
      <c r="AE118" s="11">
        <v>1</v>
      </c>
      <c r="AF118" s="13">
        <v>0.25</v>
      </c>
    </row>
    <row r="119" spans="3:32" x14ac:dyDescent="0.25">
      <c r="C119" s="7" t="s">
        <v>48</v>
      </c>
      <c r="D119" s="3">
        <v>4</v>
      </c>
      <c r="E119" s="4">
        <v>0</v>
      </c>
      <c r="F119" s="5">
        <v>0</v>
      </c>
      <c r="G119" s="4">
        <v>4</v>
      </c>
      <c r="H119" s="5">
        <v>1.1668611435239199E-3</v>
      </c>
      <c r="I119" s="4">
        <v>0</v>
      </c>
      <c r="J119" s="5">
        <v>0</v>
      </c>
      <c r="L119" s="38" t="s">
        <v>48</v>
      </c>
      <c r="M119" s="38"/>
      <c r="N119" s="11">
        <v>4</v>
      </c>
      <c r="O119" s="11">
        <v>0</v>
      </c>
      <c r="P119" s="13">
        <v>0</v>
      </c>
      <c r="Q119" s="11">
        <v>4</v>
      </c>
      <c r="R119" s="13">
        <v>1.0998075336816099E-3</v>
      </c>
      <c r="S119" s="11">
        <v>0</v>
      </c>
      <c r="T119" s="13">
        <v>0</v>
      </c>
      <c r="U119" s="11">
        <v>4</v>
      </c>
      <c r="V119" s="11">
        <v>0</v>
      </c>
      <c r="W119" s="13">
        <v>0</v>
      </c>
      <c r="X119" s="11">
        <v>4</v>
      </c>
      <c r="Y119" s="13">
        <v>1.24185035703198E-3</v>
      </c>
      <c r="Z119" s="11">
        <v>0</v>
      </c>
      <c r="AA119" s="13">
        <v>0</v>
      </c>
      <c r="AB119" s="11">
        <v>0</v>
      </c>
      <c r="AC119" s="11">
        <v>0</v>
      </c>
      <c r="AD119" s="13">
        <v>0</v>
      </c>
      <c r="AE119" s="11">
        <v>0</v>
      </c>
      <c r="AF119" s="13">
        <v>0</v>
      </c>
    </row>
    <row r="120" spans="3:32" x14ac:dyDescent="0.25">
      <c r="C120" s="7" t="s">
        <v>49</v>
      </c>
      <c r="D120" s="3">
        <v>2</v>
      </c>
      <c r="E120" s="4">
        <v>0</v>
      </c>
      <c r="F120" s="5">
        <v>0</v>
      </c>
      <c r="G120" s="4">
        <v>2</v>
      </c>
      <c r="H120" s="5">
        <v>5.8343057176195995E-4</v>
      </c>
      <c r="I120" s="4">
        <v>0</v>
      </c>
      <c r="J120" s="5">
        <v>0</v>
      </c>
      <c r="L120" s="38" t="s">
        <v>49</v>
      </c>
      <c r="M120" s="38"/>
      <c r="N120" s="11">
        <v>3</v>
      </c>
      <c r="O120" s="11">
        <v>0</v>
      </c>
      <c r="P120" s="13">
        <v>0</v>
      </c>
      <c r="Q120" s="11">
        <v>2</v>
      </c>
      <c r="R120" s="13">
        <v>5.4990376684080301E-4</v>
      </c>
      <c r="S120" s="11">
        <v>1</v>
      </c>
      <c r="T120" s="13">
        <v>5.5248618784530402E-3</v>
      </c>
      <c r="U120" s="11">
        <v>3</v>
      </c>
      <c r="V120" s="11">
        <v>0</v>
      </c>
      <c r="W120" s="13">
        <v>0</v>
      </c>
      <c r="X120" s="11">
        <v>2</v>
      </c>
      <c r="Y120" s="13">
        <v>6.2092517851598903E-4</v>
      </c>
      <c r="Z120" s="11">
        <v>1</v>
      </c>
      <c r="AA120" s="13">
        <v>8.2644628099173608E-3</v>
      </c>
      <c r="AB120" s="11">
        <v>0</v>
      </c>
      <c r="AC120" s="11">
        <v>0</v>
      </c>
      <c r="AD120" s="13">
        <v>0</v>
      </c>
      <c r="AE120" s="11">
        <v>0</v>
      </c>
      <c r="AF120" s="13">
        <v>0</v>
      </c>
    </row>
    <row r="121" spans="3:32" x14ac:dyDescent="0.25">
      <c r="L121" s="38" t="s">
        <v>17</v>
      </c>
      <c r="M121" s="38"/>
      <c r="N121" s="11">
        <v>1</v>
      </c>
      <c r="O121" s="11">
        <v>0</v>
      </c>
      <c r="P121" s="13">
        <v>0</v>
      </c>
      <c r="Q121" s="11">
        <v>1</v>
      </c>
      <c r="R121" s="13">
        <v>2.7495188342040102E-4</v>
      </c>
      <c r="S121" s="11">
        <v>0</v>
      </c>
      <c r="T121" s="13">
        <v>0</v>
      </c>
      <c r="U121" s="11">
        <v>0</v>
      </c>
      <c r="V121" s="11">
        <v>0</v>
      </c>
      <c r="W121" s="13">
        <v>0</v>
      </c>
      <c r="X121" s="11">
        <v>0</v>
      </c>
      <c r="Y121" s="13">
        <v>0</v>
      </c>
      <c r="Z121" s="11">
        <v>0</v>
      </c>
      <c r="AA121" s="13">
        <v>0</v>
      </c>
      <c r="AB121" s="11">
        <v>0</v>
      </c>
      <c r="AC121" s="11">
        <v>0</v>
      </c>
      <c r="AD121" s="13">
        <v>0</v>
      </c>
      <c r="AE121" s="11">
        <v>0</v>
      </c>
      <c r="AF121" s="13">
        <v>0</v>
      </c>
    </row>
    <row r="122" spans="3:32" s="22" customFormat="1" ht="54.75" customHeight="1" x14ac:dyDescent="0.25">
      <c r="C122" s="23" t="s">
        <v>58</v>
      </c>
      <c r="D122" s="24"/>
      <c r="E122" s="24"/>
      <c r="F122" s="24"/>
      <c r="G122" s="24"/>
      <c r="H122" s="24"/>
      <c r="I122" s="24"/>
      <c r="J122" s="24"/>
      <c r="K122" s="24"/>
      <c r="L122" s="24"/>
      <c r="M122" s="24"/>
      <c r="N122" s="24"/>
      <c r="O122" s="24"/>
      <c r="P122" s="24"/>
      <c r="Q122" s="24"/>
      <c r="R122" s="24"/>
      <c r="S122" s="24"/>
      <c r="T122" s="24"/>
      <c r="U122" s="24"/>
      <c r="V122" s="24"/>
      <c r="W122" s="24"/>
      <c r="X122" s="24"/>
    </row>
  </sheetData>
  <mergeCells count="170">
    <mergeCell ref="L95:M95"/>
    <mergeCell ref="C85:C87"/>
    <mergeCell ref="D85:J85"/>
    <mergeCell ref="N85:T85"/>
    <mergeCell ref="U85:AA85"/>
    <mergeCell ref="AB85:AF85"/>
    <mergeCell ref="D86:D87"/>
    <mergeCell ref="E86:F86"/>
    <mergeCell ref="G86:H86"/>
    <mergeCell ref="I86:J86"/>
    <mergeCell ref="AB86:AB87"/>
    <mergeCell ref="U86:U87"/>
    <mergeCell ref="V86:W86"/>
    <mergeCell ref="N86:N87"/>
    <mergeCell ref="O86:P86"/>
    <mergeCell ref="AE86:AF86"/>
    <mergeCell ref="L85:M87"/>
    <mergeCell ref="L88:M88"/>
    <mergeCell ref="L89:M89"/>
    <mergeCell ref="L90:M90"/>
    <mergeCell ref="L91:M91"/>
    <mergeCell ref="L92:M92"/>
    <mergeCell ref="L93:M93"/>
    <mergeCell ref="L94:M94"/>
    <mergeCell ref="AB48:AB49"/>
    <mergeCell ref="AC48:AD48"/>
    <mergeCell ref="AE48:AF48"/>
    <mergeCell ref="I48:J48"/>
    <mergeCell ref="N48:N49"/>
    <mergeCell ref="O48:P48"/>
    <mergeCell ref="Q48:R48"/>
    <mergeCell ref="S48:T48"/>
    <mergeCell ref="U48:U49"/>
    <mergeCell ref="V48:W48"/>
    <mergeCell ref="X48:Y48"/>
    <mergeCell ref="Z48:AA48"/>
    <mergeCell ref="AB10:AB11"/>
    <mergeCell ref="C47:C49"/>
    <mergeCell ref="D47:J47"/>
    <mergeCell ref="L47:M49"/>
    <mergeCell ref="N47:T47"/>
    <mergeCell ref="U47:AA47"/>
    <mergeCell ref="N10:N11"/>
    <mergeCell ref="N9:T9"/>
    <mergeCell ref="L9:M11"/>
    <mergeCell ref="D48:D49"/>
    <mergeCell ref="E48:F48"/>
    <mergeCell ref="U10:U11"/>
    <mergeCell ref="AB47:AF47"/>
    <mergeCell ref="G48:H48"/>
    <mergeCell ref="D10:D11"/>
    <mergeCell ref="D9:J9"/>
    <mergeCell ref="C9:C11"/>
    <mergeCell ref="L41:M41"/>
    <mergeCell ref="L40:M40"/>
    <mergeCell ref="L38:M38"/>
    <mergeCell ref="L39:M39"/>
    <mergeCell ref="L37:M37"/>
    <mergeCell ref="L36:M36"/>
    <mergeCell ref="L29:M29"/>
    <mergeCell ref="L117:M117"/>
    <mergeCell ref="L118:M118"/>
    <mergeCell ref="L115:M115"/>
    <mergeCell ref="L116:M116"/>
    <mergeCell ref="L42:M42"/>
    <mergeCell ref="L43:M43"/>
    <mergeCell ref="L113:M113"/>
    <mergeCell ref="L114:M114"/>
    <mergeCell ref="L111:M111"/>
    <mergeCell ref="L112:M112"/>
    <mergeCell ref="L109:M109"/>
    <mergeCell ref="L110:M110"/>
    <mergeCell ref="L107:M107"/>
    <mergeCell ref="L108:M108"/>
    <mergeCell ref="L105:M105"/>
    <mergeCell ref="L106:M106"/>
    <mergeCell ref="L103:M103"/>
    <mergeCell ref="L104:M104"/>
    <mergeCell ref="L101:M101"/>
    <mergeCell ref="L102:M102"/>
    <mergeCell ref="L99:M99"/>
    <mergeCell ref="L55:M55"/>
    <mergeCell ref="L56:M56"/>
    <mergeCell ref="L57:M57"/>
    <mergeCell ref="L121:M121"/>
    <mergeCell ref="L28:M28"/>
    <mergeCell ref="X86:Y86"/>
    <mergeCell ref="Z86:AA86"/>
    <mergeCell ref="AC86:AD86"/>
    <mergeCell ref="S86:T86"/>
    <mergeCell ref="Q86:R86"/>
    <mergeCell ref="L83:M83"/>
    <mergeCell ref="L26:M26"/>
    <mergeCell ref="L27:M27"/>
    <mergeCell ref="L81:M81"/>
    <mergeCell ref="L82:M82"/>
    <mergeCell ref="L100:M100"/>
    <mergeCell ref="L34:M34"/>
    <mergeCell ref="L35:M35"/>
    <mergeCell ref="L97:M97"/>
    <mergeCell ref="L98:M98"/>
    <mergeCell ref="L33:M33"/>
    <mergeCell ref="L96:M96"/>
    <mergeCell ref="L32:M32"/>
    <mergeCell ref="L30:M30"/>
    <mergeCell ref="L31:M31"/>
    <mergeCell ref="L119:M119"/>
    <mergeCell ref="L120:M120"/>
    <mergeCell ref="L66:M66"/>
    <mergeCell ref="L25:M25"/>
    <mergeCell ref="L79:M79"/>
    <mergeCell ref="L80:M80"/>
    <mergeCell ref="L24:M24"/>
    <mergeCell ref="L77:M77"/>
    <mergeCell ref="L78:M78"/>
    <mergeCell ref="L75:M75"/>
    <mergeCell ref="L76:M76"/>
    <mergeCell ref="L73:M73"/>
    <mergeCell ref="L74:M74"/>
    <mergeCell ref="L44:M44"/>
    <mergeCell ref="L58:M58"/>
    <mergeCell ref="L59:M59"/>
    <mergeCell ref="L60:M60"/>
    <mergeCell ref="B2:L2"/>
    <mergeCell ref="B6:L6"/>
    <mergeCell ref="B7:L7"/>
    <mergeCell ref="L12:M12"/>
    <mergeCell ref="L50:M50"/>
    <mergeCell ref="L51:M51"/>
    <mergeCell ref="L52:M52"/>
    <mergeCell ref="X10:Y10"/>
    <mergeCell ref="Z10:AA10"/>
    <mergeCell ref="V10:W10"/>
    <mergeCell ref="S10:T10"/>
    <mergeCell ref="L17:M17"/>
    <mergeCell ref="L16:M16"/>
    <mergeCell ref="L14:M14"/>
    <mergeCell ref="L15:M15"/>
    <mergeCell ref="L13:M13"/>
    <mergeCell ref="L45:M45"/>
    <mergeCell ref="L21:M21"/>
    <mergeCell ref="L20:M20"/>
    <mergeCell ref="L18:M18"/>
    <mergeCell ref="L19:M19"/>
    <mergeCell ref="L22:M22"/>
    <mergeCell ref="L23:M23"/>
    <mergeCell ref="C122:X122"/>
    <mergeCell ref="J4:O4"/>
    <mergeCell ref="U9:AA9"/>
    <mergeCell ref="AB9:AF9"/>
    <mergeCell ref="E10:F10"/>
    <mergeCell ref="G10:H10"/>
    <mergeCell ref="I10:J10"/>
    <mergeCell ref="O10:P10"/>
    <mergeCell ref="Q10:R10"/>
    <mergeCell ref="AC10:AD10"/>
    <mergeCell ref="AE10:AF10"/>
    <mergeCell ref="L63:M63"/>
    <mergeCell ref="L64:M64"/>
    <mergeCell ref="L61:M61"/>
    <mergeCell ref="L62:M62"/>
    <mergeCell ref="L53:M53"/>
    <mergeCell ref="L54:M54"/>
    <mergeCell ref="L71:M71"/>
    <mergeCell ref="L72:M72"/>
    <mergeCell ref="L69:M69"/>
    <mergeCell ref="L70:M70"/>
    <mergeCell ref="L67:M67"/>
    <mergeCell ref="L68:M68"/>
    <mergeCell ref="L65:M6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66C71A62E3EC264D937B5B2BB5C22B8C" ma:contentTypeVersion="0" ma:contentTypeDescription="Crear nuevo documento." ma:contentTypeScope="" ma:versionID="ee760313d04e10d3fa43e7292bc9f39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738F73-526E-485E-9A71-1A70E8BA1BBA}"/>
</file>

<file path=customXml/itemProps2.xml><?xml version="1.0" encoding="utf-8"?>
<ds:datastoreItem xmlns:ds="http://schemas.openxmlformats.org/officeDocument/2006/customXml" ds:itemID="{84D5CCD7-92B9-481B-92C9-166397ACF725}"/>
</file>

<file path=customXml/itemProps3.xml><?xml version="1.0" encoding="utf-8"?>
<ds:datastoreItem xmlns:ds="http://schemas.openxmlformats.org/officeDocument/2006/customXml" ds:itemID="{F4694115-E469-437C-AE46-715EA662EA56}"/>
</file>

<file path=customXml/itemProps4.xml><?xml version="1.0" encoding="utf-8"?>
<ds:datastoreItem xmlns:ds="http://schemas.openxmlformats.org/officeDocument/2006/customXml" ds:itemID="{96639CA6-F94B-47B8-ABAB-4184A94391E8}"/>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9</vt:lpstr>
      <vt:lpstr>'Cuadro 9'!Títulos_a_imprimir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Yiseth Andrea Rivera Cantillo</cp:lastModifiedBy>
  <dcterms:created xsi:type="dcterms:W3CDTF">2019-03-08T02:07:28Z</dcterms:created>
  <dcterms:modified xsi:type="dcterms:W3CDTF">2019-03-08T21:18:44Z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0x01010066C71A62E3EC264D937B5B2BB5C22B8C</vt:lpwstr>
  </property>
</Properties>
</file>