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calcChain.xml" ContentType="application/vnd.openxmlformats-officedocument.spreadsheetml.calcChain+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SEGUIMIENTO\Cuadros de Salida\2023\Reintegración\CdeS a 20231231\"/>
    </mc:Choice>
  </mc:AlternateContent>
  <xr:revisionPtr revIDLastSave="0" documentId="8_{E5B25560-1BC9-41CD-89EA-C7CC2A737EF9}" xr6:coauthVersionLast="47" xr6:coauthVersionMax="47" xr10:uidLastSave="{00000000-0000-0000-0000-000000000000}"/>
  <bookViews>
    <workbookView xWindow="15" yWindow="510" windowWidth="19005" windowHeight="9810" firstSheet="5" activeTab="11" xr2:uid="{B5F53AB1-D11E-4105-BB29-6707FB1DA612}"/>
  </bookViews>
  <sheets>
    <sheet name="Indice" sheetId="14" r:id="rId1"/>
    <sheet name="Cuadro 1" sheetId="50" r:id="rId2"/>
    <sheet name="Cuadro 2" sheetId="51" r:id="rId3"/>
    <sheet name="Cuadro 3" sheetId="52" r:id="rId4"/>
    <sheet name="Cuadro 4" sheetId="53" r:id="rId5"/>
    <sheet name="Cuadro 5" sheetId="54" r:id="rId6"/>
    <sheet name="Cuadro 6" sheetId="55" r:id="rId7"/>
    <sheet name="Cuadro 7" sheetId="56" r:id="rId8"/>
    <sheet name="Cuadro 8" sheetId="63" r:id="rId9"/>
    <sheet name="Cuadro 9" sheetId="64" r:id="rId10"/>
    <sheet name="Cuadro 10" sheetId="62" r:id="rId11"/>
    <sheet name="Cuadro 11" sheetId="61" r:id="rId12"/>
  </sheets>
  <externalReferences>
    <externalReference r:id="rId13"/>
  </externalReferences>
  <definedNames>
    <definedName name="_xlnm.Print_Titles" localSheetId="1">'Cuadro 1'!$1:$4</definedName>
    <definedName name="_xlnm.Print_Titles" localSheetId="11">'Cuadro 11'!$1:$4</definedName>
    <definedName name="_xlnm.Print_Titles" localSheetId="2">'Cuadro 2'!$1:$4</definedName>
    <definedName name="_xlnm.Print_Titles" localSheetId="3">'Cuadro 3'!$1:$4</definedName>
    <definedName name="_xlnm.Print_Titles" localSheetId="4">'Cuadro 4'!$1:$5</definedName>
    <definedName name="_xlnm.Print_Titles" localSheetId="5">'Cuadro 5'!$1:$4</definedName>
    <definedName name="_xlnm.Print_Titles" localSheetId="6">'Cuadro 6'!$1:$5</definedName>
    <definedName name="_xlnm.Print_Titles" localSheetId="7">'Cuadro 7'!$1:$5</definedName>
    <definedName name="_xlnm.Print_Titles" localSheetId="8">'Cuadro 8'!$1:$4</definedName>
    <definedName name="_xlnm.Print_Titles" localSheetId="9">'Cuadro 9'!$1:$5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62" l="1"/>
  <c r="I10" i="62"/>
  <c r="P10" i="62"/>
  <c r="S10" i="62"/>
  <c r="V10" i="62" s="1"/>
  <c r="F11" i="62"/>
  <c r="I11" i="62"/>
  <c r="L11" i="62" s="1"/>
  <c r="P11" i="62"/>
  <c r="S11" i="62"/>
  <c r="V11" i="62" s="1"/>
  <c r="F12" i="62"/>
  <c r="I12" i="62"/>
  <c r="P12" i="62"/>
  <c r="V12" i="62" s="1"/>
  <c r="F13" i="62"/>
  <c r="L13" i="62" s="1"/>
  <c r="F14" i="62"/>
  <c r="I14" i="62"/>
  <c r="L14" i="62" s="1"/>
  <c r="P14" i="62"/>
  <c r="S14" i="62"/>
  <c r="V14" i="62" s="1"/>
  <c r="F15" i="62"/>
  <c r="I15" i="62"/>
  <c r="L15" i="62" s="1"/>
  <c r="P15" i="62"/>
  <c r="S15" i="62"/>
  <c r="F16" i="62"/>
  <c r="I16" i="62"/>
  <c r="P16" i="62"/>
  <c r="V16" i="62"/>
  <c r="F17" i="62"/>
  <c r="I17" i="62"/>
  <c r="P17" i="62"/>
  <c r="V17" i="62" s="1"/>
  <c r="F18" i="62"/>
  <c r="I18" i="62"/>
  <c r="L18" i="62" s="1"/>
  <c r="P18" i="62"/>
  <c r="V18" i="62" s="1"/>
  <c r="F19" i="62"/>
  <c r="I19" i="62"/>
  <c r="L19" i="62" s="1"/>
  <c r="P19" i="62"/>
  <c r="V19" i="62" s="1"/>
  <c r="F20" i="62"/>
  <c r="I20" i="62"/>
  <c r="P20" i="62"/>
  <c r="V20" i="62"/>
  <c r="F21" i="62"/>
  <c r="I21" i="62"/>
  <c r="P21" i="62"/>
  <c r="V21" i="62" s="1"/>
  <c r="F22" i="62"/>
  <c r="I22" i="62"/>
  <c r="L22" i="62" s="1"/>
  <c r="P22" i="62"/>
  <c r="V22" i="62" s="1"/>
  <c r="F23" i="62"/>
  <c r="I23" i="62"/>
  <c r="L23" i="62" s="1"/>
  <c r="P23" i="62"/>
  <c r="V23" i="62" s="1"/>
  <c r="F24" i="62"/>
  <c r="I24" i="62"/>
  <c r="P24" i="62"/>
  <c r="V24" i="62" s="1"/>
  <c r="F25" i="62"/>
  <c r="L25" i="62" s="1"/>
  <c r="I25" i="62"/>
  <c r="P25" i="62"/>
  <c r="V25" i="62" s="1"/>
  <c r="F26" i="62"/>
  <c r="L26" i="62" s="1"/>
  <c r="I26" i="62"/>
  <c r="P26" i="62"/>
  <c r="V26" i="62" s="1"/>
  <c r="F27" i="62"/>
  <c r="I27" i="62"/>
  <c r="P27" i="62"/>
  <c r="V27" i="62"/>
  <c r="F28" i="62"/>
  <c r="I28" i="62"/>
  <c r="P28" i="62"/>
  <c r="V28" i="62" s="1"/>
  <c r="F29" i="62"/>
  <c r="I29" i="62"/>
  <c r="P29" i="62"/>
  <c r="V29" i="62" s="1"/>
  <c r="F30" i="62"/>
  <c r="I30" i="62"/>
  <c r="L30" i="62" s="1"/>
  <c r="P30" i="62"/>
  <c r="V30" i="62" s="1"/>
  <c r="F31" i="62"/>
  <c r="I31" i="62"/>
  <c r="P31" i="62"/>
  <c r="V31" i="62"/>
  <c r="F32" i="62"/>
  <c r="L32" i="62" s="1"/>
  <c r="I32" i="62"/>
  <c r="P32" i="62"/>
  <c r="V32" i="62" s="1"/>
  <c r="F33" i="62"/>
  <c r="I33" i="62"/>
  <c r="P33" i="62"/>
  <c r="V33" i="62" s="1"/>
  <c r="F34" i="62"/>
  <c r="I34" i="62"/>
  <c r="L34" i="62" s="1"/>
  <c r="P34" i="62"/>
  <c r="V34" i="62" s="1"/>
  <c r="F35" i="62"/>
  <c r="I35" i="62"/>
  <c r="L35" i="62" s="1"/>
  <c r="P35" i="62"/>
  <c r="V35" i="62"/>
  <c r="F36" i="62"/>
  <c r="I36" i="62"/>
  <c r="P36" i="62"/>
  <c r="V36" i="62"/>
  <c r="F37" i="62"/>
  <c r="I37" i="62"/>
  <c r="L37" i="62" s="1"/>
  <c r="P37" i="62"/>
  <c r="V37" i="62"/>
  <c r="F38" i="62"/>
  <c r="L38" i="62" s="1"/>
  <c r="I38" i="62"/>
  <c r="P38" i="62"/>
  <c r="V38" i="62"/>
  <c r="F39" i="62"/>
  <c r="I39" i="62"/>
  <c r="L39" i="62" s="1"/>
  <c r="P39" i="62"/>
  <c r="V39" i="62" s="1"/>
  <c r="F40" i="62"/>
  <c r="L40" i="62" s="1"/>
  <c r="I40" i="62"/>
  <c r="P40" i="62"/>
  <c r="V40" i="62" s="1"/>
  <c r="F41" i="62"/>
  <c r="I41" i="62"/>
  <c r="P41" i="62"/>
  <c r="V41" i="62" s="1"/>
  <c r="F42" i="62"/>
  <c r="I42" i="62"/>
  <c r="L42" i="62" s="1"/>
  <c r="P42" i="62"/>
  <c r="V42" i="62" s="1"/>
  <c r="L43" i="62"/>
  <c r="V43" i="62"/>
  <c r="F50" i="62"/>
  <c r="I50" i="62"/>
  <c r="L50" i="62"/>
  <c r="L51" i="62"/>
  <c r="L52" i="62"/>
  <c r="L28" i="62" l="1"/>
  <c r="L21" i="62"/>
  <c r="L36" i="62"/>
  <c r="L31" i="62"/>
  <c r="L29" i="62"/>
  <c r="L27" i="62"/>
  <c r="L20" i="62"/>
  <c r="V15" i="62"/>
  <c r="L16" i="62"/>
  <c r="I9" i="62"/>
  <c r="L9" i="62" s="1"/>
  <c r="L33" i="62"/>
  <c r="L17" i="62"/>
  <c r="L41" i="62"/>
  <c r="L24" i="62"/>
  <c r="L12" i="62"/>
  <c r="L10" i="62"/>
  <c r="P9" i="62"/>
  <c r="F9" i="62"/>
  <c r="S9" i="62"/>
  <c r="V9" i="62" s="1"/>
</calcChain>
</file>

<file path=xl/sharedStrings.xml><?xml version="1.0" encoding="utf-8"?>
<sst xmlns="http://schemas.openxmlformats.org/spreadsheetml/2006/main" count="2633" uniqueCount="212">
  <si>
    <t xml:space="preserve">Año de Desmovilización </t>
  </si>
  <si>
    <t>Total</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</si>
  <si>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</si>
  <si>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</si>
  <si>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</si>
  <si>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</si>
  <si>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</si>
  <si>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</si>
  <si>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</si>
  <si>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</si>
  <si>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</si>
  <si>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</si>
  <si>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</si>
  <si>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</si>
  <si>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</si>
  <si>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</si>
  <si>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</si>
  <si>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</si>
  <si>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</si>
  <si>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</si>
  <si>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</si>
  <si>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</si>
  <si>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</si>
  <si>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</si>
  <si>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</si>
  <si>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</si>
  <si>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</si>
  <si>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</si>
  <si>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</si>
  <si>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</si>
  <si>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</si>
  <si>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</si>
  <si>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</si>
  <si>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</si>
  <si>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</si>
  <si>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</si>
  <si>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&lt;No Registra&gt;</t>
  </si>
  <si>
    <t>Departamento de Residencia (Hombres)</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</si>
  <si>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</si>
  <si>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</si>
  <si>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</si>
  <si>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</si>
  <si>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</si>
  <si>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Ausente del proceso</t>
  </si>
  <si>
    <t>Culminado</t>
  </si>
  <si>
    <t>En Proceso</t>
  </si>
  <si>
    <t>Fuera del Proceso</t>
  </si>
  <si>
    <t>%</t>
  </si>
  <si>
    <t xml:space="preserve">Población que Ingresó a la ARN </t>
  </si>
  <si>
    <t>Departamento de Residencia (Mujeres)</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</si>
  <si>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</si>
  <si>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</si>
  <si>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</si>
  <si>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</si>
  <si>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</si>
  <si>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</si>
  <si>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</si>
  <si>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</si>
  <si>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</si>
  <si>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</si>
  <si>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</si>
  <si>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</si>
  <si>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</si>
  <si>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</si>
  <si>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</si>
  <si>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</si>
  <si>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r>
      <rPr>
        <b/>
        <sz val="10"/>
        <color rgb="FFFFFFFF"/>
        <rFont val="Arial"/>
      </rPr>
      <t xml:space="preserve">Departamento de Residencia
</t>
    </r>
    <r>
      <rPr>
        <b/>
        <sz val="10"/>
        <color rgb="FFFFFFFF"/>
        <rFont val="Arial"/>
      </rPr>
      <t>(General)</t>
    </r>
  </si>
  <si>
    <t>Población que Ingresó al Proceso</t>
  </si>
  <si>
    <t>Tipo Desmovilizado</t>
  </si>
  <si>
    <t>Ex Grupo</t>
  </si>
  <si>
    <t>Sexo</t>
  </si>
  <si>
    <t>Grupo Etario</t>
  </si>
  <si>
    <t>Colectiva</t>
  </si>
  <si>
    <t>Individual</t>
  </si>
  <si>
    <t>AUC</t>
  </si>
  <si>
    <t>ELN</t>
  </si>
  <si>
    <t>EPL</t>
  </si>
  <si>
    <t>ERG</t>
  </si>
  <si>
    <t>ERP</t>
  </si>
  <si>
    <t>FARC</t>
  </si>
  <si>
    <t>GAO Caparros</t>
  </si>
  <si>
    <t>GAO Clan del Golfo</t>
  </si>
  <si>
    <t>GAO Residual</t>
  </si>
  <si>
    <t>SIN DATO</t>
  </si>
  <si>
    <t>SIN DATO MINDEFENSA</t>
  </si>
  <si>
    <t>Femenino</t>
  </si>
  <si>
    <t>Masculino</t>
  </si>
  <si>
    <t>Entre 18 y 25 años</t>
  </si>
  <si>
    <t>Entre 26 y 40 años</t>
  </si>
  <si>
    <t>Entre 41 y 60 años</t>
  </si>
  <si>
    <t>Mayor de 60 años</t>
  </si>
  <si>
    <t xml:space="preserve">
</t>
  </si>
  <si>
    <t>FEMENINO</t>
  </si>
  <si>
    <t xml:space="preserve">Total Atendidos </t>
  </si>
  <si>
    <t>Acompañamiento Psicosocial</t>
  </si>
  <si>
    <t>Gestion Educación</t>
  </si>
  <si>
    <t>Formacion Para el Trabajo</t>
  </si>
  <si>
    <t xml:space="preserve">Total Población que Ingresó al Proceso </t>
  </si>
  <si>
    <t>Alfabetización</t>
  </si>
  <si>
    <t>Bachiller</t>
  </si>
  <si>
    <t>Básica Primaria</t>
  </si>
  <si>
    <t>Básica Secundaria</t>
  </si>
  <si>
    <t>Por Establecer</t>
  </si>
  <si>
    <t>Técnico Profesional</t>
  </si>
  <si>
    <t>Tecnológico</t>
  </si>
  <si>
    <t>Educación Superior</t>
  </si>
  <si>
    <t>Total BIE Desembolsados</t>
  </si>
  <si>
    <t>BIE Desembolsados (General)</t>
  </si>
  <si>
    <t>Plan de Negocio</t>
  </si>
  <si>
    <t>Vivienda</t>
  </si>
  <si>
    <r>
      <rPr>
        <b/>
        <sz val="9"/>
        <color rgb="FFFFFFFF"/>
        <rFont val="Arial"/>
      </rPr>
      <t xml:space="preserve">Departamento de Residencia
</t>
    </r>
    <r>
      <rPr>
        <b/>
        <sz val="10"/>
        <color rgb="FFFFFFFF"/>
        <rFont val="Arial"/>
      </rPr>
      <t>(General)</t>
    </r>
  </si>
  <si>
    <t xml:space="preserve">Beneficiarios del BIE que ingresaron al proceso </t>
  </si>
  <si>
    <t>Total Beneficiarios</t>
  </si>
  <si>
    <r>
      <rPr>
        <b/>
        <sz val="9"/>
        <color rgb="FFFFFFFF"/>
        <rFont val="Arial"/>
      </rPr>
      <t xml:space="preserve">Departamento BIE
</t>
    </r>
    <r>
      <rPr>
        <b/>
        <sz val="10"/>
        <color rgb="FFFFFFFF"/>
        <rFont val="Arial"/>
      </rPr>
      <t>(Hombres)</t>
    </r>
  </si>
  <si>
    <r>
      <rPr>
        <b/>
        <sz val="9"/>
        <color rgb="FFFFFFFF"/>
        <rFont val="Arial"/>
      </rPr>
      <t xml:space="preserve">Departamento de Residencia
</t>
    </r>
    <r>
      <rPr>
        <b/>
        <sz val="10"/>
        <color rgb="FFFFFFFF"/>
        <rFont val="Arial"/>
      </rPr>
      <t>(Hombres)</t>
    </r>
  </si>
  <si>
    <r>
      <rPr>
        <b/>
        <sz val="9"/>
        <color rgb="FFFFFFFF"/>
        <rFont val="Arial"/>
      </rPr>
      <t xml:space="preserve">Departamento BIE
</t>
    </r>
    <r>
      <rPr>
        <b/>
        <sz val="10"/>
        <color rgb="FFFFFFFF"/>
        <rFont val="Arial"/>
      </rPr>
      <t>(Mujeres)</t>
    </r>
  </si>
  <si>
    <r>
      <rPr>
        <b/>
        <sz val="9"/>
        <color rgb="FFFFFFFF"/>
        <rFont val="Arial"/>
      </rPr>
      <t xml:space="preserve">Departamento de Residencia
</t>
    </r>
    <r>
      <rPr>
        <b/>
        <sz val="10"/>
        <color rgb="FFFFFFFF"/>
        <rFont val="Arial"/>
      </rPr>
      <t>(Mujeres)</t>
    </r>
  </si>
  <si>
    <t>Cuadro 1: Histórico de Personas Desmovilizadas por Departamento de Residencia y Sexo</t>
  </si>
  <si>
    <t>Cuadro 2: Personas Desmovilizadas por Departamento de Residencia, Sexo y su Situación Actual Frente al Proceso de Reintegración</t>
  </si>
  <si>
    <t>Cuadro 3: Personas que Ingresaron al Proceso de Reintegración por Departamento de Residencia, Sexo y su Situación Actual Frente al Proceso</t>
  </si>
  <si>
    <t>Cuadro 4: Personas que Ingresaron al Proceso de Reintegración por Departamento de Residencia, Sexo, Situación Actual Frente al Proceso, Tipo de Desmovilización, Exgrupo y Grupo Etario</t>
  </si>
  <si>
    <t>Cuadro 5: Personas en Proceso de Reintegración Atendidas en el Último Año Por Departamento de Residencia según Beneficio</t>
  </si>
  <si>
    <t>Cuadro 6: Personas que Ingresaron al Proceso de Reintegración, por Departamento de Residencia, Sexo, Situación Actual Frente al Proceso y Nivel Educativo</t>
  </si>
  <si>
    <t>Cuadro 7: Personas que Ingresaron al Proceso de Reintegración, por Departamento de Residencia, Sexo, Situación Actual Frente al Proceso, que han asistido a un nivel de Formación en Educación Superior</t>
  </si>
  <si>
    <t>Cuadro 8: Beneficios de Inserción Económica (BIE) desembolsados, por Departamento de Residencia, población beneficiaria, sexo y tipo de BIE</t>
  </si>
  <si>
    <t>Cuadro 9: Estado del último reporte de seguimiento de las Unidades de Negocio, por Departamento de Residencia y Sexo.</t>
  </si>
  <si>
    <t xml:space="preserve">Tabla de Contenido </t>
  </si>
  <si>
    <t>Cuadro 10: Reincidencia Probada de Personas que Ingresaron al Proceso de Reintegración, por Departamento de Residencia y Sexo</t>
  </si>
  <si>
    <t>Cuadro 11: Personas que ingresaron al proceso de reintegración, vinculadas o certificadas en Acciones de Servicio Social, por Departamento de Residencia, Sexo y según Línea de Acción.</t>
  </si>
  <si>
    <r>
      <rPr>
        <b/>
        <sz val="10"/>
        <color rgb="FF000000"/>
        <rFont val="Arial"/>
        <family val="2"/>
      </rPr>
      <t xml:space="preserve">Nota: </t>
    </r>
    <r>
      <rPr>
        <sz val="10"/>
        <color rgb="FF000000"/>
        <rFont val="Arial"/>
        <family val="2"/>
      </rPr>
      <t xml:space="preserve">De clic en la tabla de contenido  sobre el cuadro de su interes y este lo llevara al cuadro solicitado.
</t>
    </r>
  </si>
  <si>
    <t>Cálculo de Reincidencia Probada</t>
  </si>
  <si>
    <t/>
  </si>
  <si>
    <t>MASCULINO</t>
  </si>
  <si>
    <t xml:space="preserve">Población que Ingresó al Proceso </t>
  </si>
  <si>
    <t>Por asignar</t>
  </si>
  <si>
    <t>CUADROS DE SALIDA PROCESO DE REINTEGRACIÓN 
DICIEMBRE 2023</t>
  </si>
  <si>
    <t>Última actualización: 31/12/2023 23:12</t>
  </si>
  <si>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r>
      <rPr>
        <b/>
        <sz val="11"/>
        <color rgb="FF000000"/>
        <rFont val="Arial"/>
        <family val="2"/>
      </rPr>
      <t xml:space="preserve">
Desmovilizado: </t>
    </r>
    <r>
      <rPr>
        <sz val="11"/>
        <color rgb="FF000000"/>
        <rFont val="Arial"/>
        <family val="2"/>
      </rPr>
      <t xml:space="preserve">Aquel que por decisión individual abandone voluntariamente sus actividades como miembro de organizaciones armadas al margen de la ley, esto es, grupos guerrilleros y grupos de autodefensa, y se entregue a las autoridades de la República (Art. 2 Decreto 128 de 2003). </t>
    </r>
  </si>
  <si>
    <t>Recuperación Ambiental</t>
  </si>
  <si>
    <t>Multiplicadores del Conocimiento</t>
  </si>
  <si>
    <t>Generación de espacios de recreación, Arte, Cultura y Deporte</t>
  </si>
  <si>
    <t>Embellecimiento de Espacio Publico</t>
  </si>
  <si>
    <t>Aporte de habilidades Especiales que le participante ponga a disposición de la comunidad</t>
  </si>
  <si>
    <t>Acompañamiento a la atención en Salud y atención Alimentaria a comunidades vulnerables</t>
  </si>
  <si>
    <t>Total Población Vinculada o Certificada</t>
  </si>
  <si>
    <t>Población Vinculada o Certificada</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</si>
  <si>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t>
    </r>
    <r>
      <rPr>
        <b/>
        <sz val="10"/>
        <color rgb="FF000000"/>
        <rFont val="Arial"/>
        <family val="2"/>
      </rPr>
      <t xml:space="preserve">• Población en proceso de reintegración: </t>
    </r>
    <r>
      <rPr>
        <sz val="10"/>
        <color rgb="FF000000"/>
        <rFont val="Arial"/>
        <family val="2"/>
      </rPr>
      <t xml:space="preserve">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 </t>
    </r>
    <r>
      <rPr>
        <sz val="10"/>
        <color rgb="FF000000"/>
        <rFont val="Arial"/>
        <family val="2"/>
      </rPr>
      <t xml:space="preserve">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t>
    </r>
    <r>
      <rPr>
        <b/>
        <sz val="10"/>
        <color rgb="FF000000"/>
        <rFont val="Arial"/>
        <family val="2"/>
      </rPr>
      <t xml:space="preserve">• Población fuera del proceso de reintegración: </t>
    </r>
    <r>
      <rPr>
        <sz val="10"/>
        <color rgb="FF000000"/>
        <rFont val="Arial"/>
        <family val="2"/>
      </rPr>
      <t xml:space="preserve">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t>
    </r>
    <r>
      <rPr>
        <b/>
        <sz val="10"/>
        <color rgb="FF000000"/>
        <rFont val="Arial"/>
        <family val="2"/>
      </rPr>
      <t xml:space="preserve">• Población que no han ingresado al proceso de reintegración: </t>
    </r>
    <r>
      <rPr>
        <sz val="10"/>
        <color rgb="FF000000"/>
        <rFont val="Arial"/>
        <family val="2"/>
      </rPr>
      <t xml:space="preserve">es la población desmovilizada que no se ha presentado en la Agencia para empezar su proceso de reintegración. Dentro de este grupo tenemos los siguientes estados: 
-Negación de acceso a beneficios, abarca aquellas personas que se desmovilizaron en una cárcel del Estado colombiano y que por su situación jurídica, no se les permite recibir los beneficios del proceso de reintegración.             
-Reciben beneficios los familiares, este estado abarca aquellas personas que se desmovilizaron en las cárceles y por su situación jurídica le es permitido a los familiares recibir algunos beneficios.
-Por último, se encuentran los estados: extraditado, fallecido y desmovilizado sin registro de ingreso.
</t>
    </r>
    <r>
      <rPr>
        <b/>
        <sz val="10"/>
        <color rgb="FF000000"/>
        <rFont val="Arial"/>
        <family val="2"/>
      </rPr>
      <t xml:space="preserve">• Población culminada: </t>
    </r>
    <r>
      <rPr>
        <sz val="10"/>
        <color rgb="FF000000"/>
        <rFont val="Arial"/>
        <family val="2"/>
      </rPr>
      <t xml:space="preserve">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</si>
  <si>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r>
      <rPr>
        <b/>
        <sz val="11"/>
        <color rgb="FF000000"/>
        <rFont val="Arial"/>
        <family val="2"/>
      </rPr>
      <t>Nota:</t>
    </r>
    <r>
      <rPr>
        <sz val="11"/>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1"/>
        <color rgb="FF000000"/>
        <rFont val="Arial"/>
        <family val="2"/>
      </rPr>
      <t>Situación y estado en el proceso de reintegración</t>
    </r>
    <r>
      <rPr>
        <sz val="11"/>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1"/>
        <color rgb="FF000000"/>
        <rFont val="Arial"/>
        <family val="2"/>
      </rPr>
      <t xml:space="preserve"> Población ausente del proceso de reintegración:</t>
    </r>
    <r>
      <rPr>
        <sz val="11"/>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1"/>
        <color rgb="FF000000"/>
        <rFont val="Arial"/>
        <family val="2"/>
      </rPr>
      <t>Población fuera del proceso de reintegración:</t>
    </r>
    <r>
      <rPr>
        <sz val="11"/>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1"/>
        <color rgb="FF000000"/>
        <rFont val="Arial"/>
        <family val="2"/>
      </rPr>
      <t>Población que no han ingresado al proceso de reintegración</t>
    </r>
    <r>
      <rPr>
        <sz val="11"/>
        <color rgb="FF000000"/>
        <rFont val="Arial"/>
        <family val="2"/>
      </rPr>
      <t xml:space="preserve">: es la población desmovilizada que no se ha presentado en la Agencia para empezar su proceso de reintegración. Dentro de este grupo tenemos los siguientes estados: 
</t>
    </r>
    <r>
      <rPr>
        <b/>
        <sz val="11"/>
        <color rgb="FF000000"/>
        <rFont val="Arial"/>
        <family val="2"/>
      </rPr>
      <t>Negación de acceso a beneficios</t>
    </r>
    <r>
      <rPr>
        <sz val="11"/>
        <color rgb="FF000000"/>
        <rFont val="Arial"/>
        <family val="2"/>
      </rPr>
      <t xml:space="preserve">, abarca a aquellas personas que se desmovilizaron en una cárcel del estado colombiano y que, por su situación jurídica, no se les permite recibir los beneficios del proceso de reintegración.             
</t>
    </r>
    <r>
      <rPr>
        <b/>
        <sz val="11"/>
        <color rgb="FF000000"/>
        <rFont val="Arial"/>
        <family val="2"/>
      </rPr>
      <t>Reciben beneficios los familiares</t>
    </r>
    <r>
      <rPr>
        <sz val="11"/>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1"/>
        <color rgb="FF000000"/>
        <rFont val="Arial"/>
        <family val="2"/>
      </rPr>
      <t xml:space="preserve"> Población culminada:</t>
    </r>
    <r>
      <rPr>
        <sz val="11"/>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</si>
  <si>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t>Departamento de Residencia
(Mujeres)</t>
  </si>
  <si>
    <r>
      <rPr>
        <b/>
        <sz val="11"/>
        <color rgb="FF000000"/>
        <rFont val="Arial"/>
        <family val="2"/>
      </rPr>
      <t>Nota:</t>
    </r>
    <r>
      <rPr>
        <sz val="11"/>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1"/>
        <color rgb="FF000000"/>
        <rFont val="Arial"/>
        <family val="2"/>
      </rPr>
      <t>Ex grupo:</t>
    </r>
    <r>
      <rPr>
        <sz val="11"/>
        <color rgb="FF000000"/>
        <rFont val="Arial"/>
        <family val="2"/>
      </rPr>
      <t xml:space="preserve"> Grupo Armado Organizado al Margen de la Ley al que pertenecía el individuo en el momento en que se produjo su desmovilización. Actualmente, se registra información para los siguientes grupos: 
AUC: Autodefensas Unidas de Colombia
ELN: Ejército de Liberación Nacional
EPL: Ejército Popular de Liberación
ERG: Ejército Revolucionario Guevarista
ERP: Ejército Revolucionario del Pueblo
FARC: Fuerzas Armadas Revolucionarias de Colombia
Otro: corresponde a la suma de EPL, ERG, ERP y algunas personas que no reportaron a qué grupo armado pertenecían. </t>
    </r>
  </si>
  <si>
    <t>Gestión Educación</t>
  </si>
  <si>
    <t>Formación Para el Trabajo</t>
  </si>
  <si>
    <r>
      <rPr>
        <b/>
        <sz val="11"/>
        <color rgb="FF000000"/>
        <rFont val="Arial"/>
        <family val="2"/>
      </rPr>
      <t>Nota:</t>
    </r>
    <r>
      <rPr>
        <sz val="11"/>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SIRR. 
El total de atendidos corresponde a las personas en proceso de reintegración que fueron atendidas durante el último año en los beneficios sociales y económicos definidos en la resolución 0754 de 2013.  El acceso a los beneficios del proceso de reintegración está definido en el título II de la resolución 0754 de 2013 modificada por la resolución 1356 de 2016.</t>
    </r>
  </si>
  <si>
    <t>Departamento de Residencia
(General)</t>
  </si>
  <si>
    <r>
      <rPr>
        <b/>
        <sz val="11"/>
        <color rgb="FF000000"/>
        <rFont val="Arial"/>
        <family val="2"/>
      </rPr>
      <t>Nota:</t>
    </r>
    <r>
      <rPr>
        <sz val="11"/>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-SIRR-. 
La categoría “Por asignar”, corresponde a las personas que no cuentan con registro de ubicación en el SIRR al corte de la información.</t>
    </r>
  </si>
  <si>
    <r>
      <t xml:space="preserve">Nota: </t>
    </r>
    <r>
      <rPr>
        <sz val="11"/>
        <rFont val="Arial"/>
        <family val="2"/>
      </rPr>
      <t>La información de los cuadros de salida se presenta por departamento de residencia del individuo según el último registro de ubicación disponible en el Sistema de Información para la Reintegración y la Reincorporación -SIRR-.
La categoría “Por asignar”,corresponde a las personas que no cuentan con registro de ubicación en el SIRR al corte de la información.
La información presentada en este cuadro corresponde al número de personas que registran al menos una asistencia en un curso de educación superior.</t>
    </r>
  </si>
  <si>
    <r>
      <t xml:space="preserve">Nota: </t>
    </r>
    <r>
      <rPr>
        <sz val="11"/>
        <color rgb="FF000000"/>
        <rFont val="Arial"/>
        <family val="2"/>
      </rPr>
      <t xml:space="preserve">El departamento que se presenta en el cuadro corresponde al de residencia según el último registro de ubicación disponible en el Sistema de Información para la Reintegración y la Reincorporación SIRR y no al departamento donde se reporta la reincidencia. 
La categoría “Por asignar” corresponde a las personas que no cuentan con registro de ubicación en el SIRR al corte de la información. 
Reincidencia Probada: está conformado por todas las personas desmovilizadas que murieron en combates contra la Fuerza Pública o en enfrentamiento entre Grupos Armados Ilegales Organizados al Margen de la Ley (GAOML)  de acuerdo con la información oficial, o porque fueron condenados por la comisión de delitos en una fecha posterior a su desmovilización.  
 </t>
    </r>
    <r>
      <rPr>
        <b/>
        <sz val="11"/>
        <color rgb="FF000000"/>
        <rFont val="Arial"/>
        <family val="2"/>
      </rPr>
      <t xml:space="preserve">
</t>
    </r>
    <r>
      <rPr>
        <sz val="11"/>
        <color rgb="FF000000"/>
        <rFont val="Arial"/>
        <family val="2"/>
      </rPr>
      <t>El cálculo de la reincidencia tiene una periodicidad trimestral. 
El departamento que se reporta en cada uno de los cuadros para Homicidios y Casos de Riesgos es el de los hechos.
El cuadro que muestra de los datos de la población en proceso hace referencia a las personas que se encuentran con un estado Activo e Inactivo en la ruta de reintegración</t>
    </r>
  </si>
  <si>
    <t>Mujeres</t>
  </si>
  <si>
    <t>Hombres</t>
  </si>
  <si>
    <r>
      <rPr>
        <b/>
        <sz val="10"/>
        <color rgb="FFFFFFFF"/>
        <rFont val="Arial"/>
        <family val="2"/>
      </rPr>
      <t xml:space="preserve">Departamento
</t>
    </r>
    <r>
      <rPr>
        <b/>
        <sz val="10"/>
        <color rgb="FFFFFFFF"/>
        <rFont val="Arial"/>
        <family val="2"/>
      </rPr>
      <t xml:space="preserve">(General)
</t>
    </r>
  </si>
  <si>
    <t>Reincidencia desagregada por sexo</t>
  </si>
  <si>
    <t>&lt;Por Asignar&gt;</t>
  </si>
  <si>
    <t>Vichada</t>
  </si>
  <si>
    <t>Vaupés</t>
  </si>
  <si>
    <t>Valle del Cauca</t>
  </si>
  <si>
    <t>Tolima</t>
  </si>
  <si>
    <t>Sucre</t>
  </si>
  <si>
    <t>Santander</t>
  </si>
  <si>
    <t>Risaralda</t>
  </si>
  <si>
    <t>Quindio</t>
  </si>
  <si>
    <t>Putumayo</t>
  </si>
  <si>
    <t>Norte de Santander</t>
  </si>
  <si>
    <t>Nariño</t>
  </si>
  <si>
    <t>Meta</t>
  </si>
  <si>
    <t>Magdalena</t>
  </si>
  <si>
    <t>La Guajira</t>
  </si>
  <si>
    <t>Huila</t>
  </si>
  <si>
    <t>Guaviare</t>
  </si>
  <si>
    <t>Guainía</t>
  </si>
  <si>
    <t>Cundinamarca</t>
  </si>
  <si>
    <t>Córdoba</t>
  </si>
  <si>
    <t>Chocó</t>
  </si>
  <si>
    <t>Cesar</t>
  </si>
  <si>
    <t>Cauca</t>
  </si>
  <si>
    <t>Casanare</t>
  </si>
  <si>
    <t>Caquetá</t>
  </si>
  <si>
    <t>Caldas</t>
  </si>
  <si>
    <t>Boyacá</t>
  </si>
  <si>
    <t>Bolívar</t>
  </si>
  <si>
    <t>Bogotá D.C.</t>
  </si>
  <si>
    <t>Atlántico</t>
  </si>
  <si>
    <t>Archipiélago de San Andrés. Providencia y Santa Catalina</t>
  </si>
  <si>
    <t>Arauca</t>
  </si>
  <si>
    <t>Antioquia</t>
  </si>
  <si>
    <t>Amazonas</t>
  </si>
  <si>
    <t>Población en proceso</t>
  </si>
  <si>
    <t xml:space="preserve">Departamento
(General)
</t>
  </si>
  <si>
    <t>Corte de la información: 31 Diciembre 2023</t>
  </si>
  <si>
    <t>Departamento de Residencia
(Hombres)</t>
  </si>
  <si>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La categoría “Por asignar” corresponde a las personas que no cuentan con registro de ubicación en el SIRR al corte de la información. 
El cuadro describe el número de personas vinculadas o certificadas en las diferentes líneas de acción de servicio social a la fecha de corte. 
</t>
    </r>
    <r>
      <rPr>
        <b/>
        <sz val="11"/>
        <color rgb="FF000000"/>
        <rFont val="Arial"/>
        <family val="2"/>
      </rPr>
      <t xml:space="preserve">Acción de Servicio Social (ASS): </t>
    </r>
    <r>
      <rPr>
        <sz val="11"/>
        <color rgb="FF000000"/>
        <rFont val="Arial"/>
        <family val="2"/>
      </rPr>
      <t xml:space="preserve">es el conjunto de acciones, que contribuyen con la atención de las necesidades o problemáticas de las comunidades receptoras de la población desmovilizada en el marco del proceso de reintegración como aporte a la reconciliación.  
</t>
    </r>
    <r>
      <rPr>
        <b/>
        <sz val="11"/>
        <color rgb="FF000000"/>
        <rFont val="Arial"/>
        <family val="2"/>
      </rPr>
      <t xml:space="preserve">Persona certificada en ASS: </t>
    </r>
    <r>
      <rPr>
        <sz val="11"/>
        <color rgb="FF000000"/>
        <rFont val="Arial"/>
        <family val="2"/>
      </rPr>
      <t>La personas en proceso de reintegración se certifica una vez cumpla 80 horas en la realización de Acciones de Servicio Social.</t>
    </r>
  </si>
  <si>
    <r>
      <t xml:space="preserve">Departamento BIE
</t>
    </r>
    <r>
      <rPr>
        <b/>
        <sz val="10"/>
        <color rgb="FFFFFFFF"/>
        <rFont val="Arial"/>
      </rPr>
      <t>(General)</t>
    </r>
  </si>
  <si>
    <r>
      <rPr>
        <b/>
        <sz val="10"/>
        <color rgb="FFFFFFFF"/>
        <rFont val="Arial"/>
      </rPr>
      <t xml:space="preserve">Departamento Beneficio de Inserción Económica </t>
    </r>
    <r>
      <rPr>
        <b/>
        <sz val="9"/>
        <color rgb="FFFFFFFF"/>
        <rFont val="Arial"/>
      </rPr>
      <t>(General)</t>
    </r>
  </si>
  <si>
    <t xml:space="preserve">Total  BIE - Unidades de Negocio </t>
  </si>
  <si>
    <t>Cerrado</t>
  </si>
  <si>
    <t>En Funcionamiento</t>
  </si>
  <si>
    <t>&lt;No Aplica&gt;</t>
  </si>
  <si>
    <t>Pendiente por visita ISUN</t>
  </si>
  <si>
    <r>
      <rPr>
        <b/>
        <sz val="10"/>
        <color rgb="FFFFFFFF"/>
        <rFont val="Arial"/>
      </rPr>
      <t xml:space="preserve">Departamento Beneficio de Inserción Económica </t>
    </r>
    <r>
      <rPr>
        <b/>
        <sz val="9"/>
        <color rgb="FFFFFFFF"/>
        <rFont val="Arial"/>
      </rPr>
      <t>(Hombres)</t>
    </r>
  </si>
  <si>
    <r>
      <rPr>
        <b/>
        <sz val="10"/>
        <color rgb="FFFFFFFF"/>
        <rFont val="Arial"/>
      </rPr>
      <t xml:space="preserve">Departamento Beneficio de Inserción Económica </t>
    </r>
    <r>
      <rPr>
        <b/>
        <sz val="9"/>
        <color rgb="FFFFFFFF"/>
        <rFont val="Arial"/>
      </rPr>
      <t>(Mujeres)</t>
    </r>
  </si>
  <si>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La categoría “Por asignar” corresponde a las personas que no cuentan con registro de ubicación en el SIR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</si>
  <si>
    <t>Cuadro 9: Estado del último Reporte de Seguimiento de las Unidades de Negocio, por Departamento de Residencia y Sexo.</t>
  </si>
  <si>
    <r>
      <t xml:space="preserve">Nota: </t>
    </r>
    <r>
      <rPr>
        <sz val="11"/>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SIRR. </t>
    </r>
    <r>
      <rPr>
        <b/>
        <sz val="11"/>
        <color rgb="FF000000"/>
        <rFont val="Arial"/>
        <family val="2"/>
      </rPr>
      <t xml:space="preserve">
No registra: </t>
    </r>
    <r>
      <rPr>
        <sz val="11"/>
        <color rgb="FF000000"/>
        <rFont val="Arial"/>
        <family val="2"/>
      </rPr>
      <t>Corresponde a las Unidades de Negocio que no se les  aplica el ISUN (Instrumento de Seguimiento a Unidades de Negocio) debido a que pertenecen a la vigencia anterior al decreto 1391.</t>
    </r>
    <r>
      <rPr>
        <b/>
        <sz val="11"/>
        <color rgb="FF000000"/>
        <rFont val="Arial"/>
        <family val="2"/>
      </rPr>
      <t xml:space="preserve">
</t>
    </r>
    <r>
      <rPr>
        <sz val="11"/>
        <color rgb="FF000000"/>
        <rFont val="Arial"/>
        <family val="2"/>
      </rPr>
      <t xml:space="preserve">Las cifras presentadas en este cuadro corresponden a los Beneficios de Inserción Económica (BIE) desembolsados para Plan de Negocio o Capital Semilla.  El "No Registra" hace referencia a los BIE desembolsados que no cuentan con información sobre su estado.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</si>
</sst>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35" x14ac:knownFonts="1">
    <font>
      <sz val="11"/>
      <color theme="1"/>
      <name val="Calibri"/>
      <family val="2"/>
      <scheme val="minor"/>
    </font>
    <font>
      <sz val="11"/>
      <color rgb="FF000000"/>
      <name val="Calibri"/>
      <family val="2"/>
      <scheme val="minor"/>
    </font>
    <font>
      <sz val="11"/>
      <name val="Calibri"/>
    </font>
    <font>
      <sz val="9"/>
      <color rgb="FF000000"/>
      <name val="Arial"/>
    </font>
    <font>
      <b/>
      <sz val="10"/>
      <color rgb="FFFFFFFF"/>
      <name val="Arial"/>
    </font>
    <font>
      <b/>
      <sz val="10"/>
      <color rgb="FF000000"/>
      <name val="Arial"/>
    </font>
    <font>
      <sz val="10"/>
      <color rgb="FF000000"/>
      <name val="Arial"/>
    </font>
    <font>
      <sz val="9"/>
      <color rgb="FFFFFFFF"/>
      <name val="Arial"/>
    </font>
    <font>
      <b/>
      <sz val="8"/>
      <color rgb="FFFFFFFF"/>
      <name val="Arial"/>
    </font>
    <font>
      <b/>
      <sz val="9"/>
      <color rgb="FFFFFFFF"/>
      <name val="Arial"/>
    </font>
    <font>
      <sz val="10"/>
      <name val="Calibri"/>
    </font>
    <font>
      <sz val="10"/>
      <color rgb="FF000000"/>
      <name val="Arial"/>
      <family val="2"/>
    </font>
    <font>
      <b/>
      <sz val="10"/>
      <color rgb="FF000000"/>
      <name val="Arial"/>
      <family val="2"/>
    </font>
    <font>
      <b/>
      <sz val="10"/>
      <color rgb="FFFFFFFF"/>
      <name val="Arial"/>
      <family val="2"/>
    </font>
    <font>
      <u/>
      <sz val="11"/>
      <color theme="10"/>
      <name val="Calibri"/>
      <family val="2"/>
      <scheme val="minor"/>
    </font>
    <font>
      <sz val="9"/>
      <color rgb="FF000000"/>
      <name val="Arial"/>
      <family val="2"/>
    </font>
    <font>
      <b/>
      <sz val="11"/>
      <color rgb="FF000000"/>
      <name val="Arial"/>
      <family val="2"/>
    </font>
    <font>
      <b/>
      <sz val="18"/>
      <color theme="0"/>
      <name val="Arial Narrow"/>
      <family val="2"/>
    </font>
    <font>
      <sz val="10"/>
      <name val="Arial"/>
      <family val="2"/>
    </font>
    <font>
      <sz val="11"/>
      <color theme="1"/>
      <name val="Arial"/>
      <family val="2"/>
    </font>
    <font>
      <sz val="11"/>
      <color rgb="FF262626"/>
      <name val="Arial"/>
      <family val="2"/>
    </font>
    <font>
      <u/>
      <sz val="11"/>
      <color theme="10"/>
      <name val="Arial"/>
      <family val="2"/>
    </font>
    <font>
      <sz val="12"/>
      <color theme="1"/>
      <name val="Arial"/>
      <family val="2"/>
    </font>
    <font>
      <b/>
      <sz val="10"/>
      <color theme="1"/>
      <name val="Arial"/>
      <family val="2"/>
    </font>
    <font>
      <b/>
      <sz val="11"/>
      <color rgb="FF000000"/>
      <name val="Arial"/>
    </font>
    <font>
      <b/>
      <sz val="9"/>
      <color rgb="FF000000"/>
      <name val="Arial"/>
    </font>
    <font>
      <b/>
      <sz val="11"/>
      <name val="Arial"/>
      <family val="2"/>
    </font>
    <font>
      <sz val="11"/>
      <color rgb="FF000000"/>
      <name val="Arial"/>
      <family val="2"/>
    </font>
    <font>
      <sz val="11"/>
      <name val="Calibri"/>
      <family val="2"/>
    </font>
    <font>
      <b/>
      <sz val="8"/>
      <color rgb="FFFFFFFF"/>
      <name val="Arial"/>
      <family val="2"/>
    </font>
    <font>
      <sz val="11"/>
      <name val="Arial"/>
      <family val="2"/>
    </font>
    <font>
      <b/>
      <sz val="11"/>
      <color theme="1"/>
      <name val="Calibri"/>
      <family val="2"/>
      <scheme val="minor"/>
    </font>
    <font>
      <sz val="9"/>
      <color rgb="FFFFFFFF"/>
      <name val="Arial"/>
      <family val="2"/>
    </font>
    <font>
      <b/>
      <sz val="9"/>
      <color rgb="FFFFFFFF"/>
      <name val="Arial"/>
      <family val="2"/>
    </font>
    <font>
      <sz val="10"/>
      <color theme="1"/>
      <name val="Arial"/>
      <family val="2"/>
    </font>
  </fonts>
  <fills count="6">
    <fill>
      <patternFill patternType="none"/>
    </fill>
    <fill>
      <patternFill patternType="gray125"/>
    </fill>
    <fill>
      <patternFill patternType="solid">
        <fgColor rgb="FF2D5FBD"/>
        <bgColor rgb="FF2D5FBD"/>
      </patternFill>
    </fill>
    <fill>
      <patternFill patternType="solid">
        <fgColor rgb="FFD3D3D3"/>
        <bgColor rgb="FFD3D3D3"/>
      </patternFill>
    </fill>
    <fill>
      <patternFill patternType="solid">
        <fgColor rgb="FFDCDCDC"/>
        <bgColor rgb="FFDCDCDC"/>
      </patternFill>
    </fill>
    <fill>
      <patternFill patternType="solid">
        <fgColor theme="0" tint="-0.34998626667073579"/>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14" fillId="0" borderId="0" applyNumberFormat="0" applyFill="0" applyBorder="0" applyAlignment="0" applyProtection="0"/>
  </cellStyleXfs>
  <cellXfs count="248">
    <xf numFmtId="0" fontId="0" fillId="0" borderId="0" xfId="0"/>
    <xf numFmtId="0" fontId="2" fillId="0" borderId="0" xfId="1" applyFont="1"/>
    <xf numFmtId="165" fontId="5" fillId="4" borderId="6" xfId="1" applyNumberFormat="1" applyFont="1" applyFill="1" applyBorder="1" applyAlignment="1">
      <alignment horizontal="center" vertical="center" wrapText="1" readingOrder="1"/>
    </xf>
    <xf numFmtId="165" fontId="5" fillId="3" borderId="6" xfId="1" applyNumberFormat="1" applyFont="1" applyFill="1" applyBorder="1" applyAlignment="1">
      <alignment horizontal="center" vertical="center" wrapText="1" readingOrder="1"/>
    </xf>
    <xf numFmtId="0" fontId="18" fillId="0" borderId="0" xfId="0" applyFont="1"/>
    <xf numFmtId="0" fontId="19" fillId="0" borderId="0" xfId="0" applyFont="1"/>
    <xf numFmtId="0" fontId="18" fillId="0" borderId="0" xfId="0" applyFont="1" applyAlignment="1">
      <alignment vertical="center" wrapText="1"/>
    </xf>
    <xf numFmtId="0" fontId="20" fillId="0" borderId="0" xfId="0" applyFont="1" applyAlignment="1">
      <alignment vertical="center" wrapText="1"/>
    </xf>
    <xf numFmtId="0" fontId="21" fillId="0" borderId="0" xfId="2" applyFont="1" applyBorder="1" applyAlignment="1">
      <alignment vertical="center" wrapText="1"/>
    </xf>
    <xf numFmtId="0" fontId="22" fillId="0" borderId="0" xfId="0" applyFont="1"/>
    <xf numFmtId="165" fontId="5" fillId="3" borderId="1" xfId="1" applyNumberFormat="1" applyFont="1" applyFill="1" applyBorder="1" applyAlignment="1">
      <alignment horizontal="center" vertical="center" wrapText="1" readingOrder="1"/>
    </xf>
    <xf numFmtId="165" fontId="5" fillId="4" borderId="1" xfId="1" applyNumberFormat="1" applyFont="1" applyFill="1" applyBorder="1" applyAlignment="1">
      <alignment horizontal="center" vertical="center" wrapText="1" readingOrder="1"/>
    </xf>
    <xf numFmtId="164" fontId="5" fillId="3" borderId="1" xfId="1" applyNumberFormat="1" applyFont="1" applyFill="1" applyBorder="1" applyAlignment="1">
      <alignment horizontal="center" vertical="center" wrapText="1" readingOrder="1"/>
    </xf>
    <xf numFmtId="0" fontId="4" fillId="2" borderId="1" xfId="1" applyFont="1" applyFill="1" applyBorder="1" applyAlignment="1">
      <alignment horizontal="center" vertical="center" wrapText="1" readingOrder="1"/>
    </xf>
    <xf numFmtId="0" fontId="5" fillId="3" borderId="1" xfId="1" applyFont="1" applyFill="1" applyBorder="1" applyAlignment="1">
      <alignment horizontal="center" vertical="center" wrapText="1" readingOrder="1"/>
    </xf>
    <xf numFmtId="0" fontId="3" fillId="0" borderId="1" xfId="1" applyFont="1" applyBorder="1" applyAlignment="1">
      <alignment horizontal="center" vertical="center" wrapText="1" readingOrder="1"/>
    </xf>
    <xf numFmtId="0" fontId="3" fillId="0" borderId="8" xfId="1" applyFont="1" applyBorder="1" applyAlignment="1">
      <alignment horizontal="center" vertical="center" wrapText="1" readingOrder="1"/>
    </xf>
    <xf numFmtId="0" fontId="7" fillId="2" borderId="1" xfId="1" applyFont="1" applyFill="1" applyBorder="1" applyAlignment="1">
      <alignment horizontal="center" vertical="center" wrapText="1" readingOrder="1"/>
    </xf>
    <xf numFmtId="164" fontId="3" fillId="0" borderId="1" xfId="1" applyNumberFormat="1" applyFont="1" applyBorder="1" applyAlignment="1">
      <alignment horizontal="center" vertical="center" wrapText="1" readingOrder="1"/>
    </xf>
    <xf numFmtId="0" fontId="5" fillId="3" borderId="5" xfId="1" applyFont="1" applyFill="1" applyBorder="1" applyAlignment="1">
      <alignment horizontal="left" vertical="center" wrapText="1" readingOrder="1"/>
    </xf>
    <xf numFmtId="0" fontId="3" fillId="0" borderId="5" xfId="1" applyFont="1" applyBorder="1" applyAlignment="1">
      <alignment horizontal="left" vertical="center" wrapText="1" readingOrder="1"/>
    </xf>
    <xf numFmtId="164" fontId="3" fillId="0" borderId="8" xfId="1" applyNumberFormat="1" applyFont="1" applyBorder="1" applyAlignment="1">
      <alignment horizontal="center" vertical="center" wrapText="1" readingOrder="1"/>
    </xf>
    <xf numFmtId="0" fontId="8" fillId="2" borderId="1" xfId="1" applyFont="1" applyFill="1" applyBorder="1" applyAlignment="1">
      <alignment horizontal="center" vertical="center" wrapText="1" readingOrder="1"/>
    </xf>
    <xf numFmtId="0" fontId="7" fillId="2" borderId="1" xfId="1" applyFont="1" applyFill="1" applyBorder="1" applyAlignment="1">
      <alignment horizontal="left" vertical="center" wrapText="1" readingOrder="1"/>
    </xf>
    <xf numFmtId="0" fontId="7" fillId="2" borderId="6" xfId="1" applyFont="1" applyFill="1" applyBorder="1" applyAlignment="1">
      <alignment horizontal="center" vertical="center" wrapText="1" readingOrder="1"/>
    </xf>
    <xf numFmtId="0" fontId="5" fillId="3" borderId="6" xfId="1" applyFont="1" applyFill="1" applyBorder="1" applyAlignment="1">
      <alignment horizontal="center" vertical="center" wrapText="1" readingOrder="1"/>
    </xf>
    <xf numFmtId="0" fontId="3" fillId="0" borderId="6" xfId="1" applyFont="1" applyBorder="1" applyAlignment="1">
      <alignment horizontal="center" vertical="center" wrapText="1" readingOrder="1"/>
    </xf>
    <xf numFmtId="0" fontId="3" fillId="0" borderId="9" xfId="1" applyFont="1" applyBorder="1" applyAlignment="1">
      <alignment horizontal="center" vertical="center" wrapText="1" readingOrder="1"/>
    </xf>
    <xf numFmtId="0" fontId="2" fillId="0" borderId="1" xfId="1" applyFont="1" applyBorder="1"/>
    <xf numFmtId="0" fontId="2" fillId="0" borderId="8" xfId="1" applyFont="1" applyBorder="1"/>
    <xf numFmtId="0" fontId="5" fillId="4" borderId="1" xfId="1" applyFont="1" applyFill="1" applyBorder="1" applyAlignment="1">
      <alignment horizontal="center" vertical="center" wrapText="1" readingOrder="1"/>
    </xf>
    <xf numFmtId="164" fontId="3" fillId="0" borderId="6" xfId="1" applyNumberFormat="1" applyFont="1" applyBorder="1" applyAlignment="1">
      <alignment horizontal="center" vertical="center" wrapText="1" readingOrder="1"/>
    </xf>
    <xf numFmtId="164" fontId="3" fillId="0" borderId="9" xfId="1" applyNumberFormat="1" applyFont="1" applyBorder="1" applyAlignment="1">
      <alignment horizontal="center" vertical="center" wrapText="1" readingOrder="1"/>
    </xf>
    <xf numFmtId="0" fontId="2" fillId="0" borderId="3" xfId="1" applyFont="1" applyBorder="1"/>
    <xf numFmtId="0" fontId="15" fillId="0" borderId="5" xfId="1" applyFont="1" applyBorder="1" applyAlignment="1">
      <alignment horizontal="left" vertical="center" wrapText="1" readingOrder="1"/>
    </xf>
    <xf numFmtId="0" fontId="3" fillId="0" borderId="7" xfId="1" applyFont="1" applyBorder="1" applyAlignment="1">
      <alignment horizontal="left" vertical="center" wrapText="1" readingOrder="1"/>
    </xf>
    <xf numFmtId="0" fontId="9" fillId="2" borderId="1" xfId="1" applyFont="1" applyFill="1" applyBorder="1" applyAlignment="1">
      <alignment horizontal="center" vertical="center" wrapText="1" readingOrder="1"/>
    </xf>
    <xf numFmtId="0" fontId="9" fillId="2" borderId="3" xfId="1" applyFont="1" applyFill="1" applyBorder="1" applyAlignment="1">
      <alignment horizontal="center" vertical="center" wrapText="1" readingOrder="1"/>
    </xf>
    <xf numFmtId="0" fontId="28" fillId="0" borderId="0" xfId="1" applyFont="1"/>
    <xf numFmtId="0" fontId="16" fillId="0" borderId="0" xfId="1" applyFont="1" applyAlignment="1">
      <alignment vertical="top" wrapText="1" readingOrder="1"/>
    </xf>
    <xf numFmtId="0" fontId="2" fillId="0" borderId="0" xfId="1" applyFont="1" applyAlignment="1">
      <alignment horizontal="left" vertical="center"/>
    </xf>
    <xf numFmtId="0" fontId="28" fillId="0" borderId="24" xfId="0" applyFont="1" applyBorder="1" applyAlignment="1">
      <alignment vertical="top" wrapText="1"/>
    </xf>
    <xf numFmtId="0" fontId="28" fillId="0" borderId="23" xfId="0" applyFont="1" applyBorder="1" applyAlignment="1">
      <alignment vertical="top" wrapText="1"/>
    </xf>
    <xf numFmtId="0" fontId="28" fillId="0" borderId="25" xfId="0" applyFont="1" applyBorder="1" applyAlignment="1">
      <alignment vertical="top" wrapText="1"/>
    </xf>
    <xf numFmtId="0" fontId="28" fillId="0" borderId="26" xfId="0" applyFont="1" applyBorder="1" applyAlignment="1">
      <alignment vertical="top" wrapText="1"/>
    </xf>
    <xf numFmtId="0" fontId="28" fillId="0" borderId="0" xfId="0" applyFont="1"/>
    <xf numFmtId="0" fontId="16" fillId="0" borderId="0" xfId="0" applyFont="1" applyAlignment="1">
      <alignment horizontal="left" vertical="top" wrapText="1" readingOrder="1"/>
    </xf>
    <xf numFmtId="0" fontId="34" fillId="0" borderId="0" xfId="0" applyFont="1" applyAlignment="1">
      <alignment horizontal="center"/>
    </xf>
    <xf numFmtId="164" fontId="5" fillId="3" borderId="6" xfId="1" applyNumberFormat="1" applyFont="1" applyFill="1" applyBorder="1" applyAlignment="1">
      <alignment horizontal="center" vertical="center" wrapText="1" readingOrder="1"/>
    </xf>
    <xf numFmtId="0" fontId="18" fillId="0" borderId="16" xfId="2" applyFont="1" applyBorder="1" applyAlignment="1">
      <alignment horizontal="left" vertical="center" wrapText="1"/>
    </xf>
    <xf numFmtId="0" fontId="18" fillId="0" borderId="0" xfId="2" applyFont="1" applyBorder="1" applyAlignment="1">
      <alignment horizontal="left" vertical="center" wrapText="1"/>
    </xf>
    <xf numFmtId="0" fontId="11" fillId="0" borderId="10" xfId="0" applyFont="1" applyBorder="1" applyAlignment="1">
      <alignment horizontal="left" vertical="top" wrapText="1" readingOrder="1"/>
    </xf>
    <xf numFmtId="0" fontId="12" fillId="0" borderId="11" xfId="0" applyFont="1" applyBorder="1" applyAlignment="1">
      <alignment horizontal="left" vertical="top" wrapText="1" readingOrder="1"/>
    </xf>
    <xf numFmtId="0" fontId="12" fillId="0" borderId="12" xfId="0" applyFont="1" applyBorder="1" applyAlignment="1">
      <alignment horizontal="left" vertical="top" wrapText="1" readingOrder="1"/>
    </xf>
    <xf numFmtId="0" fontId="23" fillId="0" borderId="0" xfId="0" applyFont="1" applyAlignment="1">
      <alignment horizontal="left"/>
    </xf>
    <xf numFmtId="0" fontId="17" fillId="5" borderId="0" xfId="0" applyFont="1" applyFill="1" applyAlignment="1">
      <alignment horizontal="center" vertical="center" wrapText="1"/>
    </xf>
    <xf numFmtId="0" fontId="2" fillId="0" borderId="0" xfId="1" applyFont="1"/>
    <xf numFmtId="0" fontId="3" fillId="0" borderId="0" xfId="1" applyFont="1" applyAlignment="1">
      <alignment horizontal="right" vertical="top" wrapText="1" readingOrder="1"/>
    </xf>
    <xf numFmtId="0" fontId="4" fillId="2" borderId="2" xfId="1" applyFont="1" applyFill="1" applyBorder="1" applyAlignment="1">
      <alignment horizontal="center" vertical="center" wrapText="1" readingOrder="1"/>
    </xf>
    <xf numFmtId="0" fontId="2" fillId="0" borderId="3" xfId="1" applyFont="1" applyBorder="1" applyAlignment="1">
      <alignment vertical="top" wrapText="1"/>
    </xf>
    <xf numFmtId="0" fontId="2" fillId="2" borderId="5" xfId="1" applyFont="1" applyFill="1" applyBorder="1" applyAlignment="1">
      <alignment vertical="top" wrapText="1"/>
    </xf>
    <xf numFmtId="0" fontId="2" fillId="0" borderId="1" xfId="1" applyFont="1" applyBorder="1" applyAlignment="1">
      <alignment vertical="top" wrapText="1"/>
    </xf>
    <xf numFmtId="0" fontId="4" fillId="2" borderId="3" xfId="1" applyFont="1" applyFill="1" applyBorder="1" applyAlignment="1">
      <alignment horizontal="center" vertical="center" wrapText="1" readingOrder="1"/>
    </xf>
    <xf numFmtId="0" fontId="5" fillId="3" borderId="1" xfId="1" applyFont="1" applyFill="1" applyBorder="1" applyAlignment="1">
      <alignment horizontal="center" vertical="center" wrapText="1" readingOrder="1"/>
    </xf>
    <xf numFmtId="0" fontId="24" fillId="0" borderId="13" xfId="1" applyFont="1" applyBorder="1" applyAlignment="1">
      <alignment horizontal="left" vertical="center" wrapText="1" readingOrder="1"/>
    </xf>
    <xf numFmtId="0" fontId="24" fillId="0" borderId="14" xfId="1" applyFont="1" applyBorder="1" applyAlignment="1">
      <alignment horizontal="left" vertical="center" wrapText="1" readingOrder="1"/>
    </xf>
    <xf numFmtId="0" fontId="24" fillId="0" borderId="15" xfId="1" applyFont="1" applyBorder="1" applyAlignment="1">
      <alignment horizontal="left" vertical="center" wrapText="1" readingOrder="1"/>
    </xf>
    <xf numFmtId="0" fontId="2" fillId="0" borderId="4" xfId="1" applyFont="1" applyBorder="1" applyAlignment="1">
      <alignment vertical="top" wrapText="1"/>
    </xf>
    <xf numFmtId="0" fontId="2" fillId="2" borderId="1" xfId="1" applyFont="1" applyFill="1" applyBorder="1" applyAlignment="1">
      <alignment vertical="top" wrapText="1"/>
    </xf>
    <xf numFmtId="0" fontId="2" fillId="0" borderId="6" xfId="1" applyFont="1" applyBorder="1" applyAlignment="1">
      <alignment vertical="top" wrapText="1"/>
    </xf>
    <xf numFmtId="0" fontId="4" fillId="2" borderId="1" xfId="1" applyFont="1" applyFill="1" applyBorder="1" applyAlignment="1">
      <alignment horizontal="center" vertical="center" wrapText="1" readingOrder="1"/>
    </xf>
    <xf numFmtId="0" fontId="3" fillId="0" borderId="1" xfId="1" applyFont="1" applyBorder="1" applyAlignment="1">
      <alignment horizontal="center" vertical="center" wrapText="1" readingOrder="1"/>
    </xf>
    <xf numFmtId="0" fontId="3" fillId="0" borderId="5" xfId="1" applyFont="1" applyBorder="1" applyAlignment="1">
      <alignment horizontal="left" vertical="center" wrapText="1" readingOrder="1"/>
    </xf>
    <xf numFmtId="0" fontId="5" fillId="3" borderId="5" xfId="1" applyFont="1" applyFill="1" applyBorder="1" applyAlignment="1">
      <alignment horizontal="left" vertical="center" wrapText="1" readingOrder="1"/>
    </xf>
    <xf numFmtId="0" fontId="3" fillId="0" borderId="8" xfId="1" applyFont="1" applyBorder="1" applyAlignment="1">
      <alignment horizontal="center" vertical="center" wrapText="1" readingOrder="1"/>
    </xf>
    <xf numFmtId="0" fontId="2" fillId="0" borderId="8" xfId="1" applyFont="1" applyBorder="1" applyAlignment="1">
      <alignment vertical="top" wrapText="1"/>
    </xf>
    <xf numFmtId="0" fontId="2" fillId="0" borderId="9" xfId="1" applyFont="1" applyBorder="1" applyAlignment="1">
      <alignment vertical="top" wrapText="1"/>
    </xf>
    <xf numFmtId="0" fontId="3" fillId="0" borderId="7" xfId="1" applyFont="1" applyBorder="1" applyAlignment="1">
      <alignment horizontal="left" vertical="center" wrapText="1" readingOrder="1"/>
    </xf>
    <xf numFmtId="0" fontId="16" fillId="0" borderId="13" xfId="1" applyFont="1" applyBorder="1" applyAlignment="1">
      <alignment horizontal="left" vertical="center" wrapText="1" readingOrder="1"/>
    </xf>
    <xf numFmtId="0" fontId="28" fillId="0" borderId="14" xfId="1" applyFont="1" applyBorder="1" applyAlignment="1">
      <alignment horizontal="left" vertical="center"/>
    </xf>
    <xf numFmtId="0" fontId="28" fillId="0" borderId="15" xfId="1" applyFont="1" applyBorder="1" applyAlignment="1">
      <alignment horizontal="left" vertical="center"/>
    </xf>
    <xf numFmtId="0" fontId="6" fillId="0" borderId="0" xfId="1" applyFont="1" applyAlignment="1">
      <alignment horizontal="left" vertical="center" wrapText="1" readingOrder="1"/>
    </xf>
    <xf numFmtId="0" fontId="2" fillId="0" borderId="0" xfId="1" applyFont="1" applyAlignment="1">
      <alignment horizontal="left" vertical="center"/>
    </xf>
    <xf numFmtId="0" fontId="4" fillId="2" borderId="5" xfId="1" applyFont="1" applyFill="1" applyBorder="1" applyAlignment="1">
      <alignment horizontal="center" vertical="center" wrapText="1" readingOrder="1"/>
    </xf>
    <xf numFmtId="0" fontId="7" fillId="2" borderId="1" xfId="1" applyFont="1" applyFill="1" applyBorder="1" applyAlignment="1">
      <alignment horizontal="center" vertical="center" wrapText="1" readingOrder="1"/>
    </xf>
    <xf numFmtId="0" fontId="6" fillId="2" borderId="1" xfId="1" applyFont="1" applyFill="1" applyBorder="1" applyAlignment="1">
      <alignment horizontal="left" vertical="center" wrapText="1" readingOrder="1"/>
    </xf>
    <xf numFmtId="165" fontId="5" fillId="3" borderId="1" xfId="1" applyNumberFormat="1" applyFont="1" applyFill="1" applyBorder="1" applyAlignment="1">
      <alignment horizontal="center" vertical="center" wrapText="1" readingOrder="1"/>
    </xf>
    <xf numFmtId="165" fontId="2" fillId="0" borderId="1" xfId="1" applyNumberFormat="1" applyFont="1" applyBorder="1" applyAlignment="1">
      <alignment vertical="top" wrapText="1"/>
    </xf>
    <xf numFmtId="164" fontId="3" fillId="0" borderId="1" xfId="1" applyNumberFormat="1" applyFont="1" applyBorder="1" applyAlignment="1">
      <alignment horizontal="center" vertical="center" wrapText="1" readingOrder="1"/>
    </xf>
    <xf numFmtId="0" fontId="5" fillId="0" borderId="1" xfId="1" applyFont="1" applyBorder="1" applyAlignment="1">
      <alignment horizontal="center" vertical="center" wrapText="1" readingOrder="1"/>
    </xf>
    <xf numFmtId="164" fontId="3" fillId="0" borderId="8" xfId="1" applyNumberFormat="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11" fillId="0" borderId="19" xfId="1" applyFont="1" applyBorder="1" applyAlignment="1">
      <alignment horizontal="left" vertical="center" wrapText="1" readingOrder="1"/>
    </xf>
    <xf numFmtId="0" fontId="28" fillId="0" borderId="17" xfId="1" applyFont="1" applyBorder="1" applyAlignment="1">
      <alignment horizontal="left" vertical="center"/>
    </xf>
    <xf numFmtId="0" fontId="28" fillId="0" borderId="18" xfId="1" applyFont="1" applyBorder="1" applyAlignment="1">
      <alignment horizontal="left" vertical="center"/>
    </xf>
    <xf numFmtId="0" fontId="28" fillId="0" borderId="20" xfId="1" applyFont="1" applyBorder="1" applyAlignment="1">
      <alignment horizontal="left" vertical="center"/>
    </xf>
    <xf numFmtId="0" fontId="28" fillId="0" borderId="21" xfId="1" applyFont="1" applyBorder="1" applyAlignment="1">
      <alignment horizontal="left" vertical="center"/>
    </xf>
    <xf numFmtId="0" fontId="28" fillId="0" borderId="22" xfId="1" applyFont="1" applyBorder="1" applyAlignment="1">
      <alignment horizontal="left" vertical="center"/>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8" fillId="2" borderId="1" xfId="1" applyFont="1" applyFill="1" applyBorder="1" applyAlignment="1">
      <alignment horizontal="center" vertical="center" wrapText="1" readingOrder="1"/>
    </xf>
    <xf numFmtId="0" fontId="13" fillId="2" borderId="4" xfId="1" applyFont="1" applyFill="1" applyBorder="1" applyAlignment="1">
      <alignment horizontal="center" vertical="center" wrapText="1" readingOrder="1"/>
    </xf>
    <xf numFmtId="0" fontId="2" fillId="2" borderId="6" xfId="1" applyFont="1" applyFill="1" applyBorder="1" applyAlignment="1">
      <alignment vertical="top" wrapText="1"/>
    </xf>
    <xf numFmtId="0" fontId="7" fillId="2" borderId="1" xfId="1" applyFont="1" applyFill="1" applyBorder="1" applyAlignment="1">
      <alignment horizontal="left" vertical="center" wrapText="1" readingOrder="1"/>
    </xf>
    <xf numFmtId="0" fontId="15" fillId="0" borderId="7" xfId="1" applyFont="1" applyBorder="1" applyAlignment="1">
      <alignment horizontal="left" vertical="center" wrapText="1" readingOrder="1"/>
    </xf>
    <xf numFmtId="0" fontId="4" fillId="2" borderId="4" xfId="1" applyFont="1" applyFill="1" applyBorder="1" applyAlignment="1">
      <alignment horizontal="center" vertical="center" wrapText="1" readingOrder="1"/>
    </xf>
    <xf numFmtId="0" fontId="13" fillId="2" borderId="19" xfId="1" applyFont="1" applyFill="1" applyBorder="1" applyAlignment="1">
      <alignment horizontal="center" vertical="center" wrapText="1" readingOrder="1"/>
    </xf>
    <xf numFmtId="0" fontId="4" fillId="2" borderId="27" xfId="1" applyFont="1" applyFill="1" applyBorder="1" applyAlignment="1">
      <alignment horizontal="center" vertical="center" wrapText="1" readingOrder="1"/>
    </xf>
    <xf numFmtId="0" fontId="4" fillId="2" borderId="16" xfId="1" applyFont="1" applyFill="1" applyBorder="1" applyAlignment="1">
      <alignment horizontal="center" vertical="center" wrapText="1" readingOrder="1"/>
    </xf>
    <xf numFmtId="0" fontId="4" fillId="2" borderId="28" xfId="1" applyFont="1" applyFill="1" applyBorder="1" applyAlignment="1">
      <alignment horizontal="center" vertical="center" wrapText="1" readingOrder="1"/>
    </xf>
    <xf numFmtId="0" fontId="4" fillId="2" borderId="29" xfId="1" applyFont="1" applyFill="1" applyBorder="1" applyAlignment="1">
      <alignment horizontal="center" vertical="center" wrapText="1" readingOrder="1"/>
    </xf>
    <xf numFmtId="0" fontId="4" fillId="2" borderId="30" xfId="1" applyFont="1" applyFill="1" applyBorder="1" applyAlignment="1">
      <alignment horizontal="center" vertical="center" wrapText="1" readingOrder="1"/>
    </xf>
    <xf numFmtId="0" fontId="4" fillId="2" borderId="19" xfId="1" applyFont="1" applyFill="1" applyBorder="1" applyAlignment="1">
      <alignment horizontal="center" vertical="center" wrapText="1" readingOrder="1"/>
    </xf>
    <xf numFmtId="0" fontId="4" fillId="2" borderId="17" xfId="1" applyFont="1" applyFill="1" applyBorder="1" applyAlignment="1">
      <alignment horizontal="center" vertical="center" wrapText="1" readingOrder="1"/>
    </xf>
    <xf numFmtId="0" fontId="4" fillId="2" borderId="0" xfId="1" applyFont="1" applyFill="1" applyAlignment="1">
      <alignment horizontal="center" vertical="center" wrapText="1" readingOrder="1"/>
    </xf>
    <xf numFmtId="0" fontId="4" fillId="2" borderId="31" xfId="1" applyFont="1" applyFill="1" applyBorder="1" applyAlignment="1">
      <alignment horizontal="center" vertical="center" wrapText="1" readingOrder="1"/>
    </xf>
    <xf numFmtId="0" fontId="27" fillId="0" borderId="10" xfId="1" applyFont="1" applyBorder="1" applyAlignment="1">
      <alignment horizontal="left" vertical="center" wrapText="1" readingOrder="1"/>
    </xf>
    <xf numFmtId="0" fontId="16" fillId="0" borderId="11" xfId="1" applyFont="1" applyBorder="1" applyAlignment="1">
      <alignment horizontal="left" vertical="center" wrapText="1" readingOrder="1"/>
    </xf>
    <xf numFmtId="0" fontId="16" fillId="0" borderId="12" xfId="1" applyFont="1" applyBorder="1" applyAlignment="1">
      <alignment horizontal="left" vertical="center" wrapText="1" readingOrder="1"/>
    </xf>
    <xf numFmtId="0" fontId="9" fillId="2" borderId="1" xfId="1" applyFont="1" applyFill="1" applyBorder="1" applyAlignment="1">
      <alignment horizontal="center" vertical="center" wrapText="1" readingOrder="1"/>
    </xf>
    <xf numFmtId="0" fontId="2" fillId="0" borderId="1" xfId="1" applyFont="1" applyBorder="1"/>
    <xf numFmtId="0" fontId="10" fillId="2" borderId="1" xfId="1" applyFont="1" applyFill="1" applyBorder="1" applyAlignment="1">
      <alignment horizontal="center" vertical="center" wrapText="1" readingOrder="1"/>
    </xf>
    <xf numFmtId="0" fontId="5" fillId="4" borderId="1" xfId="1" applyFont="1" applyFill="1" applyBorder="1" applyAlignment="1">
      <alignment horizontal="center" vertical="center" wrapText="1" readingOrder="1"/>
    </xf>
    <xf numFmtId="165" fontId="5" fillId="4" borderId="1" xfId="1" applyNumberFormat="1" applyFont="1" applyFill="1" applyBorder="1" applyAlignment="1">
      <alignment horizontal="center" vertical="center" wrapText="1" readingOrder="1"/>
    </xf>
    <xf numFmtId="0" fontId="5" fillId="4" borderId="5" xfId="1" applyFont="1" applyFill="1" applyBorder="1" applyAlignment="1">
      <alignment horizontal="left" vertical="center" wrapText="1" readingOrder="1"/>
    </xf>
    <xf numFmtId="165" fontId="2" fillId="0" borderId="6" xfId="1" applyNumberFormat="1" applyFont="1" applyBorder="1" applyAlignment="1">
      <alignment vertical="top" wrapText="1"/>
    </xf>
    <xf numFmtId="0" fontId="5" fillId="4" borderId="1" xfId="1" applyFont="1" applyFill="1" applyBorder="1" applyAlignment="1">
      <alignment horizontal="left" vertical="center" wrapText="1" readingOrder="1"/>
    </xf>
    <xf numFmtId="0" fontId="3" fillId="0" borderId="1" xfId="1" applyFont="1" applyBorder="1" applyAlignment="1">
      <alignment horizontal="left" vertical="center" wrapText="1" readingOrder="1"/>
    </xf>
    <xf numFmtId="0" fontId="27" fillId="0" borderId="0" xfId="1" applyFont="1" applyAlignment="1">
      <alignment vertical="top" wrapText="1" readingOrder="1"/>
    </xf>
    <xf numFmtId="0" fontId="28" fillId="0" borderId="0" xfId="1" applyFont="1"/>
    <xf numFmtId="0" fontId="13" fillId="2" borderId="32" xfId="1" applyFont="1" applyFill="1" applyBorder="1" applyAlignment="1">
      <alignment horizontal="center" vertical="center" wrapText="1" readingOrder="1"/>
    </xf>
    <xf numFmtId="0" fontId="4" fillId="2" borderId="33" xfId="1" applyFont="1" applyFill="1" applyBorder="1" applyAlignment="1">
      <alignment horizontal="center" vertical="center" wrapText="1" readingOrder="1"/>
    </xf>
    <xf numFmtId="0" fontId="4" fillId="2" borderId="34" xfId="1" applyFont="1" applyFill="1" applyBorder="1" applyAlignment="1">
      <alignment horizontal="center" vertical="center" wrapText="1" readingOrder="1"/>
    </xf>
    <xf numFmtId="0" fontId="3" fillId="0" borderId="8" xfId="1" applyFont="1" applyBorder="1" applyAlignment="1">
      <alignment horizontal="left" vertical="center" wrapText="1" readingOrder="1"/>
    </xf>
    <xf numFmtId="0" fontId="29" fillId="2" borderId="1" xfId="1" applyFont="1" applyFill="1" applyBorder="1" applyAlignment="1">
      <alignment horizontal="center" vertical="center" wrapText="1" readingOrder="1"/>
    </xf>
    <xf numFmtId="0" fontId="16" fillId="0" borderId="0" xfId="1" applyFont="1" applyAlignment="1">
      <alignment horizontal="left" vertical="center" wrapText="1" readingOrder="1"/>
    </xf>
    <xf numFmtId="0" fontId="2" fillId="0" borderId="1" xfId="1" applyFont="1" applyBorder="1" applyAlignment="1">
      <alignment horizontal="center" vertical="top" wrapText="1"/>
    </xf>
    <xf numFmtId="0" fontId="5" fillId="3" borderId="1" xfId="1" applyFont="1" applyFill="1" applyBorder="1" applyAlignment="1">
      <alignment horizontal="left" vertical="center" wrapText="1" readingOrder="1"/>
    </xf>
    <xf numFmtId="0" fontId="15" fillId="0" borderId="1" xfId="1" applyFont="1" applyBorder="1" applyAlignment="1">
      <alignment horizontal="left" vertical="center" wrapText="1" readingOrder="1"/>
    </xf>
    <xf numFmtId="0" fontId="8" fillId="2" borderId="3" xfId="1" applyFont="1" applyFill="1" applyBorder="1" applyAlignment="1">
      <alignment horizontal="center" vertical="center" wrapText="1" readingOrder="1"/>
    </xf>
    <xf numFmtId="0" fontId="8" fillId="2" borderId="4" xfId="1" applyFont="1" applyFill="1" applyBorder="1" applyAlignment="1">
      <alignment horizontal="center" vertical="center" wrapText="1" readingOrder="1"/>
    </xf>
    <xf numFmtId="0" fontId="7" fillId="2" borderId="6" xfId="1" applyFont="1" applyFill="1" applyBorder="1" applyAlignment="1">
      <alignment horizontal="center" vertical="center" wrapText="1" readingOrder="1"/>
    </xf>
    <xf numFmtId="165" fontId="5" fillId="3" borderId="6" xfId="1" applyNumberFormat="1" applyFont="1" applyFill="1" applyBorder="1" applyAlignment="1">
      <alignment horizontal="center" vertical="center" wrapText="1" readingOrder="1"/>
    </xf>
    <xf numFmtId="164" fontId="3" fillId="0" borderId="6" xfId="1" applyNumberFormat="1" applyFont="1" applyBorder="1" applyAlignment="1">
      <alignment horizontal="center" vertical="center" wrapText="1" readingOrder="1"/>
    </xf>
    <xf numFmtId="164" fontId="3" fillId="0" borderId="9" xfId="1" applyNumberFormat="1" applyFont="1" applyBorder="1" applyAlignment="1">
      <alignment horizontal="center" vertical="center" wrapText="1" readingOrder="1"/>
    </xf>
    <xf numFmtId="0" fontId="2" fillId="0" borderId="3" xfId="1" applyFont="1" applyBorder="1"/>
    <xf numFmtId="0" fontId="2" fillId="0" borderId="4" xfId="1" applyFont="1" applyBorder="1"/>
    <xf numFmtId="0" fontId="27" fillId="0" borderId="13" xfId="1" applyFont="1" applyBorder="1" applyAlignment="1">
      <alignment horizontal="left" vertical="center" wrapText="1" readingOrder="1"/>
    </xf>
    <xf numFmtId="0" fontId="16" fillId="0" borderId="13" xfId="1" applyFont="1" applyBorder="1" applyAlignment="1">
      <alignment vertical="top" wrapText="1" readingOrder="1"/>
    </xf>
    <xf numFmtId="0" fontId="2" fillId="0" borderId="14" xfId="1" applyFont="1" applyBorder="1"/>
    <xf numFmtId="0" fontId="2" fillId="0" borderId="15" xfId="1" applyFont="1" applyBorder="1"/>
    <xf numFmtId="0" fontId="16" fillId="0" borderId="14" xfId="1" applyFont="1" applyBorder="1" applyAlignment="1">
      <alignment horizontal="left" vertical="center" wrapText="1" readingOrder="1"/>
    </xf>
    <xf numFmtId="0" fontId="16" fillId="0" borderId="15" xfId="1" applyFont="1" applyBorder="1" applyAlignment="1">
      <alignment horizontal="left" vertical="center" wrapText="1" readingOrder="1"/>
    </xf>
    <xf numFmtId="0" fontId="13" fillId="2" borderId="1" xfId="1" applyFont="1" applyFill="1" applyBorder="1" applyAlignment="1">
      <alignment horizontal="center" vertical="center" wrapText="1" readingOrder="1"/>
    </xf>
    <xf numFmtId="0" fontId="6" fillId="0" borderId="17" xfId="1" applyFont="1" applyBorder="1" applyAlignment="1">
      <alignment vertical="center" wrapText="1" readingOrder="1"/>
    </xf>
    <xf numFmtId="0" fontId="26" fillId="0" borderId="13" xfId="1" applyFont="1" applyBorder="1" applyAlignment="1">
      <alignment horizontal="left" vertical="center" wrapText="1" readingOrder="1"/>
    </xf>
    <xf numFmtId="0" fontId="26" fillId="0" borderId="14" xfId="1" applyFont="1" applyBorder="1" applyAlignment="1">
      <alignment horizontal="left" vertical="center" wrapText="1" readingOrder="1"/>
    </xf>
    <xf numFmtId="0" fontId="26" fillId="0" borderId="15" xfId="1" applyFont="1" applyBorder="1" applyAlignment="1">
      <alignment horizontal="left" vertical="center" wrapText="1" readingOrder="1"/>
    </xf>
    <xf numFmtId="0" fontId="5" fillId="3" borderId="1" xfId="1" applyFont="1" applyFill="1" applyBorder="1" applyAlignment="1">
      <alignment horizontal="center" vertical="top" wrapText="1" readingOrder="1"/>
    </xf>
    <xf numFmtId="0" fontId="5" fillId="3" borderId="5" xfId="1" applyFont="1" applyFill="1" applyBorder="1" applyAlignment="1">
      <alignment vertical="top" wrapText="1" readingOrder="1"/>
    </xf>
    <xf numFmtId="165" fontId="5" fillId="3" borderId="1" xfId="1" applyNumberFormat="1" applyFont="1" applyFill="1" applyBorder="1" applyAlignment="1">
      <alignment horizontal="center" vertical="top" wrapText="1" readingOrder="1"/>
    </xf>
    <xf numFmtId="0" fontId="9" fillId="2" borderId="5" xfId="1" applyFont="1" applyFill="1" applyBorder="1" applyAlignment="1">
      <alignment vertical="center" wrapText="1" readingOrder="1"/>
    </xf>
    <xf numFmtId="0" fontId="25" fillId="2" borderId="1" xfId="1" applyFont="1" applyFill="1" applyBorder="1" applyAlignment="1">
      <alignment horizontal="center" vertical="top" wrapText="1" readingOrder="1"/>
    </xf>
    <xf numFmtId="0" fontId="9" fillId="2" borderId="2" xfId="1" applyFont="1" applyFill="1" applyBorder="1" applyAlignment="1">
      <alignment horizontal="center" vertical="center" wrapText="1" readingOrder="1"/>
    </xf>
    <xf numFmtId="0" fontId="9" fillId="2" borderId="3" xfId="1" applyFont="1" applyFill="1" applyBorder="1" applyAlignment="1">
      <alignment horizontal="center" vertical="center" wrapText="1" readingOrder="1"/>
    </xf>
    <xf numFmtId="0" fontId="3" fillId="0" borderId="1" xfId="1" applyFont="1" applyBorder="1" applyAlignment="1">
      <alignment horizontal="center" vertical="top" wrapText="1" readingOrder="1"/>
    </xf>
    <xf numFmtId="0" fontId="6" fillId="0" borderId="1" xfId="1" applyFont="1" applyBorder="1" applyAlignment="1">
      <alignment horizontal="center" vertical="top" wrapText="1" readingOrder="1"/>
    </xf>
    <xf numFmtId="164" fontId="3" fillId="0" borderId="1" xfId="1" applyNumberFormat="1" applyFont="1" applyBorder="1" applyAlignment="1">
      <alignment horizontal="center" vertical="top" wrapText="1" readingOrder="1"/>
    </xf>
    <xf numFmtId="0" fontId="3" fillId="0" borderId="5" xfId="1" applyFont="1" applyBorder="1" applyAlignment="1">
      <alignment vertical="top" wrapText="1" readingOrder="1"/>
    </xf>
    <xf numFmtId="164" fontId="3" fillId="0" borderId="8" xfId="1" applyNumberFormat="1" applyFont="1" applyBorder="1" applyAlignment="1">
      <alignment horizontal="center" vertical="top" wrapText="1" readingOrder="1"/>
    </xf>
    <xf numFmtId="0" fontId="6" fillId="0" borderId="8" xfId="1" applyFont="1" applyBorder="1" applyAlignment="1">
      <alignment horizontal="center" vertical="top" wrapText="1" readingOrder="1"/>
    </xf>
    <xf numFmtId="0" fontId="3" fillId="0" borderId="7" xfId="1" applyFont="1" applyBorder="1" applyAlignment="1">
      <alignment vertical="top" wrapText="1" readingOrder="1"/>
    </xf>
    <xf numFmtId="0" fontId="3" fillId="0" borderId="8" xfId="1" applyFont="1" applyBorder="1" applyAlignment="1">
      <alignment horizontal="center" vertical="top" wrapText="1" readingOrder="1"/>
    </xf>
    <xf numFmtId="0" fontId="9" fillId="2" borderId="5" xfId="1" applyFont="1" applyFill="1" applyBorder="1" applyAlignment="1">
      <alignment horizontal="center" vertical="center" wrapText="1" readingOrder="1"/>
    </xf>
    <xf numFmtId="0" fontId="32" fillId="2" borderId="1" xfId="0" applyFont="1" applyFill="1" applyBorder="1" applyAlignment="1">
      <alignment horizontal="center" vertical="center" wrapText="1" readingOrder="1"/>
    </xf>
    <xf numFmtId="0" fontId="28" fillId="0" borderId="1" xfId="0" applyFont="1" applyBorder="1" applyAlignment="1">
      <alignment vertical="top" wrapText="1"/>
    </xf>
    <xf numFmtId="0" fontId="28" fillId="0" borderId="6" xfId="0" applyFont="1" applyBorder="1" applyAlignment="1">
      <alignment vertical="top" wrapText="1"/>
    </xf>
    <xf numFmtId="0" fontId="32" fillId="2" borderId="5" xfId="0" applyFont="1" applyFill="1" applyBorder="1" applyAlignment="1">
      <alignment horizontal="center" vertical="center" wrapText="1" readingOrder="1"/>
    </xf>
    <xf numFmtId="0" fontId="34" fillId="0" borderId="37" xfId="0" applyFont="1" applyBorder="1" applyAlignment="1">
      <alignment horizontal="center"/>
    </xf>
    <xf numFmtId="0" fontId="34" fillId="0" borderId="36" xfId="0" applyFont="1" applyBorder="1" applyAlignment="1">
      <alignment horizontal="center"/>
    </xf>
    <xf numFmtId="0" fontId="34" fillId="0" borderId="35" xfId="0" applyFont="1" applyBorder="1" applyAlignment="1">
      <alignment horizontal="center"/>
    </xf>
    <xf numFmtId="0" fontId="16" fillId="0" borderId="13" xfId="0" applyFont="1" applyBorder="1" applyAlignment="1">
      <alignment horizontal="left" vertical="center" wrapText="1" readingOrder="1"/>
    </xf>
    <xf numFmtId="0" fontId="16" fillId="0" borderId="14" xfId="0" applyFont="1" applyBorder="1" applyAlignment="1">
      <alignment horizontal="left" vertical="center" wrapText="1" readingOrder="1"/>
    </xf>
    <xf numFmtId="0" fontId="16" fillId="0" borderId="15" xfId="0" applyFont="1" applyBorder="1" applyAlignment="1">
      <alignment horizontal="left" vertical="center" wrapText="1" readingOrder="1"/>
    </xf>
    <xf numFmtId="0" fontId="13" fillId="2" borderId="2" xfId="0" applyFont="1" applyFill="1" applyBorder="1" applyAlignment="1">
      <alignment horizontal="center" vertical="center" wrapText="1" readingOrder="1"/>
    </xf>
    <xf numFmtId="0" fontId="13" fillId="2" borderId="3" xfId="0" applyFont="1" applyFill="1" applyBorder="1" applyAlignment="1">
      <alignment horizontal="center" vertical="center" wrapText="1" readingOrder="1"/>
    </xf>
    <xf numFmtId="0" fontId="13" fillId="2" borderId="5" xfId="0" applyFont="1" applyFill="1" applyBorder="1" applyAlignment="1">
      <alignment horizontal="center" vertical="center" wrapText="1" readingOrder="1"/>
    </xf>
    <xf numFmtId="0" fontId="13" fillId="2" borderId="1" xfId="0" applyFont="1" applyFill="1" applyBorder="1" applyAlignment="1">
      <alignment horizontal="center" vertical="center" wrapText="1" readingOrder="1"/>
    </xf>
    <xf numFmtId="0" fontId="28" fillId="0" borderId="3" xfId="0" applyFont="1" applyBorder="1" applyAlignment="1">
      <alignment vertical="top" wrapText="1"/>
    </xf>
    <xf numFmtId="0" fontId="28" fillId="0" borderId="4" xfId="0" applyFont="1" applyBorder="1" applyAlignment="1">
      <alignment vertical="top" wrapText="1"/>
    </xf>
    <xf numFmtId="0" fontId="33" fillId="2" borderId="1" xfId="0" applyFont="1" applyFill="1" applyBorder="1" applyAlignment="1">
      <alignment horizontal="center" vertical="center" wrapText="1" readingOrder="1"/>
    </xf>
    <xf numFmtId="0" fontId="29" fillId="2" borderId="1" xfId="0" applyFont="1" applyFill="1" applyBorder="1" applyAlignment="1">
      <alignment horizontal="center" vertical="center" wrapText="1" readingOrder="1"/>
    </xf>
    <xf numFmtId="0" fontId="33" fillId="2" borderId="5" xfId="0" applyFont="1" applyFill="1" applyBorder="1" applyAlignment="1">
      <alignment horizontal="center" vertical="center" wrapText="1" readingOrder="1"/>
    </xf>
    <xf numFmtId="164" fontId="12" fillId="3" borderId="1" xfId="0" applyNumberFormat="1" applyFont="1" applyFill="1" applyBorder="1" applyAlignment="1">
      <alignment horizontal="center" vertical="center" wrapText="1" readingOrder="1"/>
    </xf>
    <xf numFmtId="0" fontId="15" fillId="0" borderId="5" xfId="0" applyFont="1" applyBorder="1" applyAlignment="1">
      <alignment horizontal="left"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right" vertical="center" wrapText="1" readingOrder="1"/>
    </xf>
    <xf numFmtId="0" fontId="28" fillId="0" borderId="1" xfId="0" applyFont="1" applyBorder="1" applyAlignment="1">
      <alignment horizontal="right" vertical="top" wrapText="1"/>
    </xf>
    <xf numFmtId="164" fontId="15" fillId="0" borderId="1" xfId="0" applyNumberFormat="1" applyFont="1" applyBorder="1" applyAlignment="1">
      <alignment horizontal="center" vertical="center" wrapText="1" readingOrder="1"/>
    </xf>
    <xf numFmtId="164" fontId="15" fillId="0" borderId="6" xfId="0" applyNumberFormat="1" applyFont="1" applyBorder="1" applyAlignment="1">
      <alignment horizontal="center" vertical="center" wrapText="1" readingOrder="1"/>
    </xf>
    <xf numFmtId="0" fontId="15" fillId="0" borderId="5" xfId="0" applyFont="1" applyBorder="1" applyAlignment="1">
      <alignment horizontal="right" vertical="center" wrapText="1" readingOrder="1"/>
    </xf>
    <xf numFmtId="0" fontId="12" fillId="3" borderId="5" xfId="0" applyFont="1" applyFill="1" applyBorder="1" applyAlignment="1">
      <alignment horizontal="left" vertical="center" wrapText="1" readingOrder="1"/>
    </xf>
    <xf numFmtId="0" fontId="12" fillId="3" borderId="1" xfId="0" applyFont="1" applyFill="1" applyBorder="1" applyAlignment="1">
      <alignment horizontal="right" vertical="center" wrapText="1" readingOrder="1"/>
    </xf>
    <xf numFmtId="0" fontId="12" fillId="3" borderId="5" xfId="0" applyFont="1" applyFill="1" applyBorder="1" applyAlignment="1">
      <alignment horizontal="right" vertical="center" wrapText="1" readingOrder="1"/>
    </xf>
    <xf numFmtId="164" fontId="15" fillId="0" borderId="8" xfId="0" applyNumberFormat="1" applyFont="1" applyBorder="1" applyAlignment="1">
      <alignment horizontal="center" vertical="center" wrapText="1" readingOrder="1"/>
    </xf>
    <xf numFmtId="0" fontId="28" fillId="0" borderId="8" xfId="0" applyFont="1" applyBorder="1" applyAlignment="1">
      <alignment vertical="top" wrapText="1"/>
    </xf>
    <xf numFmtId="0" fontId="28" fillId="0" borderId="9" xfId="0" applyFont="1" applyBorder="1" applyAlignment="1">
      <alignment vertical="top" wrapText="1"/>
    </xf>
    <xf numFmtId="0" fontId="31" fillId="0" borderId="0" xfId="0" applyFont="1" applyAlignment="1">
      <alignment horizontal="center"/>
    </xf>
    <xf numFmtId="0" fontId="15" fillId="0" borderId="7" xfId="0" applyFont="1" applyBorder="1" applyAlignment="1">
      <alignment horizontal="left" vertical="center" wrapText="1" readingOrder="1"/>
    </xf>
    <xf numFmtId="0" fontId="15" fillId="0" borderId="8" xfId="0" applyFont="1" applyBorder="1" applyAlignment="1">
      <alignment horizontal="left" vertical="center" wrapText="1" readingOrder="1"/>
    </xf>
    <xf numFmtId="0" fontId="15" fillId="0" borderId="8" xfId="0" applyFont="1" applyBorder="1" applyAlignment="1">
      <alignment horizontal="right" vertical="center" wrapText="1" readingOrder="1"/>
    </xf>
    <xf numFmtId="0" fontId="28" fillId="0" borderId="8" xfId="0" applyFont="1" applyBorder="1" applyAlignment="1">
      <alignment horizontal="right" vertical="top" wrapText="1"/>
    </xf>
    <xf numFmtId="164" fontId="15" fillId="0" borderId="9" xfId="0" applyNumberFormat="1" applyFont="1" applyBorder="1" applyAlignment="1">
      <alignment horizontal="center" vertical="center" wrapText="1" readingOrder="1"/>
    </xf>
    <xf numFmtId="0" fontId="15" fillId="0" borderId="7" xfId="0" applyFont="1" applyBorder="1" applyAlignment="1">
      <alignment horizontal="right" vertical="center" wrapText="1" readingOrder="1"/>
    </xf>
    <xf numFmtId="0" fontId="13" fillId="2" borderId="2" xfId="0" applyFont="1" applyFill="1" applyBorder="1" applyAlignment="1">
      <alignment horizontal="center" wrapText="1" readingOrder="1"/>
    </xf>
    <xf numFmtId="0" fontId="13" fillId="2" borderId="3" xfId="0" applyFont="1" applyFill="1" applyBorder="1" applyAlignment="1">
      <alignment horizontal="center" wrapText="1" readingOrder="1"/>
    </xf>
    <xf numFmtId="0" fontId="13" fillId="2" borderId="5" xfId="0" applyFont="1" applyFill="1" applyBorder="1" applyAlignment="1">
      <alignment horizontal="center" wrapText="1" readingOrder="1"/>
    </xf>
    <xf numFmtId="0" fontId="13" fillId="2" borderId="1" xfId="0" applyFont="1" applyFill="1" applyBorder="1" applyAlignment="1">
      <alignment horizontal="center" wrapText="1" readingOrder="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164" fontId="5" fillId="3" borderId="1" xfId="1" applyNumberFormat="1" applyFont="1" applyFill="1" applyBorder="1" applyAlignment="1">
      <alignment horizontal="center" vertical="center" wrapText="1" readingOrder="1"/>
    </xf>
    <xf numFmtId="0" fontId="9" fillId="2" borderId="19" xfId="1" applyFont="1" applyFill="1" applyBorder="1" applyAlignment="1">
      <alignment horizontal="center" vertical="center" wrapText="1" readingOrder="1"/>
    </xf>
    <xf numFmtId="0" fontId="9" fillId="2" borderId="17" xfId="1" applyFont="1" applyFill="1" applyBorder="1" applyAlignment="1">
      <alignment horizontal="center" vertical="center" wrapText="1" readingOrder="1"/>
    </xf>
    <xf numFmtId="0" fontId="9" fillId="2" borderId="27" xfId="1" applyFont="1" applyFill="1" applyBorder="1" applyAlignment="1">
      <alignment horizontal="center" vertical="center" wrapText="1" readingOrder="1"/>
    </xf>
    <xf numFmtId="0" fontId="9" fillId="2" borderId="16" xfId="1" applyFont="1" applyFill="1" applyBorder="1" applyAlignment="1">
      <alignment horizontal="center" vertical="center" wrapText="1" readingOrder="1"/>
    </xf>
    <xf numFmtId="0" fontId="9" fillId="2" borderId="0" xfId="1" applyFont="1" applyFill="1" applyBorder="1" applyAlignment="1">
      <alignment horizontal="center" vertical="center" wrapText="1" readingOrder="1"/>
    </xf>
    <xf numFmtId="0" fontId="9" fillId="2" borderId="28" xfId="1" applyFont="1" applyFill="1" applyBorder="1" applyAlignment="1">
      <alignment horizontal="center" vertical="center" wrapText="1" readingOrder="1"/>
    </xf>
    <xf numFmtId="0" fontId="9" fillId="2" borderId="29" xfId="1" applyFont="1" applyFill="1" applyBorder="1" applyAlignment="1">
      <alignment horizontal="center" vertical="center" wrapText="1" readingOrder="1"/>
    </xf>
    <xf numFmtId="0" fontId="9" fillId="2" borderId="31" xfId="1" applyFont="1" applyFill="1" applyBorder="1" applyAlignment="1">
      <alignment horizontal="center" vertical="center" wrapText="1" readingOrder="1"/>
    </xf>
    <xf numFmtId="0" fontId="9" fillId="2" borderId="30" xfId="1" applyFont="1" applyFill="1" applyBorder="1" applyAlignment="1">
      <alignment horizontal="center" vertical="center" wrapText="1" readingOrder="1"/>
    </xf>
    <xf numFmtId="0" fontId="9" fillId="2" borderId="32" xfId="1" applyFont="1" applyFill="1" applyBorder="1" applyAlignment="1">
      <alignment horizontal="center" vertical="center" wrapText="1" readingOrder="1"/>
    </xf>
    <xf numFmtId="0" fontId="9" fillId="2" borderId="33" xfId="1" applyFont="1" applyFill="1" applyBorder="1" applyAlignment="1">
      <alignment horizontal="center" vertical="center" wrapText="1" readingOrder="1"/>
    </xf>
    <xf numFmtId="0" fontId="9" fillId="2" borderId="34" xfId="1" applyFont="1" applyFill="1" applyBorder="1" applyAlignment="1">
      <alignment horizontal="center" vertical="center" wrapText="1" readingOrder="1"/>
    </xf>
    <xf numFmtId="0" fontId="9" fillId="2" borderId="38" xfId="1" applyFont="1" applyFill="1" applyBorder="1" applyAlignment="1">
      <alignment horizontal="center" vertical="center" wrapText="1" readingOrder="1"/>
    </xf>
    <xf numFmtId="0" fontId="9" fillId="2" borderId="39" xfId="1" applyFont="1" applyFill="1" applyBorder="1" applyAlignment="1">
      <alignment horizontal="center" vertical="center" wrapText="1" readingOrder="1"/>
    </xf>
    <xf numFmtId="0" fontId="9" fillId="2" borderId="40" xfId="1" applyFont="1" applyFill="1" applyBorder="1" applyAlignment="1">
      <alignment horizontal="center" vertical="center" wrapText="1" readingOrder="1"/>
    </xf>
    <xf numFmtId="0" fontId="3" fillId="0" borderId="0" xfId="1" applyFont="1" applyAlignment="1">
      <alignment horizontal="center" vertical="center" wrapText="1" readingOrder="1"/>
    </xf>
    <xf numFmtId="0" fontId="3" fillId="0" borderId="37" xfId="1" applyFont="1" applyBorder="1" applyAlignment="1">
      <alignment horizontal="center" vertical="center" wrapText="1" readingOrder="1"/>
    </xf>
    <xf numFmtId="0" fontId="3" fillId="0" borderId="36" xfId="1" applyFont="1" applyBorder="1" applyAlignment="1">
      <alignment horizontal="center" vertical="center" wrapText="1" readingOrder="1"/>
    </xf>
    <xf numFmtId="0" fontId="3" fillId="0" borderId="35" xfId="1" applyFont="1" applyBorder="1" applyAlignment="1">
      <alignment horizontal="center" vertical="center" wrapText="1" readingOrder="1"/>
    </xf>
    <xf numFmtId="0" fontId="2" fillId="0" borderId="0" xfId="1" applyFont="1" applyBorder="1"/>
    <xf numFmtId="0" fontId="16" fillId="0" borderId="0" xfId="1" applyFont="1" applyBorder="1" applyAlignment="1">
      <alignment horizontal="left" vertical="center" wrapText="1" readingOrder="1"/>
    </xf>
    <xf numFmtId="0" fontId="6" fillId="0" borderId="17" xfId="1" applyFont="1" applyBorder="1" applyAlignment="1">
      <alignment horizontal="left" vertical="center" wrapText="1" readingOrder="1"/>
    </xf>
    <xf numFmtId="0" fontId="2" fillId="0" borderId="0" xfId="1" applyFont="1" applyBorder="1" applyAlignment="1">
      <alignment horizontal="left" vertical="center"/>
    </xf>
    <xf numFmtId="0" fontId="2" fillId="0" borderId="36" xfId="1" applyFont="1" applyBorder="1" applyAlignment="1">
      <alignment horizontal="center" vertical="center"/>
    </xf>
    <xf numFmtId="0" fontId="2" fillId="0" borderId="35" xfId="1" applyFont="1" applyBorder="1" applyAlignment="1">
      <alignment horizontal="center" vertical="center"/>
    </xf>
  </cellXfs>
  <cellStyles count="3">
    <cellStyle name="Hipervínculo" xfId="2" builtinId="8"/>
    <cellStyle name="Normal" xfId="0" builtinId="0"/>
    <cellStyle name="Normal 2" xfId="1" xr:uid="{2FF08486-7C6F-49E7-B7FE-3E684C561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0</xdr:rowOff>
    </xdr:from>
    <xdr:to>
      <xdr:col>3</xdr:col>
      <xdr:colOff>704850</xdr:colOff>
      <xdr:row>1</xdr:row>
      <xdr:rowOff>0</xdr:rowOff>
    </xdr:to>
    <xdr:pic>
      <xdr:nvPicPr>
        <xdr:cNvPr id="2" name="Picture 1">
          <a:extLst>
            <a:ext uri="{FF2B5EF4-FFF2-40B4-BE49-F238E27FC236}">
              <a16:creationId xmlns:a16="http://schemas.microsoft.com/office/drawing/2014/main" id="{A86FCE4D-1891-42F8-9B68-3061261B6470}"/>
            </a:ext>
          </a:extLst>
        </xdr:cNvPr>
        <xdr:cNvPicPr/>
      </xdr:nvPicPr>
      <xdr:blipFill>
        <a:blip xmlns:r="http://schemas.openxmlformats.org/officeDocument/2006/relationships" r:embed="rId1" cstate="print"/>
        <a:stretch>
          <a:fillRect/>
        </a:stretch>
      </xdr:blipFill>
      <xdr:spPr>
        <a:xfrm>
          <a:off x="9526" y="0"/>
          <a:ext cx="2981324" cy="533400"/>
        </a:xfrm>
        <a:prstGeom prst="rect">
          <a:avLst/>
        </a:prstGeom>
      </xdr:spPr>
    </xdr:pic>
    <xdr:clientData/>
  </xdr:twoCellAnchor>
  <xdr:twoCellAnchor>
    <xdr:from>
      <xdr:col>13</xdr:col>
      <xdr:colOff>9526</xdr:colOff>
      <xdr:row>0</xdr:row>
      <xdr:rowOff>0</xdr:rowOff>
    </xdr:from>
    <xdr:to>
      <xdr:col>14</xdr:col>
      <xdr:colOff>95250</xdr:colOff>
      <xdr:row>1</xdr:row>
      <xdr:rowOff>0</xdr:rowOff>
    </xdr:to>
    <xdr:pic>
      <xdr:nvPicPr>
        <xdr:cNvPr id="3" name="Picture 2">
          <a:extLst>
            <a:ext uri="{FF2B5EF4-FFF2-40B4-BE49-F238E27FC236}">
              <a16:creationId xmlns:a16="http://schemas.microsoft.com/office/drawing/2014/main" id="{636019F9-E586-479D-804F-638CFBA398C3}"/>
            </a:ext>
          </a:extLst>
        </xdr:cNvPr>
        <xdr:cNvPicPr/>
      </xdr:nvPicPr>
      <xdr:blipFill>
        <a:blip xmlns:r="http://schemas.openxmlformats.org/officeDocument/2006/relationships" r:embed="rId2" cstate="print"/>
        <a:stretch>
          <a:fillRect/>
        </a:stretch>
      </xdr:blipFill>
      <xdr:spPr>
        <a:xfrm>
          <a:off x="9915526" y="0"/>
          <a:ext cx="2247899" cy="533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266699</xdr:colOff>
      <xdr:row>0</xdr:row>
      <xdr:rowOff>0</xdr:rowOff>
    </xdr:from>
    <xdr:to>
      <xdr:col>2</xdr:col>
      <xdr:colOff>142874</xdr:colOff>
      <xdr:row>2</xdr:row>
      <xdr:rowOff>152400</xdr:rowOff>
    </xdr:to>
    <xdr:pic>
      <xdr:nvPicPr>
        <xdr:cNvPr id="2" name="Picture 1">
          <a:extLst>
            <a:ext uri="{FF2B5EF4-FFF2-40B4-BE49-F238E27FC236}">
              <a16:creationId xmlns:a16="http://schemas.microsoft.com/office/drawing/2014/main" id="{46AB3830-A132-41F7-BBCB-B6E0038EACC2}"/>
            </a:ext>
          </a:extLst>
        </xdr:cNvPr>
        <xdr:cNvPicPr/>
      </xdr:nvPicPr>
      <xdr:blipFill>
        <a:blip xmlns:r="http://schemas.openxmlformats.org/officeDocument/2006/relationships" r:embed="rId1" cstate="print"/>
        <a:stretch>
          <a:fillRect/>
        </a:stretch>
      </xdr:blipFill>
      <xdr:spPr>
        <a:xfrm>
          <a:off x="266699" y="0"/>
          <a:ext cx="2105025" cy="723900"/>
        </a:xfrm>
        <a:prstGeom prst="rect">
          <a:avLst/>
        </a:prstGeom>
      </xdr:spPr>
    </xdr:pic>
    <xdr:clientData/>
  </xdr:twoCellAnchor>
  <xdr:twoCellAnchor>
    <xdr:from>
      <xdr:col>4</xdr:col>
      <xdr:colOff>123825</xdr:colOff>
      <xdr:row>0</xdr:row>
      <xdr:rowOff>57149</xdr:rowOff>
    </xdr:from>
    <xdr:to>
      <xdr:col>10</xdr:col>
      <xdr:colOff>104775</xdr:colOff>
      <xdr:row>2</xdr:row>
      <xdr:rowOff>161924</xdr:rowOff>
    </xdr:to>
    <xdr:pic>
      <xdr:nvPicPr>
        <xdr:cNvPr id="3" name="Picture 2">
          <a:extLst>
            <a:ext uri="{FF2B5EF4-FFF2-40B4-BE49-F238E27FC236}">
              <a16:creationId xmlns:a16="http://schemas.microsoft.com/office/drawing/2014/main" id="{6E1FF443-6631-42BF-8515-61869B860641}"/>
            </a:ext>
          </a:extLst>
        </xdr:cNvPr>
        <xdr:cNvPicPr/>
      </xdr:nvPicPr>
      <xdr:blipFill>
        <a:blip xmlns:r="http://schemas.openxmlformats.org/officeDocument/2006/relationships" r:embed="rId2" cstate="print"/>
        <a:stretch>
          <a:fillRect/>
        </a:stretch>
      </xdr:blipFill>
      <xdr:spPr>
        <a:xfrm>
          <a:off x="4314825" y="57149"/>
          <a:ext cx="2028825" cy="676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85725</xdr:colOff>
      <xdr:row>3</xdr:row>
      <xdr:rowOff>200025</xdr:rowOff>
    </xdr:to>
    <xdr:pic>
      <xdr:nvPicPr>
        <xdr:cNvPr id="2" name="Picture 1">
          <a:extLst>
            <a:ext uri="{FF2B5EF4-FFF2-40B4-BE49-F238E27FC236}">
              <a16:creationId xmlns:a16="http://schemas.microsoft.com/office/drawing/2014/main" id="{B23494C2-4DC8-4EFC-89FA-FEC6CC398294}"/>
            </a:ext>
          </a:extLst>
        </xdr:cNvPr>
        <xdr:cNvPicPr/>
      </xdr:nvPicPr>
      <xdr:blipFill>
        <a:blip xmlns:r="http://schemas.openxmlformats.org/officeDocument/2006/relationships" r:embed="rId1" cstate="print"/>
        <a:stretch>
          <a:fillRect/>
        </a:stretch>
      </xdr:blipFill>
      <xdr:spPr>
        <a:xfrm>
          <a:off x="276225" y="9525"/>
          <a:ext cx="2514600" cy="742950"/>
        </a:xfrm>
        <a:prstGeom prst="rect">
          <a:avLst/>
        </a:prstGeom>
      </xdr:spPr>
    </xdr:pic>
    <xdr:clientData/>
  </xdr:twoCellAnchor>
  <xdr:twoCellAnchor>
    <xdr:from>
      <xdr:col>9</xdr:col>
      <xdr:colOff>85724</xdr:colOff>
      <xdr:row>1</xdr:row>
      <xdr:rowOff>19049</xdr:rowOff>
    </xdr:from>
    <xdr:to>
      <xdr:col>14</xdr:col>
      <xdr:colOff>247649</xdr:colOff>
      <xdr:row>3</xdr:row>
      <xdr:rowOff>171450</xdr:rowOff>
    </xdr:to>
    <xdr:pic>
      <xdr:nvPicPr>
        <xdr:cNvPr id="3" name="Picture 2">
          <a:extLst>
            <a:ext uri="{FF2B5EF4-FFF2-40B4-BE49-F238E27FC236}">
              <a16:creationId xmlns:a16="http://schemas.microsoft.com/office/drawing/2014/main" id="{EC08FFC8-DFA6-4C31-A616-DAE0680B0F05}"/>
            </a:ext>
          </a:extLst>
        </xdr:cNvPr>
        <xdr:cNvPicPr/>
      </xdr:nvPicPr>
      <xdr:blipFill>
        <a:blip xmlns:r="http://schemas.openxmlformats.org/officeDocument/2006/relationships" r:embed="rId2" cstate="print"/>
        <a:stretch>
          <a:fillRect/>
        </a:stretch>
      </xdr:blipFill>
      <xdr:spPr>
        <a:xfrm>
          <a:off x="4343399" y="28574"/>
          <a:ext cx="2181225" cy="6953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6</xdr:col>
      <xdr:colOff>85725</xdr:colOff>
      <xdr:row>4</xdr:row>
      <xdr:rowOff>9525</xdr:rowOff>
    </xdr:to>
    <xdr:pic>
      <xdr:nvPicPr>
        <xdr:cNvPr id="2" name="Picture 1">
          <a:extLst>
            <a:ext uri="{FF2B5EF4-FFF2-40B4-BE49-F238E27FC236}">
              <a16:creationId xmlns:a16="http://schemas.microsoft.com/office/drawing/2014/main" id="{B7091EF1-B2C7-4E6E-9A83-16DC8ED5D2A4}"/>
            </a:ext>
          </a:extLst>
        </xdr:cNvPr>
        <xdr:cNvPicPr/>
      </xdr:nvPicPr>
      <xdr:blipFill>
        <a:blip xmlns:r="http://schemas.openxmlformats.org/officeDocument/2006/relationships" r:embed="rId1" cstate="print"/>
        <a:stretch>
          <a:fillRect/>
        </a:stretch>
      </xdr:blipFill>
      <xdr:spPr>
        <a:xfrm>
          <a:off x="295275" y="0"/>
          <a:ext cx="2533650" cy="800100"/>
        </a:xfrm>
        <a:prstGeom prst="rect">
          <a:avLst/>
        </a:prstGeom>
      </xdr:spPr>
    </xdr:pic>
    <xdr:clientData/>
  </xdr:twoCellAnchor>
  <xdr:twoCellAnchor>
    <xdr:from>
      <xdr:col>8</xdr:col>
      <xdr:colOff>514349</xdr:colOff>
      <xdr:row>0</xdr:row>
      <xdr:rowOff>38099</xdr:rowOff>
    </xdr:from>
    <xdr:to>
      <xdr:col>13</xdr:col>
      <xdr:colOff>380999</xdr:colOff>
      <xdr:row>2</xdr:row>
      <xdr:rowOff>171449</xdr:rowOff>
    </xdr:to>
    <xdr:pic>
      <xdr:nvPicPr>
        <xdr:cNvPr id="3" name="Picture 2">
          <a:extLst>
            <a:ext uri="{FF2B5EF4-FFF2-40B4-BE49-F238E27FC236}">
              <a16:creationId xmlns:a16="http://schemas.microsoft.com/office/drawing/2014/main" id="{51E700D2-6302-4B21-B954-64A366E4B601}"/>
            </a:ext>
          </a:extLst>
        </xdr:cNvPr>
        <xdr:cNvPicPr/>
      </xdr:nvPicPr>
      <xdr:blipFill>
        <a:blip xmlns:r="http://schemas.openxmlformats.org/officeDocument/2006/relationships" r:embed="rId2" cstate="print"/>
        <a:stretch>
          <a:fillRect/>
        </a:stretch>
      </xdr:blipFill>
      <xdr:spPr>
        <a:xfrm>
          <a:off x="4267199" y="38099"/>
          <a:ext cx="2143125" cy="714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495300</xdr:colOff>
      <xdr:row>6</xdr:row>
      <xdr:rowOff>28575</xdr:rowOff>
    </xdr:to>
    <xdr:pic>
      <xdr:nvPicPr>
        <xdr:cNvPr id="2" name="Picture 1">
          <a:extLst>
            <a:ext uri="{FF2B5EF4-FFF2-40B4-BE49-F238E27FC236}">
              <a16:creationId xmlns:a16="http://schemas.microsoft.com/office/drawing/2014/main" id="{484F98B9-F41C-4C5E-A8F8-21387C8AD196}"/>
            </a:ext>
          </a:extLst>
        </xdr:cNvPr>
        <xdr:cNvPicPr/>
      </xdr:nvPicPr>
      <xdr:blipFill>
        <a:blip xmlns:r="http://schemas.openxmlformats.org/officeDocument/2006/relationships" r:embed="rId1" cstate="print"/>
        <a:stretch>
          <a:fillRect/>
        </a:stretch>
      </xdr:blipFill>
      <xdr:spPr>
        <a:xfrm>
          <a:off x="276225" y="9525"/>
          <a:ext cx="2476500" cy="800100"/>
        </a:xfrm>
        <a:prstGeom prst="rect">
          <a:avLst/>
        </a:prstGeom>
      </xdr:spPr>
    </xdr:pic>
    <xdr:clientData/>
  </xdr:twoCellAnchor>
  <xdr:twoCellAnchor>
    <xdr:from>
      <xdr:col>13</xdr:col>
      <xdr:colOff>200024</xdr:colOff>
      <xdr:row>1</xdr:row>
      <xdr:rowOff>19049</xdr:rowOff>
    </xdr:from>
    <xdr:to>
      <xdr:col>22</xdr:col>
      <xdr:colOff>447674</xdr:colOff>
      <xdr:row>3</xdr:row>
      <xdr:rowOff>161924</xdr:rowOff>
    </xdr:to>
    <xdr:pic>
      <xdr:nvPicPr>
        <xdr:cNvPr id="3" name="Picture 2">
          <a:extLst>
            <a:ext uri="{FF2B5EF4-FFF2-40B4-BE49-F238E27FC236}">
              <a16:creationId xmlns:a16="http://schemas.microsoft.com/office/drawing/2014/main" id="{9CD0A906-709B-4BFE-87C5-8D88E87A35F4}"/>
            </a:ext>
          </a:extLst>
        </xdr:cNvPr>
        <xdr:cNvPicPr/>
      </xdr:nvPicPr>
      <xdr:blipFill>
        <a:blip xmlns:r="http://schemas.openxmlformats.org/officeDocument/2006/relationships" r:embed="rId2" cstate="print"/>
        <a:stretch>
          <a:fillRect/>
        </a:stretch>
      </xdr:blipFill>
      <xdr:spPr>
        <a:xfrm>
          <a:off x="4333874" y="28574"/>
          <a:ext cx="2143125" cy="695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133351</xdr:colOff>
      <xdr:row>0</xdr:row>
      <xdr:rowOff>0</xdr:rowOff>
    </xdr:from>
    <xdr:to>
      <xdr:col>5</xdr:col>
      <xdr:colOff>57150</xdr:colOff>
      <xdr:row>2</xdr:row>
      <xdr:rowOff>114300</xdr:rowOff>
    </xdr:to>
    <xdr:pic>
      <xdr:nvPicPr>
        <xdr:cNvPr id="2" name="Picture 1">
          <a:extLst>
            <a:ext uri="{FF2B5EF4-FFF2-40B4-BE49-F238E27FC236}">
              <a16:creationId xmlns:a16="http://schemas.microsoft.com/office/drawing/2014/main" id="{1D8964AB-F892-4D31-8544-2CC3EA35ED7B}"/>
            </a:ext>
          </a:extLst>
        </xdr:cNvPr>
        <xdr:cNvPicPr/>
      </xdr:nvPicPr>
      <xdr:blipFill>
        <a:blip xmlns:r="http://schemas.openxmlformats.org/officeDocument/2006/relationships" r:embed="rId1" cstate="print"/>
        <a:stretch>
          <a:fillRect/>
        </a:stretch>
      </xdr:blipFill>
      <xdr:spPr>
        <a:xfrm>
          <a:off x="133351" y="0"/>
          <a:ext cx="2066924" cy="666750"/>
        </a:xfrm>
        <a:prstGeom prst="rect">
          <a:avLst/>
        </a:prstGeom>
      </xdr:spPr>
    </xdr:pic>
    <xdr:clientData/>
  </xdr:twoCellAnchor>
  <xdr:twoCellAnchor>
    <xdr:from>
      <xdr:col>5</xdr:col>
      <xdr:colOff>85725</xdr:colOff>
      <xdr:row>0</xdr:row>
      <xdr:rowOff>76200</xdr:rowOff>
    </xdr:from>
    <xdr:to>
      <xdr:col>10</xdr:col>
      <xdr:colOff>76200</xdr:colOff>
      <xdr:row>2</xdr:row>
      <xdr:rowOff>95250</xdr:rowOff>
    </xdr:to>
    <xdr:pic>
      <xdr:nvPicPr>
        <xdr:cNvPr id="3" name="Picture 2">
          <a:extLst>
            <a:ext uri="{FF2B5EF4-FFF2-40B4-BE49-F238E27FC236}">
              <a16:creationId xmlns:a16="http://schemas.microsoft.com/office/drawing/2014/main" id="{1430B317-0D08-4D9E-9C57-65B5EFA34086}"/>
            </a:ext>
          </a:extLst>
        </xdr:cNvPr>
        <xdr:cNvPicPr/>
      </xdr:nvPicPr>
      <xdr:blipFill>
        <a:blip xmlns:r="http://schemas.openxmlformats.org/officeDocument/2006/relationships" r:embed="rId2" cstate="print"/>
        <a:stretch>
          <a:fillRect/>
        </a:stretch>
      </xdr:blipFill>
      <xdr:spPr>
        <a:xfrm>
          <a:off x="2228850" y="76200"/>
          <a:ext cx="1952625" cy="571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9524</xdr:rowOff>
    </xdr:from>
    <xdr:to>
      <xdr:col>4</xdr:col>
      <xdr:colOff>514350</xdr:colOff>
      <xdr:row>3</xdr:row>
      <xdr:rowOff>171450</xdr:rowOff>
    </xdr:to>
    <xdr:pic>
      <xdr:nvPicPr>
        <xdr:cNvPr id="2" name="Picture 1">
          <a:extLst>
            <a:ext uri="{FF2B5EF4-FFF2-40B4-BE49-F238E27FC236}">
              <a16:creationId xmlns:a16="http://schemas.microsoft.com/office/drawing/2014/main" id="{463AA20D-874C-4A0B-BF44-1A3BB859A21B}"/>
            </a:ext>
          </a:extLst>
        </xdr:cNvPr>
        <xdr:cNvPicPr/>
      </xdr:nvPicPr>
      <xdr:blipFill>
        <a:blip xmlns:r="http://schemas.openxmlformats.org/officeDocument/2006/relationships" r:embed="rId1" cstate="print"/>
        <a:stretch>
          <a:fillRect/>
        </a:stretch>
      </xdr:blipFill>
      <xdr:spPr>
        <a:xfrm>
          <a:off x="285750" y="9524"/>
          <a:ext cx="2476500" cy="723901"/>
        </a:xfrm>
        <a:prstGeom prst="rect">
          <a:avLst/>
        </a:prstGeom>
      </xdr:spPr>
    </xdr:pic>
    <xdr:clientData/>
  </xdr:twoCellAnchor>
  <xdr:twoCellAnchor>
    <xdr:from>
      <xdr:col>5</xdr:col>
      <xdr:colOff>609600</xdr:colOff>
      <xdr:row>1</xdr:row>
      <xdr:rowOff>66674</xdr:rowOff>
    </xdr:from>
    <xdr:to>
      <xdr:col>10</xdr:col>
      <xdr:colOff>438150</xdr:colOff>
      <xdr:row>4</xdr:row>
      <xdr:rowOff>0</xdr:rowOff>
    </xdr:to>
    <xdr:pic>
      <xdr:nvPicPr>
        <xdr:cNvPr id="3" name="Picture 2">
          <a:extLst>
            <a:ext uri="{FF2B5EF4-FFF2-40B4-BE49-F238E27FC236}">
              <a16:creationId xmlns:a16="http://schemas.microsoft.com/office/drawing/2014/main" id="{D7EBA10B-77CD-4E6B-9380-47370A943C8F}"/>
            </a:ext>
          </a:extLst>
        </xdr:cNvPr>
        <xdr:cNvPicPr/>
      </xdr:nvPicPr>
      <xdr:blipFill>
        <a:blip xmlns:r="http://schemas.openxmlformats.org/officeDocument/2006/relationships" r:embed="rId2" cstate="print"/>
        <a:stretch>
          <a:fillRect/>
        </a:stretch>
      </xdr:blipFill>
      <xdr:spPr>
        <a:xfrm>
          <a:off x="3676650" y="76199"/>
          <a:ext cx="2286000" cy="6953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28574</xdr:colOff>
      <xdr:row>0</xdr:row>
      <xdr:rowOff>9524</xdr:rowOff>
    </xdr:from>
    <xdr:to>
      <xdr:col>6</xdr:col>
      <xdr:colOff>533399</xdr:colOff>
      <xdr:row>3</xdr:row>
      <xdr:rowOff>142874</xdr:rowOff>
    </xdr:to>
    <xdr:pic>
      <xdr:nvPicPr>
        <xdr:cNvPr id="2" name="Picture 1">
          <a:extLst>
            <a:ext uri="{FF2B5EF4-FFF2-40B4-BE49-F238E27FC236}">
              <a16:creationId xmlns:a16="http://schemas.microsoft.com/office/drawing/2014/main" id="{30EFCA50-5631-4B03-A2C9-0A9B00322AE6}"/>
            </a:ext>
          </a:extLst>
        </xdr:cNvPr>
        <xdr:cNvPicPr/>
      </xdr:nvPicPr>
      <xdr:blipFill>
        <a:blip xmlns:r="http://schemas.openxmlformats.org/officeDocument/2006/relationships" r:embed="rId1" cstate="print"/>
        <a:stretch>
          <a:fillRect/>
        </a:stretch>
      </xdr:blipFill>
      <xdr:spPr>
        <a:xfrm>
          <a:off x="295274" y="9524"/>
          <a:ext cx="2466975" cy="695325"/>
        </a:xfrm>
        <a:prstGeom prst="rect">
          <a:avLst/>
        </a:prstGeom>
      </xdr:spPr>
    </xdr:pic>
    <xdr:clientData/>
  </xdr:twoCellAnchor>
  <xdr:twoCellAnchor>
    <xdr:from>
      <xdr:col>6</xdr:col>
      <xdr:colOff>714376</xdr:colOff>
      <xdr:row>1</xdr:row>
      <xdr:rowOff>47625</xdr:rowOff>
    </xdr:from>
    <xdr:to>
      <xdr:col>18</xdr:col>
      <xdr:colOff>57151</xdr:colOff>
      <xdr:row>3</xdr:row>
      <xdr:rowOff>171450</xdr:rowOff>
    </xdr:to>
    <xdr:pic>
      <xdr:nvPicPr>
        <xdr:cNvPr id="3" name="Picture 2">
          <a:extLst>
            <a:ext uri="{FF2B5EF4-FFF2-40B4-BE49-F238E27FC236}">
              <a16:creationId xmlns:a16="http://schemas.microsoft.com/office/drawing/2014/main" id="{2A303299-2F2B-41CA-A336-F0D389F134EF}"/>
            </a:ext>
          </a:extLst>
        </xdr:cNvPr>
        <xdr:cNvPicPr/>
      </xdr:nvPicPr>
      <xdr:blipFill>
        <a:blip xmlns:r="http://schemas.openxmlformats.org/officeDocument/2006/relationships" r:embed="rId2" cstate="print"/>
        <a:stretch>
          <a:fillRect/>
        </a:stretch>
      </xdr:blipFill>
      <xdr:spPr>
        <a:xfrm>
          <a:off x="2943226" y="57150"/>
          <a:ext cx="2667000" cy="676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6</xdr:col>
      <xdr:colOff>123825</xdr:colOff>
      <xdr:row>2</xdr:row>
      <xdr:rowOff>190500</xdr:rowOff>
    </xdr:to>
    <xdr:pic>
      <xdr:nvPicPr>
        <xdr:cNvPr id="2" name="Picture 1">
          <a:extLst>
            <a:ext uri="{FF2B5EF4-FFF2-40B4-BE49-F238E27FC236}">
              <a16:creationId xmlns:a16="http://schemas.microsoft.com/office/drawing/2014/main" id="{D913AA2D-78A8-40BD-8755-18F2951F5DB7}"/>
            </a:ext>
          </a:extLst>
        </xdr:cNvPr>
        <xdr:cNvPicPr/>
      </xdr:nvPicPr>
      <xdr:blipFill>
        <a:blip xmlns:r="http://schemas.openxmlformats.org/officeDocument/2006/relationships" r:embed="rId1" cstate="print"/>
        <a:stretch>
          <a:fillRect/>
        </a:stretch>
      </xdr:blipFill>
      <xdr:spPr>
        <a:xfrm>
          <a:off x="266700" y="0"/>
          <a:ext cx="2085975" cy="762000"/>
        </a:xfrm>
        <a:prstGeom prst="rect">
          <a:avLst/>
        </a:prstGeom>
      </xdr:spPr>
    </xdr:pic>
    <xdr:clientData/>
  </xdr:twoCellAnchor>
  <xdr:twoCellAnchor>
    <xdr:from>
      <xdr:col>6</xdr:col>
      <xdr:colOff>285750</xdr:colOff>
      <xdr:row>0</xdr:row>
      <xdr:rowOff>19050</xdr:rowOff>
    </xdr:from>
    <xdr:to>
      <xdr:col>13</xdr:col>
      <xdr:colOff>485775</xdr:colOff>
      <xdr:row>2</xdr:row>
      <xdr:rowOff>171450</xdr:rowOff>
    </xdr:to>
    <xdr:pic>
      <xdr:nvPicPr>
        <xdr:cNvPr id="3" name="Picture 2">
          <a:extLst>
            <a:ext uri="{FF2B5EF4-FFF2-40B4-BE49-F238E27FC236}">
              <a16:creationId xmlns:a16="http://schemas.microsoft.com/office/drawing/2014/main" id="{DFD339CB-FEC4-4109-91ED-B2654C5BBCAE}"/>
            </a:ext>
          </a:extLst>
        </xdr:cNvPr>
        <xdr:cNvPicPr/>
      </xdr:nvPicPr>
      <xdr:blipFill>
        <a:blip xmlns:r="http://schemas.openxmlformats.org/officeDocument/2006/relationships" r:embed="rId2" cstate="print"/>
        <a:stretch>
          <a:fillRect/>
        </a:stretch>
      </xdr:blipFill>
      <xdr:spPr>
        <a:xfrm>
          <a:off x="2514600" y="19050"/>
          <a:ext cx="2019300" cy="723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266699</xdr:colOff>
      <xdr:row>0</xdr:row>
      <xdr:rowOff>9524</xdr:rowOff>
    </xdr:from>
    <xdr:to>
      <xdr:col>3</xdr:col>
      <xdr:colOff>180974</xdr:colOff>
      <xdr:row>3</xdr:row>
      <xdr:rowOff>200025</xdr:rowOff>
    </xdr:to>
    <xdr:pic>
      <xdr:nvPicPr>
        <xdr:cNvPr id="2" name="Picture 1">
          <a:extLst>
            <a:ext uri="{FF2B5EF4-FFF2-40B4-BE49-F238E27FC236}">
              <a16:creationId xmlns:a16="http://schemas.microsoft.com/office/drawing/2014/main" id="{701F9E1A-053F-40D7-A029-8FB7BFFE3571}"/>
            </a:ext>
          </a:extLst>
        </xdr:cNvPr>
        <xdr:cNvPicPr/>
      </xdr:nvPicPr>
      <xdr:blipFill>
        <a:blip xmlns:r="http://schemas.openxmlformats.org/officeDocument/2006/relationships" r:embed="rId1" cstate="print"/>
        <a:stretch>
          <a:fillRect/>
        </a:stretch>
      </xdr:blipFill>
      <xdr:spPr>
        <a:xfrm>
          <a:off x="266699" y="9524"/>
          <a:ext cx="2143125" cy="742951"/>
        </a:xfrm>
        <a:prstGeom prst="rect">
          <a:avLst/>
        </a:prstGeom>
      </xdr:spPr>
    </xdr:pic>
    <xdr:clientData/>
  </xdr:twoCellAnchor>
  <xdr:twoCellAnchor>
    <xdr:from>
      <xdr:col>3</xdr:col>
      <xdr:colOff>257175</xdr:colOff>
      <xdr:row>1</xdr:row>
      <xdr:rowOff>57149</xdr:rowOff>
    </xdr:from>
    <xdr:to>
      <xdr:col>6</xdr:col>
      <xdr:colOff>371475</xdr:colOff>
      <xdr:row>3</xdr:row>
      <xdr:rowOff>209549</xdr:rowOff>
    </xdr:to>
    <xdr:pic>
      <xdr:nvPicPr>
        <xdr:cNvPr id="3" name="Picture 2">
          <a:extLst>
            <a:ext uri="{FF2B5EF4-FFF2-40B4-BE49-F238E27FC236}">
              <a16:creationId xmlns:a16="http://schemas.microsoft.com/office/drawing/2014/main" id="{5ECDFF78-444B-4B46-BA31-5284A332344D}"/>
            </a:ext>
          </a:extLst>
        </xdr:cNvPr>
        <xdr:cNvPicPr/>
      </xdr:nvPicPr>
      <xdr:blipFill>
        <a:blip xmlns:r="http://schemas.openxmlformats.org/officeDocument/2006/relationships" r:embed="rId2" cstate="print"/>
        <a:stretch>
          <a:fillRect/>
        </a:stretch>
      </xdr:blipFill>
      <xdr:spPr>
        <a:xfrm>
          <a:off x="2486025" y="66674"/>
          <a:ext cx="1962150" cy="6953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9524</xdr:colOff>
      <xdr:row>2</xdr:row>
      <xdr:rowOff>38100</xdr:rowOff>
    </xdr:to>
    <xdr:pic>
      <xdr:nvPicPr>
        <xdr:cNvPr id="2" name="Picture 1">
          <a:extLst>
            <a:ext uri="{FF2B5EF4-FFF2-40B4-BE49-F238E27FC236}">
              <a16:creationId xmlns:a16="http://schemas.microsoft.com/office/drawing/2014/main" id="{0083F75E-E1A8-4B27-9AA5-48A3B0A43AD3}"/>
            </a:ext>
          </a:extLst>
        </xdr:cNvPr>
        <xdr:cNvPicPr/>
      </xdr:nvPicPr>
      <xdr:blipFill>
        <a:blip xmlns:r="http://schemas.openxmlformats.org/officeDocument/2006/relationships" r:embed="rId1" cstate="print"/>
        <a:stretch>
          <a:fillRect/>
        </a:stretch>
      </xdr:blipFill>
      <xdr:spPr>
        <a:xfrm>
          <a:off x="762000" y="0"/>
          <a:ext cx="3057524" cy="419100"/>
        </a:xfrm>
        <a:prstGeom prst="rect">
          <a:avLst/>
        </a:prstGeom>
      </xdr:spPr>
    </xdr:pic>
    <xdr:clientData/>
  </xdr:twoCellAnchor>
  <xdr:twoCellAnchor>
    <xdr:from>
      <xdr:col>3</xdr:col>
      <xdr:colOff>295273</xdr:colOff>
      <xdr:row>0</xdr:row>
      <xdr:rowOff>71967</xdr:rowOff>
    </xdr:from>
    <xdr:to>
      <xdr:col>8</xdr:col>
      <xdr:colOff>409574</xdr:colOff>
      <xdr:row>2</xdr:row>
      <xdr:rowOff>5292</xdr:rowOff>
    </xdr:to>
    <xdr:pic>
      <xdr:nvPicPr>
        <xdr:cNvPr id="3" name="Picture 2">
          <a:extLst>
            <a:ext uri="{FF2B5EF4-FFF2-40B4-BE49-F238E27FC236}">
              <a16:creationId xmlns:a16="http://schemas.microsoft.com/office/drawing/2014/main" id="{AE015F55-929C-4AAA-AF1A-B8D113CEBDF7}"/>
            </a:ext>
          </a:extLst>
        </xdr:cNvPr>
        <xdr:cNvPicPr/>
      </xdr:nvPicPr>
      <xdr:blipFill>
        <a:blip xmlns:r="http://schemas.openxmlformats.org/officeDocument/2006/relationships" r:embed="rId2" cstate="print"/>
        <a:stretch>
          <a:fillRect/>
        </a:stretch>
      </xdr:blipFill>
      <xdr:spPr>
        <a:xfrm>
          <a:off x="2581273" y="71967"/>
          <a:ext cx="3924301" cy="3143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9524</xdr:rowOff>
    </xdr:from>
    <xdr:to>
      <xdr:col>4</xdr:col>
      <xdr:colOff>400050</xdr:colOff>
      <xdr:row>4</xdr:row>
      <xdr:rowOff>9524</xdr:rowOff>
    </xdr:to>
    <xdr:pic>
      <xdr:nvPicPr>
        <xdr:cNvPr id="2" name="Picture 1">
          <a:extLst>
            <a:ext uri="{FF2B5EF4-FFF2-40B4-BE49-F238E27FC236}">
              <a16:creationId xmlns:a16="http://schemas.microsoft.com/office/drawing/2014/main" id="{7E749E87-81CD-48CB-8FBE-6F5D09BA04F8}"/>
            </a:ext>
          </a:extLst>
        </xdr:cNvPr>
        <xdr:cNvPicPr/>
      </xdr:nvPicPr>
      <xdr:blipFill>
        <a:blip xmlns:r="http://schemas.openxmlformats.org/officeDocument/2006/relationships" r:embed="rId1" cstate="print"/>
        <a:stretch>
          <a:fillRect/>
        </a:stretch>
      </xdr:blipFill>
      <xdr:spPr>
        <a:xfrm>
          <a:off x="295275" y="9524"/>
          <a:ext cx="2362200" cy="771525"/>
        </a:xfrm>
        <a:prstGeom prst="rect">
          <a:avLst/>
        </a:prstGeom>
      </xdr:spPr>
    </xdr:pic>
    <xdr:clientData/>
  </xdr:twoCellAnchor>
  <xdr:twoCellAnchor>
    <xdr:from>
      <xdr:col>4</xdr:col>
      <xdr:colOff>352425</xdr:colOff>
      <xdr:row>1</xdr:row>
      <xdr:rowOff>66675</xdr:rowOff>
    </xdr:from>
    <xdr:to>
      <xdr:col>7</xdr:col>
      <xdr:colOff>342900</xdr:colOff>
      <xdr:row>3</xdr:row>
      <xdr:rowOff>161925</xdr:rowOff>
    </xdr:to>
    <xdr:pic>
      <xdr:nvPicPr>
        <xdr:cNvPr id="3" name="Picture 2">
          <a:extLst>
            <a:ext uri="{FF2B5EF4-FFF2-40B4-BE49-F238E27FC236}">
              <a16:creationId xmlns:a16="http://schemas.microsoft.com/office/drawing/2014/main" id="{76E38278-78C4-4E81-8E72-FBC926A68905}"/>
            </a:ext>
          </a:extLst>
        </xdr:cNvPr>
        <xdr:cNvPicPr/>
      </xdr:nvPicPr>
      <xdr:blipFill>
        <a:blip xmlns:r="http://schemas.openxmlformats.org/officeDocument/2006/relationships" r:embed="rId2" cstate="print"/>
        <a:stretch>
          <a:fillRect/>
        </a:stretch>
      </xdr:blipFill>
      <xdr:spPr>
        <a:xfrm>
          <a:off x="2609850" y="76200"/>
          <a:ext cx="2143125" cy="647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reintegracion-my.sharepoint.com/personal/alixbarragan_reincorporacion_gov_co/Documents/SUB.%20DE%20SEGUIMIENTO/4.CUADRO%20DE%20SALIDA%2011/2023/Diciembre%202023/Plantilla%20Cuadro%2011%20Condiciones%20de%20Seguridad%20(%20Reincidencia%20Probada)%20Diciembre.xlsx?7C26462F" TargetMode="External"/><Relationship Id="rId1" Type="http://schemas.openxmlformats.org/officeDocument/2006/relationships/externalLinkPath" Target="file:///\\7C26462F\Plantilla%20Cuadro%2011%20Condiciones%20de%20Seguridad%20(%20Reincidencia%20Probada)%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publicación"/>
      <sheetName val="Datamart pob Ing Sexo - General"/>
      <sheetName val="TD Reincidentes - Dpto Ingreso"/>
      <sheetName val="Datamart pob en proceso"/>
      <sheetName val="TD Reincidentes-Dpto en Proceso"/>
      <sheetName val="TD Reincidentes - Sexo"/>
      <sheetName val="Reincidentes"/>
      <sheetName val="Datamart-Reincidentes(amarillas"/>
      <sheetName val="copia datamart"/>
      <sheetName val="Vista de búsqueda avanzada ..."/>
    </sheetNames>
    <sheetDataSet>
      <sheetData sheetId="0"/>
      <sheetData sheetId="1">
        <row r="10">
          <cell r="A10" t="str">
            <v>Amazonas</v>
          </cell>
          <cell r="B10">
            <v>3</v>
          </cell>
          <cell r="C10">
            <v>30</v>
          </cell>
          <cell r="D10">
            <v>33</v>
          </cell>
        </row>
        <row r="11">
          <cell r="A11" t="str">
            <v>Antioquia</v>
          </cell>
          <cell r="B11">
            <v>1198</v>
          </cell>
          <cell r="C11">
            <v>10583</v>
          </cell>
          <cell r="D11">
            <v>11781</v>
          </cell>
        </row>
        <row r="12">
          <cell r="A12" t="str">
            <v>Arauca</v>
          </cell>
          <cell r="B12">
            <v>71</v>
          </cell>
          <cell r="C12">
            <v>203</v>
          </cell>
          <cell r="D12">
            <v>274</v>
          </cell>
        </row>
        <row r="13">
          <cell r="A13" t="str">
            <v>Archipiélago de San Andrés. Providencia y Santa Catalina</v>
          </cell>
          <cell r="C13">
            <v>1</v>
          </cell>
          <cell r="D13">
            <v>1</v>
          </cell>
        </row>
        <row r="14">
          <cell r="A14" t="str">
            <v>Atlántico</v>
          </cell>
          <cell r="B14">
            <v>106</v>
          </cell>
          <cell r="C14">
            <v>1243</v>
          </cell>
          <cell r="D14">
            <v>1349</v>
          </cell>
        </row>
        <row r="15">
          <cell r="A15" t="str">
            <v>Bogotá D.C.</v>
          </cell>
          <cell r="B15">
            <v>883</v>
          </cell>
          <cell r="C15">
            <v>4461</v>
          </cell>
          <cell r="D15">
            <v>5344</v>
          </cell>
        </row>
        <row r="16">
          <cell r="A16" t="str">
            <v>Bolívar</v>
          </cell>
          <cell r="B16">
            <v>175</v>
          </cell>
          <cell r="C16">
            <v>1140</v>
          </cell>
          <cell r="D16">
            <v>1315</v>
          </cell>
        </row>
        <row r="17">
          <cell r="A17" t="str">
            <v>Boyacá</v>
          </cell>
          <cell r="B17">
            <v>109</v>
          </cell>
          <cell r="C17">
            <v>731</v>
          </cell>
          <cell r="D17">
            <v>840</v>
          </cell>
        </row>
        <row r="18">
          <cell r="A18" t="str">
            <v>Caldas</v>
          </cell>
          <cell r="B18">
            <v>107</v>
          </cell>
          <cell r="C18">
            <v>490</v>
          </cell>
          <cell r="D18">
            <v>597</v>
          </cell>
        </row>
        <row r="19">
          <cell r="A19" t="str">
            <v>Caquetá</v>
          </cell>
          <cell r="B19">
            <v>286</v>
          </cell>
          <cell r="C19">
            <v>963</v>
          </cell>
          <cell r="D19">
            <v>1249</v>
          </cell>
        </row>
        <row r="20">
          <cell r="A20" t="str">
            <v>Casanare</v>
          </cell>
          <cell r="B20">
            <v>167</v>
          </cell>
          <cell r="C20">
            <v>741</v>
          </cell>
          <cell r="D20">
            <v>908</v>
          </cell>
        </row>
        <row r="21">
          <cell r="A21" t="str">
            <v>Cauca</v>
          </cell>
          <cell r="B21">
            <v>211</v>
          </cell>
          <cell r="C21">
            <v>800</v>
          </cell>
          <cell r="D21">
            <v>1011</v>
          </cell>
        </row>
        <row r="22">
          <cell r="A22" t="str">
            <v>Cesar</v>
          </cell>
          <cell r="B22">
            <v>410</v>
          </cell>
          <cell r="C22">
            <v>2539</v>
          </cell>
          <cell r="D22">
            <v>2949</v>
          </cell>
        </row>
        <row r="23">
          <cell r="A23" t="str">
            <v>Chocó</v>
          </cell>
          <cell r="B23">
            <v>116</v>
          </cell>
          <cell r="C23">
            <v>671</v>
          </cell>
          <cell r="D23">
            <v>787</v>
          </cell>
        </row>
        <row r="24">
          <cell r="A24" t="str">
            <v>Córdoba</v>
          </cell>
          <cell r="B24">
            <v>209</v>
          </cell>
          <cell r="C24">
            <v>2899</v>
          </cell>
          <cell r="D24">
            <v>3108</v>
          </cell>
        </row>
        <row r="25">
          <cell r="A25" t="str">
            <v>Cundinamarca</v>
          </cell>
          <cell r="B25">
            <v>321</v>
          </cell>
          <cell r="C25">
            <v>1483</v>
          </cell>
          <cell r="D25">
            <v>1804</v>
          </cell>
        </row>
        <row r="26">
          <cell r="A26" t="str">
            <v>Guainía</v>
          </cell>
          <cell r="B26">
            <v>12</v>
          </cell>
          <cell r="C26">
            <v>40</v>
          </cell>
          <cell r="D26">
            <v>52</v>
          </cell>
        </row>
        <row r="27">
          <cell r="A27" t="str">
            <v>Guaviare</v>
          </cell>
          <cell r="B27">
            <v>66</v>
          </cell>
          <cell r="C27">
            <v>197</v>
          </cell>
          <cell r="D27">
            <v>263</v>
          </cell>
        </row>
        <row r="28">
          <cell r="A28" t="str">
            <v>Huila</v>
          </cell>
          <cell r="B28">
            <v>300</v>
          </cell>
          <cell r="C28">
            <v>1015</v>
          </cell>
          <cell r="D28">
            <v>1315</v>
          </cell>
        </row>
        <row r="29">
          <cell r="A29" t="str">
            <v>La Guajira</v>
          </cell>
          <cell r="B29">
            <v>61</v>
          </cell>
          <cell r="C29">
            <v>341</v>
          </cell>
          <cell r="D29">
            <v>402</v>
          </cell>
        </row>
        <row r="30">
          <cell r="A30" t="str">
            <v>Magdalena</v>
          </cell>
          <cell r="B30">
            <v>135</v>
          </cell>
          <cell r="C30">
            <v>1824</v>
          </cell>
          <cell r="D30">
            <v>1959</v>
          </cell>
        </row>
        <row r="31">
          <cell r="A31" t="str">
            <v>Meta</v>
          </cell>
          <cell r="B31">
            <v>703</v>
          </cell>
          <cell r="C31">
            <v>2570</v>
          </cell>
          <cell r="D31">
            <v>3273</v>
          </cell>
        </row>
        <row r="32">
          <cell r="A32" t="str">
            <v>Nariño</v>
          </cell>
          <cell r="B32">
            <v>125</v>
          </cell>
          <cell r="C32">
            <v>557</v>
          </cell>
          <cell r="D32">
            <v>682</v>
          </cell>
        </row>
        <row r="33">
          <cell r="A33" t="str">
            <v>Norte de Santander</v>
          </cell>
          <cell r="B33">
            <v>139</v>
          </cell>
          <cell r="C33">
            <v>1177</v>
          </cell>
          <cell r="D33">
            <v>1316</v>
          </cell>
        </row>
        <row r="34">
          <cell r="A34" t="str">
            <v>Putumayo</v>
          </cell>
          <cell r="B34">
            <v>132</v>
          </cell>
          <cell r="C34">
            <v>481</v>
          </cell>
          <cell r="D34">
            <v>613</v>
          </cell>
        </row>
        <row r="35">
          <cell r="A35" t="str">
            <v>Quindio</v>
          </cell>
          <cell r="B35">
            <v>93</v>
          </cell>
          <cell r="C35">
            <v>357</v>
          </cell>
          <cell r="D35">
            <v>450</v>
          </cell>
        </row>
        <row r="36">
          <cell r="A36" t="str">
            <v>Risaralda</v>
          </cell>
          <cell r="B36">
            <v>162</v>
          </cell>
          <cell r="C36">
            <v>858</v>
          </cell>
          <cell r="D36">
            <v>1020</v>
          </cell>
        </row>
        <row r="37">
          <cell r="A37" t="str">
            <v>Santander</v>
          </cell>
          <cell r="B37">
            <v>313</v>
          </cell>
          <cell r="C37">
            <v>2067</v>
          </cell>
          <cell r="D37">
            <v>2380</v>
          </cell>
        </row>
        <row r="38">
          <cell r="A38" t="str">
            <v>Sucre</v>
          </cell>
          <cell r="B38">
            <v>80</v>
          </cell>
          <cell r="C38">
            <v>778</v>
          </cell>
          <cell r="D38">
            <v>858</v>
          </cell>
        </row>
        <row r="39">
          <cell r="A39" t="str">
            <v>Tolima</v>
          </cell>
          <cell r="B39">
            <v>233</v>
          </cell>
          <cell r="C39">
            <v>1126</v>
          </cell>
          <cell r="D39">
            <v>1359</v>
          </cell>
        </row>
        <row r="40">
          <cell r="A40" t="str">
            <v>Valle del Cauca</v>
          </cell>
          <cell r="B40">
            <v>408</v>
          </cell>
          <cell r="C40">
            <v>2487</v>
          </cell>
          <cell r="D40">
            <v>2895</v>
          </cell>
        </row>
        <row r="41">
          <cell r="A41" t="str">
            <v>Vaupés</v>
          </cell>
          <cell r="B41">
            <v>17</v>
          </cell>
          <cell r="C41">
            <v>59</v>
          </cell>
          <cell r="D41">
            <v>76</v>
          </cell>
        </row>
        <row r="42">
          <cell r="A42" t="str">
            <v>Vichada</v>
          </cell>
          <cell r="B42">
            <v>12</v>
          </cell>
          <cell r="C42">
            <v>67</v>
          </cell>
          <cell r="D42">
            <v>79</v>
          </cell>
        </row>
        <row r="43">
          <cell r="A43" t="str">
            <v>&lt;No Registra&gt;</v>
          </cell>
          <cell r="B43">
            <v>66</v>
          </cell>
          <cell r="C43">
            <v>1068</v>
          </cell>
          <cell r="D43">
            <v>1134</v>
          </cell>
        </row>
        <row r="44">
          <cell r="A44" t="str">
            <v>Total general</v>
          </cell>
          <cell r="B44">
            <v>7429</v>
          </cell>
          <cell r="C44">
            <v>46047</v>
          </cell>
          <cell r="D44">
            <v>53476</v>
          </cell>
        </row>
      </sheetData>
      <sheetData sheetId="2">
        <row r="4">
          <cell r="A4" t="str">
            <v>Amazonas</v>
          </cell>
          <cell r="B4">
            <v>3</v>
          </cell>
        </row>
        <row r="5">
          <cell r="A5" t="str">
            <v>Antioquia</v>
          </cell>
          <cell r="B5">
            <v>1545</v>
          </cell>
        </row>
        <row r="6">
          <cell r="A6" t="str">
            <v>Arauca</v>
          </cell>
          <cell r="B6">
            <v>14</v>
          </cell>
        </row>
        <row r="7">
          <cell r="A7" t="str">
            <v>Atlántico</v>
          </cell>
          <cell r="B7">
            <v>94</v>
          </cell>
        </row>
        <row r="8">
          <cell r="A8" t="str">
            <v>Bogotá D.C.</v>
          </cell>
          <cell r="B8">
            <v>482</v>
          </cell>
        </row>
        <row r="9">
          <cell r="A9" t="str">
            <v>Bolívar</v>
          </cell>
          <cell r="B9">
            <v>86</v>
          </cell>
        </row>
        <row r="10">
          <cell r="A10" t="str">
            <v>Boyacá</v>
          </cell>
          <cell r="B10">
            <v>61</v>
          </cell>
        </row>
        <row r="11">
          <cell r="A11" t="str">
            <v>Caldas</v>
          </cell>
          <cell r="B11">
            <v>33</v>
          </cell>
        </row>
        <row r="12">
          <cell r="A12" t="str">
            <v>Caquetá</v>
          </cell>
          <cell r="B12">
            <v>89</v>
          </cell>
        </row>
        <row r="13">
          <cell r="A13" t="str">
            <v>Casanare</v>
          </cell>
          <cell r="B13">
            <v>64</v>
          </cell>
        </row>
        <row r="14">
          <cell r="A14" t="str">
            <v>Cauca</v>
          </cell>
          <cell r="B14">
            <v>33</v>
          </cell>
        </row>
        <row r="15">
          <cell r="A15" t="str">
            <v>Cesar</v>
          </cell>
          <cell r="B15">
            <v>209</v>
          </cell>
        </row>
        <row r="16">
          <cell r="A16" t="str">
            <v>Chocó</v>
          </cell>
          <cell r="B16">
            <v>31</v>
          </cell>
        </row>
        <row r="17">
          <cell r="A17" t="str">
            <v>Córdoba</v>
          </cell>
          <cell r="B17">
            <v>289</v>
          </cell>
        </row>
        <row r="18">
          <cell r="A18" t="str">
            <v>Cundinamarca</v>
          </cell>
          <cell r="B18">
            <v>100</v>
          </cell>
        </row>
        <row r="19">
          <cell r="A19" t="str">
            <v>Guainía</v>
          </cell>
          <cell r="B19">
            <v>1</v>
          </cell>
        </row>
        <row r="20">
          <cell r="A20" t="str">
            <v>Guaviare</v>
          </cell>
          <cell r="B20">
            <v>8</v>
          </cell>
        </row>
        <row r="21">
          <cell r="A21" t="str">
            <v>Huila</v>
          </cell>
          <cell r="B21">
            <v>104</v>
          </cell>
        </row>
        <row r="22">
          <cell r="A22" t="str">
            <v>La Guajira</v>
          </cell>
          <cell r="B22">
            <v>25</v>
          </cell>
        </row>
        <row r="23">
          <cell r="A23" t="str">
            <v>Magdalena</v>
          </cell>
          <cell r="B23">
            <v>116</v>
          </cell>
        </row>
        <row r="24">
          <cell r="A24" t="str">
            <v>Meta</v>
          </cell>
          <cell r="B24">
            <v>167</v>
          </cell>
        </row>
        <row r="25">
          <cell r="A25" t="str">
            <v>Nariño</v>
          </cell>
          <cell r="B25">
            <v>76</v>
          </cell>
        </row>
        <row r="26">
          <cell r="A26" t="str">
            <v>Norte de Santander</v>
          </cell>
          <cell r="B26">
            <v>135</v>
          </cell>
        </row>
        <row r="27">
          <cell r="A27" t="str">
            <v>Putumayo</v>
          </cell>
          <cell r="B27">
            <v>30</v>
          </cell>
        </row>
        <row r="28">
          <cell r="A28" t="str">
            <v>Quindio</v>
          </cell>
          <cell r="B28">
            <v>28</v>
          </cell>
        </row>
        <row r="29">
          <cell r="A29" t="str">
            <v>Risaralda</v>
          </cell>
          <cell r="B29">
            <v>87</v>
          </cell>
        </row>
        <row r="30">
          <cell r="A30" t="str">
            <v>Santander</v>
          </cell>
          <cell r="B30">
            <v>252</v>
          </cell>
        </row>
        <row r="31">
          <cell r="A31" t="str">
            <v>Sucre</v>
          </cell>
          <cell r="B31">
            <v>69</v>
          </cell>
        </row>
        <row r="32">
          <cell r="A32" t="str">
            <v>Tolima</v>
          </cell>
          <cell r="B32">
            <v>113</v>
          </cell>
        </row>
        <row r="33">
          <cell r="A33" t="str">
            <v>Valle del Cauca</v>
          </cell>
          <cell r="B33">
            <v>344</v>
          </cell>
        </row>
        <row r="34">
          <cell r="A34" t="str">
            <v>Vaupés</v>
          </cell>
          <cell r="B34">
            <v>1</v>
          </cell>
        </row>
        <row r="35">
          <cell r="A35" t="str">
            <v>Vichada</v>
          </cell>
          <cell r="B35">
            <v>1</v>
          </cell>
        </row>
        <row r="36">
          <cell r="A36" t="str">
            <v>&lt;No Registra&gt;</v>
          </cell>
          <cell r="B36">
            <v>134</v>
          </cell>
        </row>
        <row r="37">
          <cell r="A37" t="str">
            <v>Total general</v>
          </cell>
          <cell r="B37">
            <v>4824</v>
          </cell>
        </row>
      </sheetData>
      <sheetData sheetId="3">
        <row r="9">
          <cell r="A9" t="str">
            <v>Amazonas</v>
          </cell>
          <cell r="B9">
            <v>6</v>
          </cell>
        </row>
        <row r="10">
          <cell r="A10" t="str">
            <v>Antioquia</v>
          </cell>
          <cell r="B10">
            <v>421</v>
          </cell>
        </row>
        <row r="11">
          <cell r="A11" t="str">
            <v>Arauca</v>
          </cell>
          <cell r="B11">
            <v>30</v>
          </cell>
        </row>
        <row r="12">
          <cell r="A12" t="str">
            <v>Atlántico</v>
          </cell>
          <cell r="B12">
            <v>84</v>
          </cell>
        </row>
        <row r="13">
          <cell r="A13" t="str">
            <v>Bogotá D.C.</v>
          </cell>
          <cell r="B13">
            <v>257</v>
          </cell>
        </row>
        <row r="14">
          <cell r="A14" t="str">
            <v>Bolívar</v>
          </cell>
          <cell r="B14">
            <v>60</v>
          </cell>
        </row>
        <row r="15">
          <cell r="A15" t="str">
            <v>Boyacá</v>
          </cell>
          <cell r="B15">
            <v>49</v>
          </cell>
        </row>
        <row r="16">
          <cell r="A16" t="str">
            <v>Caldas</v>
          </cell>
          <cell r="B16">
            <v>33</v>
          </cell>
        </row>
        <row r="17">
          <cell r="A17" t="str">
            <v>Caquetá</v>
          </cell>
          <cell r="B17">
            <v>109</v>
          </cell>
        </row>
        <row r="18">
          <cell r="A18" t="str">
            <v>Casanare</v>
          </cell>
          <cell r="B18">
            <v>45</v>
          </cell>
        </row>
        <row r="19">
          <cell r="A19" t="str">
            <v>Cauca</v>
          </cell>
          <cell r="B19">
            <v>98</v>
          </cell>
        </row>
        <row r="20">
          <cell r="A20" t="str">
            <v>Cesar</v>
          </cell>
          <cell r="B20">
            <v>86</v>
          </cell>
        </row>
        <row r="21">
          <cell r="A21" t="str">
            <v>Chocó</v>
          </cell>
          <cell r="B21">
            <v>118</v>
          </cell>
        </row>
        <row r="22">
          <cell r="A22" t="str">
            <v>Córdoba</v>
          </cell>
          <cell r="B22">
            <v>51</v>
          </cell>
        </row>
        <row r="23">
          <cell r="A23" t="str">
            <v>Cundinamarca</v>
          </cell>
          <cell r="B23">
            <v>125</v>
          </cell>
        </row>
        <row r="24">
          <cell r="A24" t="str">
            <v>Guainía</v>
          </cell>
          <cell r="B24">
            <v>2</v>
          </cell>
        </row>
        <row r="25">
          <cell r="A25" t="str">
            <v>Guaviare</v>
          </cell>
          <cell r="B25">
            <v>45</v>
          </cell>
        </row>
        <row r="26">
          <cell r="A26" t="str">
            <v>Huila</v>
          </cell>
          <cell r="B26">
            <v>107</v>
          </cell>
        </row>
        <row r="27">
          <cell r="A27" t="str">
            <v>La Guajira</v>
          </cell>
          <cell r="B27">
            <v>10</v>
          </cell>
        </row>
        <row r="28">
          <cell r="A28" t="str">
            <v>Magdalena</v>
          </cell>
          <cell r="B28">
            <v>39</v>
          </cell>
        </row>
        <row r="29">
          <cell r="A29" t="str">
            <v>Meta</v>
          </cell>
          <cell r="B29">
            <v>214</v>
          </cell>
        </row>
        <row r="30">
          <cell r="A30" t="str">
            <v>Nariño</v>
          </cell>
          <cell r="B30">
            <v>78</v>
          </cell>
        </row>
        <row r="31">
          <cell r="A31" t="str">
            <v>Norte de Santander</v>
          </cell>
          <cell r="B31">
            <v>100</v>
          </cell>
        </row>
        <row r="32">
          <cell r="A32" t="str">
            <v>Putumayo</v>
          </cell>
          <cell r="B32">
            <v>51</v>
          </cell>
        </row>
        <row r="33">
          <cell r="A33" t="str">
            <v>Quindio</v>
          </cell>
          <cell r="B33">
            <v>40</v>
          </cell>
        </row>
        <row r="34">
          <cell r="A34" t="str">
            <v>Risaralda</v>
          </cell>
          <cell r="B34">
            <v>73</v>
          </cell>
        </row>
        <row r="35">
          <cell r="A35" t="str">
            <v>Santander</v>
          </cell>
          <cell r="B35">
            <v>265</v>
          </cell>
        </row>
        <row r="36">
          <cell r="A36" t="str">
            <v>Sucre</v>
          </cell>
          <cell r="B36">
            <v>17</v>
          </cell>
        </row>
        <row r="37">
          <cell r="A37" t="str">
            <v>Tolima</v>
          </cell>
          <cell r="B37">
            <v>81</v>
          </cell>
        </row>
        <row r="38">
          <cell r="A38" t="str">
            <v>Valle del Cauca</v>
          </cell>
          <cell r="B38">
            <v>259</v>
          </cell>
        </row>
        <row r="39">
          <cell r="A39" t="str">
            <v>Vaupés</v>
          </cell>
          <cell r="B39">
            <v>5</v>
          </cell>
        </row>
        <row r="40">
          <cell r="A40" t="str">
            <v>Vichada</v>
          </cell>
          <cell r="B40">
            <v>3</v>
          </cell>
        </row>
        <row r="41">
          <cell r="A41" t="str">
            <v>&lt;No Registra&gt;</v>
          </cell>
          <cell r="B41">
            <v>2</v>
          </cell>
        </row>
        <row r="42">
          <cell r="A42" t="str">
            <v>Total general</v>
          </cell>
          <cell r="B42">
            <v>2963</v>
          </cell>
        </row>
      </sheetData>
      <sheetData sheetId="4">
        <row r="4">
          <cell r="A4" t="str">
            <v>Amazonas</v>
          </cell>
          <cell r="B4">
            <v>1</v>
          </cell>
        </row>
        <row r="5">
          <cell r="A5" t="str">
            <v>Antioquia</v>
          </cell>
          <cell r="B5">
            <v>3</v>
          </cell>
        </row>
        <row r="6">
          <cell r="A6" t="str">
            <v>Atlántico</v>
          </cell>
          <cell r="B6">
            <v>1</v>
          </cell>
        </row>
        <row r="7">
          <cell r="A7" t="str">
            <v>Bogotá D.C.</v>
          </cell>
          <cell r="B7">
            <v>1</v>
          </cell>
        </row>
        <row r="8">
          <cell r="A8" t="str">
            <v>Casanare</v>
          </cell>
          <cell r="B8">
            <v>1</v>
          </cell>
        </row>
        <row r="9">
          <cell r="A9" t="str">
            <v>Cundinamarca</v>
          </cell>
          <cell r="B9">
            <v>1</v>
          </cell>
        </row>
        <row r="10">
          <cell r="A10" t="str">
            <v>Meta</v>
          </cell>
          <cell r="B10">
            <v>1</v>
          </cell>
        </row>
        <row r="11">
          <cell r="A11" t="str">
            <v>Santander</v>
          </cell>
          <cell r="B11">
            <v>1</v>
          </cell>
        </row>
        <row r="12">
          <cell r="A12" t="str">
            <v>Valle del Cauca</v>
          </cell>
          <cell r="B12">
            <v>1</v>
          </cell>
        </row>
        <row r="13">
          <cell r="A13" t="str">
            <v>Total general</v>
          </cell>
          <cell r="B13">
            <v>11</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ACC3-DCD0-4656-8B36-CF9297EEB078}">
  <dimension ref="A1:AJ18"/>
  <sheetViews>
    <sheetView showGridLines="0" workbookViewId="0">
      <selection activeCell="A9" sqref="A9:N9"/>
    </sheetView>
  </sheetViews>
  <sheetFormatPr baseColWidth="10" defaultRowHeight="15" x14ac:dyDescent="0.25"/>
  <cols>
    <col min="14" max="14" width="32.42578125" customWidth="1"/>
  </cols>
  <sheetData>
    <row r="1" spans="1:36" s="1" customFormat="1" ht="42.6" customHeight="1" x14ac:dyDescent="0.25">
      <c r="E1" s="55" t="s">
        <v>135</v>
      </c>
      <c r="F1" s="55"/>
      <c r="G1" s="55"/>
      <c r="H1" s="55"/>
      <c r="I1" s="55"/>
      <c r="J1" s="55"/>
      <c r="K1" s="55"/>
      <c r="L1" s="55"/>
      <c r="M1" s="55"/>
    </row>
    <row r="2" spans="1:36" s="1" customFormat="1" ht="17.100000000000001" customHeight="1" x14ac:dyDescent="0.25"/>
    <row r="3" spans="1:36" ht="15" customHeight="1" x14ac:dyDescent="0.25">
      <c r="A3" s="54" t="s">
        <v>126</v>
      </c>
      <c r="B3" s="54"/>
      <c r="C3" s="54"/>
      <c r="E3" s="1"/>
      <c r="F3" s="1"/>
      <c r="G3" s="1"/>
      <c r="H3" s="1"/>
      <c r="I3" s="1"/>
      <c r="J3" s="1"/>
      <c r="K3" s="1"/>
      <c r="L3" s="1"/>
      <c r="M3" s="1"/>
    </row>
    <row r="6" spans="1:36" x14ac:dyDescent="0.25">
      <c r="A6" s="49" t="s">
        <v>117</v>
      </c>
      <c r="B6" s="50"/>
      <c r="C6" s="50"/>
      <c r="D6" s="50"/>
      <c r="E6" s="50"/>
      <c r="F6" s="50"/>
      <c r="G6" s="50"/>
      <c r="H6" s="50"/>
      <c r="I6" s="50"/>
      <c r="J6" s="50"/>
      <c r="K6" s="50"/>
      <c r="L6" s="50"/>
      <c r="M6" s="50"/>
      <c r="N6" s="50"/>
      <c r="O6" s="4"/>
      <c r="P6" s="5"/>
      <c r="Q6" s="5"/>
      <c r="R6" s="5"/>
      <c r="S6" s="5"/>
      <c r="T6" s="5"/>
      <c r="U6" s="5"/>
      <c r="V6" s="5"/>
      <c r="W6" s="5"/>
      <c r="X6" s="5"/>
      <c r="Y6" s="5"/>
      <c r="Z6" s="5"/>
      <c r="AA6" s="5"/>
      <c r="AB6" s="5"/>
      <c r="AC6" s="5"/>
      <c r="AD6" s="5"/>
      <c r="AE6" s="5"/>
      <c r="AF6" s="5"/>
      <c r="AG6" s="5"/>
      <c r="AH6" s="5"/>
      <c r="AI6" s="5"/>
      <c r="AJ6" s="5"/>
    </row>
    <row r="7" spans="1:36" x14ac:dyDescent="0.25">
      <c r="A7" s="49" t="s">
        <v>118</v>
      </c>
      <c r="B7" s="50"/>
      <c r="C7" s="50"/>
      <c r="D7" s="50"/>
      <c r="E7" s="50"/>
      <c r="F7" s="50"/>
      <c r="G7" s="50"/>
      <c r="H7" s="50"/>
      <c r="I7" s="50"/>
      <c r="J7" s="50"/>
      <c r="K7" s="50"/>
      <c r="L7" s="50"/>
      <c r="M7" s="50"/>
      <c r="N7" s="50"/>
      <c r="O7" s="4"/>
      <c r="P7" s="5"/>
      <c r="Q7" s="5"/>
      <c r="R7" s="5"/>
      <c r="S7" s="5"/>
      <c r="T7" s="5"/>
      <c r="U7" s="5"/>
      <c r="V7" s="5"/>
      <c r="W7" s="5"/>
      <c r="X7" s="5"/>
      <c r="Y7" s="5"/>
      <c r="Z7" s="5"/>
      <c r="AA7" s="5"/>
      <c r="AB7" s="5"/>
      <c r="AC7" s="5"/>
      <c r="AD7" s="5"/>
      <c r="AE7" s="5"/>
      <c r="AF7" s="5"/>
      <c r="AG7" s="5"/>
      <c r="AH7" s="5"/>
      <c r="AI7" s="5"/>
      <c r="AJ7" s="5"/>
    </row>
    <row r="8" spans="1:36" x14ac:dyDescent="0.25">
      <c r="A8" s="49" t="s">
        <v>119</v>
      </c>
      <c r="B8" s="50"/>
      <c r="C8" s="50"/>
      <c r="D8" s="50"/>
      <c r="E8" s="50"/>
      <c r="F8" s="50"/>
      <c r="G8" s="50"/>
      <c r="H8" s="50"/>
      <c r="I8" s="50"/>
      <c r="J8" s="50"/>
      <c r="K8" s="50"/>
      <c r="L8" s="50"/>
      <c r="M8" s="50"/>
      <c r="N8" s="50"/>
      <c r="O8" s="4"/>
      <c r="P8" s="5"/>
      <c r="Q8" s="5"/>
      <c r="R8" s="5"/>
      <c r="S8" s="5"/>
      <c r="T8" s="5"/>
      <c r="U8" s="5"/>
      <c r="V8" s="5"/>
      <c r="W8" s="5"/>
      <c r="X8" s="5"/>
      <c r="Y8" s="5"/>
      <c r="Z8" s="5"/>
      <c r="AA8" s="5"/>
      <c r="AB8" s="5"/>
      <c r="AC8" s="5"/>
      <c r="AD8" s="5"/>
      <c r="AE8" s="5"/>
      <c r="AF8" s="5"/>
      <c r="AG8" s="5"/>
      <c r="AH8" s="5"/>
      <c r="AI8" s="5"/>
      <c r="AJ8" s="5"/>
    </row>
    <row r="9" spans="1:36" x14ac:dyDescent="0.25">
      <c r="A9" s="49" t="s">
        <v>120</v>
      </c>
      <c r="B9" s="50"/>
      <c r="C9" s="50"/>
      <c r="D9" s="50"/>
      <c r="E9" s="50"/>
      <c r="F9" s="50"/>
      <c r="G9" s="50"/>
      <c r="H9" s="50"/>
      <c r="I9" s="50"/>
      <c r="J9" s="50"/>
      <c r="K9" s="50"/>
      <c r="L9" s="50"/>
      <c r="M9" s="50"/>
      <c r="N9" s="50"/>
      <c r="O9" s="6"/>
      <c r="P9" s="7"/>
      <c r="Q9" s="7"/>
      <c r="R9" s="5"/>
      <c r="S9" s="5"/>
      <c r="T9" s="5"/>
      <c r="U9" s="5"/>
      <c r="V9" s="5"/>
      <c r="W9" s="5"/>
      <c r="X9" s="5"/>
      <c r="Y9" s="5"/>
      <c r="Z9" s="5"/>
      <c r="AA9" s="5"/>
      <c r="AB9" s="5"/>
      <c r="AC9" s="5"/>
      <c r="AD9" s="5"/>
      <c r="AE9" s="5"/>
      <c r="AF9" s="5"/>
      <c r="AG9" s="5"/>
      <c r="AH9" s="5"/>
      <c r="AI9" s="5"/>
      <c r="AJ9" s="5"/>
    </row>
    <row r="10" spans="1:36" x14ac:dyDescent="0.25">
      <c r="A10" s="49" t="s">
        <v>121</v>
      </c>
      <c r="B10" s="50"/>
      <c r="C10" s="50"/>
      <c r="D10" s="50"/>
      <c r="E10" s="50"/>
      <c r="F10" s="50"/>
      <c r="G10" s="50"/>
      <c r="H10" s="50"/>
      <c r="I10" s="50"/>
      <c r="J10" s="50"/>
      <c r="K10" s="50"/>
      <c r="L10" s="50"/>
      <c r="M10" s="50"/>
      <c r="N10" s="50"/>
      <c r="O10" s="4"/>
      <c r="P10" s="5"/>
      <c r="Q10" s="5"/>
      <c r="R10" s="5"/>
      <c r="S10" s="5"/>
      <c r="T10" s="5"/>
      <c r="U10" s="5"/>
      <c r="V10" s="5"/>
      <c r="W10" s="5"/>
      <c r="X10" s="5"/>
      <c r="Y10" s="5"/>
      <c r="Z10" s="5"/>
      <c r="AA10" s="5"/>
      <c r="AB10" s="5"/>
      <c r="AC10" s="5"/>
      <c r="AD10" s="5"/>
      <c r="AE10" s="5"/>
      <c r="AF10" s="5"/>
      <c r="AG10" s="5"/>
      <c r="AH10" s="5"/>
      <c r="AI10" s="5"/>
      <c r="AJ10" s="5"/>
    </row>
    <row r="11" spans="1:36" x14ac:dyDescent="0.25">
      <c r="A11" s="49" t="s">
        <v>122</v>
      </c>
      <c r="B11" s="50"/>
      <c r="C11" s="50"/>
      <c r="D11" s="50"/>
      <c r="E11" s="50"/>
      <c r="F11" s="50"/>
      <c r="G11" s="50"/>
      <c r="H11" s="50"/>
      <c r="I11" s="50"/>
      <c r="J11" s="50"/>
      <c r="K11" s="50"/>
      <c r="L11" s="50"/>
      <c r="M11" s="50"/>
      <c r="N11" s="50"/>
      <c r="O11" s="4"/>
      <c r="P11" s="5"/>
      <c r="Q11" s="5"/>
      <c r="R11" s="5"/>
      <c r="S11" s="5"/>
      <c r="T11" s="5"/>
      <c r="U11" s="5"/>
      <c r="V11" s="5"/>
      <c r="W11" s="5"/>
      <c r="X11" s="5"/>
      <c r="Y11" s="5"/>
      <c r="Z11" s="5"/>
      <c r="AA11" s="5"/>
      <c r="AB11" s="5"/>
      <c r="AC11" s="5"/>
      <c r="AD11" s="5"/>
      <c r="AE11" s="5"/>
      <c r="AF11" s="5"/>
      <c r="AG11" s="5"/>
      <c r="AH11" s="5"/>
      <c r="AI11" s="5"/>
      <c r="AJ11" s="5"/>
    </row>
    <row r="12" spans="1:36" x14ac:dyDescent="0.25">
      <c r="A12" s="49" t="s">
        <v>123</v>
      </c>
      <c r="B12" s="50"/>
      <c r="C12" s="50"/>
      <c r="D12" s="50"/>
      <c r="E12" s="50"/>
      <c r="F12" s="50"/>
      <c r="G12" s="50"/>
      <c r="H12" s="50"/>
      <c r="I12" s="50"/>
      <c r="J12" s="50"/>
      <c r="K12" s="50"/>
      <c r="L12" s="50"/>
      <c r="M12" s="50"/>
      <c r="N12" s="50"/>
      <c r="O12" s="4"/>
      <c r="P12" s="5"/>
      <c r="Q12" s="5"/>
      <c r="R12" s="5"/>
      <c r="S12" s="5"/>
      <c r="T12" s="5"/>
      <c r="U12" s="5"/>
      <c r="V12" s="5"/>
      <c r="W12" s="5"/>
      <c r="X12" s="5"/>
      <c r="Y12" s="5"/>
      <c r="Z12" s="5"/>
      <c r="AA12" s="5"/>
      <c r="AB12" s="5"/>
      <c r="AC12" s="5"/>
      <c r="AD12" s="5"/>
      <c r="AE12" s="5"/>
      <c r="AF12" s="5"/>
      <c r="AG12" s="5"/>
      <c r="AH12" s="5"/>
      <c r="AI12" s="5"/>
      <c r="AJ12" s="5"/>
    </row>
    <row r="13" spans="1:36" x14ac:dyDescent="0.25">
      <c r="A13" s="49" t="s">
        <v>124</v>
      </c>
      <c r="B13" s="50"/>
      <c r="C13" s="50"/>
      <c r="D13" s="50"/>
      <c r="E13" s="50"/>
      <c r="F13" s="50"/>
      <c r="G13" s="50"/>
      <c r="H13" s="50"/>
      <c r="I13" s="50"/>
      <c r="J13" s="50"/>
      <c r="K13" s="50"/>
      <c r="L13" s="50"/>
      <c r="M13" s="50"/>
      <c r="N13" s="50"/>
      <c r="O13" s="4"/>
      <c r="P13" s="5"/>
      <c r="Q13" s="5"/>
      <c r="R13" s="5"/>
      <c r="S13" s="5"/>
      <c r="T13" s="5"/>
      <c r="U13" s="5"/>
      <c r="V13" s="5"/>
      <c r="W13" s="5"/>
      <c r="X13" s="5"/>
      <c r="Y13" s="5"/>
      <c r="Z13" s="5"/>
      <c r="AA13" s="5"/>
      <c r="AB13" s="5"/>
      <c r="AC13" s="5"/>
      <c r="AD13" s="5"/>
      <c r="AE13" s="5"/>
      <c r="AF13" s="5"/>
      <c r="AG13" s="5"/>
      <c r="AH13" s="5"/>
      <c r="AI13" s="5"/>
      <c r="AJ13" s="5"/>
    </row>
    <row r="14" spans="1:36" x14ac:dyDescent="0.25">
      <c r="A14" s="49" t="s">
        <v>125</v>
      </c>
      <c r="B14" s="50"/>
      <c r="C14" s="50"/>
      <c r="D14" s="50"/>
      <c r="E14" s="50"/>
      <c r="F14" s="50"/>
      <c r="G14" s="50"/>
      <c r="H14" s="50"/>
      <c r="I14" s="50"/>
      <c r="J14" s="50"/>
      <c r="K14" s="50"/>
      <c r="L14" s="50"/>
      <c r="M14" s="50"/>
      <c r="N14" s="50"/>
      <c r="O14" s="4"/>
      <c r="P14" s="5"/>
      <c r="Q14" s="5"/>
      <c r="R14" s="5"/>
      <c r="S14" s="5"/>
      <c r="T14" s="5"/>
      <c r="U14" s="5"/>
      <c r="V14" s="5"/>
      <c r="W14" s="5"/>
      <c r="X14" s="5"/>
      <c r="Y14" s="5"/>
      <c r="Z14" s="5"/>
      <c r="AA14" s="5"/>
      <c r="AB14" s="5"/>
      <c r="AC14" s="5"/>
      <c r="AD14" s="5"/>
      <c r="AE14" s="5"/>
      <c r="AF14" s="5"/>
      <c r="AG14" s="5"/>
      <c r="AH14" s="5"/>
      <c r="AI14" s="5"/>
      <c r="AJ14" s="5"/>
    </row>
    <row r="15" spans="1:36" x14ac:dyDescent="0.25">
      <c r="A15" s="49" t="s">
        <v>127</v>
      </c>
      <c r="B15" s="50"/>
      <c r="C15" s="50"/>
      <c r="D15" s="50"/>
      <c r="E15" s="50"/>
      <c r="F15" s="50"/>
      <c r="G15" s="50"/>
      <c r="H15" s="50"/>
      <c r="I15" s="50"/>
      <c r="J15" s="50"/>
      <c r="K15" s="50"/>
      <c r="L15" s="50"/>
      <c r="M15" s="50"/>
      <c r="N15" s="50"/>
      <c r="O15" s="4"/>
      <c r="P15" s="5"/>
      <c r="Q15" s="5"/>
      <c r="R15" s="5"/>
      <c r="S15" s="5"/>
      <c r="T15" s="5"/>
      <c r="U15" s="5"/>
      <c r="V15" s="5"/>
      <c r="W15" s="5"/>
      <c r="X15" s="5"/>
      <c r="Y15" s="5"/>
      <c r="Z15" s="5"/>
      <c r="AA15" s="5"/>
      <c r="AB15" s="5"/>
      <c r="AC15" s="5"/>
      <c r="AD15" s="5"/>
      <c r="AE15" s="5"/>
      <c r="AF15" s="5"/>
      <c r="AG15" s="5"/>
      <c r="AH15" s="5"/>
      <c r="AI15" s="5"/>
      <c r="AJ15" s="5"/>
    </row>
    <row r="16" spans="1:36" x14ac:dyDescent="0.25">
      <c r="A16" s="49" t="s">
        <v>128</v>
      </c>
      <c r="B16" s="50"/>
      <c r="C16" s="50"/>
      <c r="D16" s="50"/>
      <c r="E16" s="50"/>
      <c r="F16" s="50"/>
      <c r="G16" s="50"/>
      <c r="H16" s="50"/>
      <c r="I16" s="50"/>
      <c r="J16" s="50"/>
      <c r="K16" s="50"/>
      <c r="L16" s="50"/>
      <c r="M16" s="50"/>
      <c r="N16" s="50"/>
      <c r="O16" s="50"/>
      <c r="P16" s="8"/>
      <c r="Q16" s="8"/>
      <c r="R16" s="5"/>
      <c r="S16" s="5"/>
      <c r="T16" s="5"/>
      <c r="U16" s="5"/>
      <c r="V16" s="5"/>
      <c r="W16" s="5"/>
      <c r="X16" s="5"/>
      <c r="Y16" s="5"/>
      <c r="Z16" s="5"/>
      <c r="AA16" s="5"/>
      <c r="AB16" s="5"/>
      <c r="AC16" s="5"/>
      <c r="AD16" s="5"/>
      <c r="AE16" s="5"/>
      <c r="AF16" s="5"/>
      <c r="AG16" s="5"/>
      <c r="AH16" s="5"/>
      <c r="AI16" s="5"/>
      <c r="AJ16" s="5"/>
    </row>
    <row r="17" spans="1:36" ht="16.5" thickBot="1" x14ac:dyDescent="0.3">
      <c r="A17" s="9"/>
      <c r="B17" s="9"/>
      <c r="C17" s="9"/>
      <c r="D17" s="9"/>
      <c r="E17" s="9"/>
      <c r="F17" s="9"/>
      <c r="G17" s="9"/>
      <c r="H17" s="9"/>
      <c r="I17" s="9"/>
      <c r="J17" s="9"/>
      <c r="K17" s="9"/>
      <c r="L17" s="9"/>
      <c r="M17" s="9"/>
      <c r="N17" s="9"/>
      <c r="O17" s="9"/>
      <c r="P17" s="5"/>
      <c r="Q17" s="5"/>
      <c r="R17" s="5"/>
      <c r="S17" s="5"/>
      <c r="T17" s="5"/>
      <c r="U17" s="5"/>
      <c r="V17" s="5"/>
      <c r="W17" s="5"/>
      <c r="X17" s="5"/>
      <c r="Y17" s="5"/>
      <c r="Z17" s="5"/>
      <c r="AA17" s="5"/>
      <c r="AB17" s="5"/>
      <c r="AC17" s="5"/>
      <c r="AD17" s="5"/>
      <c r="AE17" s="5"/>
      <c r="AF17" s="5"/>
      <c r="AG17" s="5"/>
      <c r="AH17" s="5"/>
      <c r="AI17" s="5"/>
      <c r="AJ17" s="5"/>
    </row>
    <row r="18" spans="1:36" ht="15.75" thickBot="1" x14ac:dyDescent="0.3">
      <c r="A18" s="51" t="s">
        <v>129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3"/>
    </row>
  </sheetData>
  <mergeCells count="14">
    <mergeCell ref="A12:N12"/>
    <mergeCell ref="A3:C3"/>
    <mergeCell ref="E1:M1"/>
    <mergeCell ref="A6:N6"/>
    <mergeCell ref="A7:N7"/>
    <mergeCell ref="A8:N8"/>
    <mergeCell ref="A9:N9"/>
    <mergeCell ref="A10:N10"/>
    <mergeCell ref="A11:N11"/>
    <mergeCell ref="A13:N13"/>
    <mergeCell ref="A14:N14"/>
    <mergeCell ref="A15:N15"/>
    <mergeCell ref="A16:O16"/>
    <mergeCell ref="A18:AJ18"/>
  </mergeCells>
  <hyperlinks>
    <hyperlink ref="A6:N6" location="'Cuadro 1'!A1" display="Cuadro 1: Histórico de Personas Desmovilizadas por Departamento de Residencia y Sexo" xr:uid="{BB934959-46AB-450B-9E98-D71702CFD098}"/>
    <hyperlink ref="A7:N7" location="'Cuadro 2'!A1" display="Cuadro 2: Personas Desmovilizadas por Departamento de Residencia, Sexo y su Situación Actual Frente al Proceso de Reintegración" xr:uid="{56114B3E-42BC-412C-BA2D-B07353E7F5A7}"/>
    <hyperlink ref="A8:N8" location="'Cuadro 3'!A1" display="Cuadro 3: Personas que Ingresaron al Proceso de Reintegración por Departamento de Residencia, Sexo y su Situación Actual Frente al Proceso" xr:uid="{B197687E-81B1-4280-8680-0E0B007C44C8}"/>
    <hyperlink ref="A9:N9" location="'Cuadro 4'!A1" display="Cuadro 4: Personas que Ingresaron al Proceso de Reintegración por Departamento de Residencia, Sexo, Situación Actual Frente al Proceso, Tipo de Desmovilización, Exgrupo y Grupo Etario" xr:uid="{E43A7510-C277-4050-9314-745B5B1DC0ED}"/>
    <hyperlink ref="A10:N10" location="'Cuadro 5'!A1" display="Cuadro 5: Personas en Proceso de Reintegración Atendidas en el Último Año Por Departamento de Residencia según Beneficio" xr:uid="{F6AC6D9A-3D91-4000-892B-1B1290A041F7}"/>
    <hyperlink ref="A11:N11" location="'Cuadro 6'!A1" display="Cuadro 6: Personas que Ingresaron al Proceso de Reintegración, por Departamento de Residencia, Sexo, Situación Actual Frente al Proceso y Nivel Educativo" xr:uid="{18E1E179-1FE1-41D7-B34F-1144E0497634}"/>
    <hyperlink ref="A12:N12" location="'Cuadro 7'!A1" display="Cuadro 7: Personas que Ingresaron al Proceso de Reintegración, por Departamento de Residencia, Sexo, Situación Actual Frente al Proceso, que han asistido a un nivel de Formación en Educación Superior" xr:uid="{A102116C-0909-41B0-91E4-F4C79044BD90}"/>
    <hyperlink ref="A13:N13" location="'Cuadro 8'!A1" display="Cuadro 8: Beneficios de Inserción Económica (BIE) desembolsados, por Departamento de Residencia, población beneficiaria, sexo y tipo de BIE" xr:uid="{92F3C41F-66F9-44CF-BC4B-0D1AD783B125}"/>
    <hyperlink ref="A14:N14" location="'Cuadro 9'!A1" display="Cuadro 9: Estado del último reporte de seguimiento de las Unidades de Negocio, por Departamento de Residencia y Sexo." xr:uid="{F3E7EFC0-65F6-44FD-B8E8-C272D3BF2E59}"/>
    <hyperlink ref="A15:N15" location="'Cuadro 10'!A1" display="Cuadro 10: Reincidencia Probada de Personas que Ingresaron al Proceso de Reintegración, por Departamento de Residencia y Sexo" xr:uid="{04D6E393-5FA4-4579-98F3-C45711B66B63}"/>
    <hyperlink ref="A16:N16" location="'Cuadro 11'!A1" display="Cuadro 11: Personas que ingresaron al proceso de reintegración, vinculadas o certificadas en Acciones de Servicio Social, por Departamento de Residencia, Sexo y según Línea de Acción." xr:uid="{2543FC52-AA29-44A1-867D-9675AE075DB0}"/>
    <hyperlink ref="A16:O16" location="'Cuadro 11'!A1" display="Cuadro 11: Personas que ingresaron al proceso de reintegración, vinculadas o certificadas en Acciones de Servicio Social, por Departamento de Residencia, Sexo y según Línea de Acción." xr:uid="{2D2DAAAB-6041-4F60-841D-0BD68880FF0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D1885-EAD0-486E-8973-0B52F62787A0}">
  <dimension ref="B1:AG124"/>
  <sheetViews>
    <sheetView showGridLines="0" workbookViewId="0">
      <pane ySplit="4" topLeftCell="A47" activePane="bottomLeft" state="frozen"/>
      <selection pane="bottomLeft" activeCell="B123" sqref="B123:Q123"/>
    </sheetView>
  </sheetViews>
  <sheetFormatPr baseColWidth="10" defaultRowHeight="15" x14ac:dyDescent="0.25"/>
  <cols>
    <col min="1" max="1" width="4" style="1" customWidth="1"/>
    <col min="2" max="2" width="31.28515625" style="1" customWidth="1"/>
    <col min="3" max="3" width="23.28515625" style="1" hidden="1" customWidth="1"/>
    <col min="4" max="7" width="6.140625" style="1" customWidth="1"/>
    <col min="8" max="8" width="0" style="1" hidden="1" customWidth="1"/>
    <col min="9" max="11" width="6.140625" style="1" customWidth="1"/>
    <col min="12" max="12" width="3" style="1" customWidth="1"/>
    <col min="13" max="13" width="3.140625" style="1" customWidth="1"/>
    <col min="14" max="16" width="6.140625" style="1" customWidth="1"/>
    <col min="17" max="17" width="1.85546875" style="1" customWidth="1"/>
    <col min="18" max="18" width="4.42578125" style="1" customWidth="1"/>
    <col min="19" max="19" width="1.42578125" style="1" customWidth="1"/>
    <col min="20" max="20" width="4.7109375" style="1" customWidth="1"/>
    <col min="21" max="30" width="6.140625" style="1" customWidth="1"/>
    <col min="31" max="31" width="2.140625" style="1" customWidth="1"/>
    <col min="32" max="32" width="0" style="1" hidden="1" customWidth="1"/>
    <col min="33" max="33" width="6.140625" style="1" customWidth="1"/>
    <col min="34" max="34" width="2.7109375" style="1" customWidth="1"/>
    <col min="35" max="16384" width="11.42578125" style="1"/>
  </cols>
  <sheetData>
    <row r="1" spans="2:33" ht="42.6" customHeight="1" x14ac:dyDescent="0.25">
      <c r="M1" s="56"/>
      <c r="N1" s="56"/>
      <c r="O1" s="56"/>
      <c r="P1" s="56"/>
      <c r="Q1" s="56"/>
      <c r="R1" s="56"/>
      <c r="S1" s="56"/>
    </row>
    <row r="2" spans="2:33" ht="3" customHeight="1" x14ac:dyDescent="0.25"/>
    <row r="3" spans="2:33" ht="17.100000000000001" customHeight="1" thickBot="1" x14ac:dyDescent="0.3">
      <c r="H3" s="57" t="s">
        <v>136</v>
      </c>
      <c r="I3" s="56"/>
      <c r="J3" s="56"/>
      <c r="K3" s="56"/>
      <c r="L3" s="56"/>
      <c r="M3" s="56"/>
      <c r="N3" s="56"/>
      <c r="O3" s="56"/>
      <c r="P3" s="56"/>
      <c r="Q3" s="56"/>
      <c r="R3" s="56"/>
      <c r="S3" s="56"/>
    </row>
    <row r="4" spans="2:33" ht="0.6" customHeight="1" x14ac:dyDescent="0.25"/>
    <row r="5" spans="2:33" ht="17.100000000000001" customHeight="1" thickBot="1" x14ac:dyDescent="0.3">
      <c r="B5" s="64" t="s">
        <v>117</v>
      </c>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6"/>
    </row>
    <row r="6" spans="2:33" ht="12" customHeight="1" thickBot="1" x14ac:dyDescent="0.3"/>
    <row r="7" spans="2:33" x14ac:dyDescent="0.25">
      <c r="B7" s="58" t="s">
        <v>39</v>
      </c>
      <c r="C7" s="59"/>
      <c r="D7" s="62" t="s">
        <v>0</v>
      </c>
      <c r="E7" s="59"/>
      <c r="F7" s="59"/>
      <c r="G7" s="59"/>
      <c r="H7" s="59"/>
      <c r="I7" s="59"/>
      <c r="J7" s="59"/>
      <c r="K7" s="59"/>
      <c r="L7" s="59"/>
      <c r="M7" s="59"/>
      <c r="N7" s="59"/>
      <c r="O7" s="59"/>
      <c r="P7" s="59"/>
      <c r="Q7" s="59"/>
      <c r="R7" s="59"/>
      <c r="S7" s="59"/>
      <c r="T7" s="59"/>
      <c r="U7" s="59"/>
      <c r="V7" s="59"/>
      <c r="W7" s="59"/>
      <c r="X7" s="59"/>
      <c r="Y7" s="59"/>
      <c r="Z7" s="59"/>
      <c r="AA7" s="59"/>
      <c r="AB7" s="59"/>
      <c r="AC7" s="59"/>
      <c r="AD7" s="59"/>
      <c r="AE7" s="62" t="s">
        <v>1</v>
      </c>
      <c r="AF7" s="59"/>
      <c r="AG7" s="67"/>
    </row>
    <row r="8" spans="2:33" x14ac:dyDescent="0.25">
      <c r="B8" s="60"/>
      <c r="C8" s="61"/>
      <c r="D8" s="13">
        <v>2001</v>
      </c>
      <c r="E8" s="13">
        <v>2002</v>
      </c>
      <c r="F8" s="13">
        <v>2003</v>
      </c>
      <c r="G8" s="70">
        <v>2004</v>
      </c>
      <c r="H8" s="61"/>
      <c r="I8" s="13">
        <v>2005</v>
      </c>
      <c r="J8" s="13">
        <v>2006</v>
      </c>
      <c r="K8" s="13">
        <v>2007</v>
      </c>
      <c r="L8" s="70">
        <v>2008</v>
      </c>
      <c r="M8" s="61"/>
      <c r="N8" s="13">
        <v>2009</v>
      </c>
      <c r="O8" s="13">
        <v>2010</v>
      </c>
      <c r="P8" s="13">
        <v>2011</v>
      </c>
      <c r="Q8" s="70">
        <v>2012</v>
      </c>
      <c r="R8" s="61"/>
      <c r="S8" s="70">
        <v>2013</v>
      </c>
      <c r="T8" s="61"/>
      <c r="U8" s="13">
        <v>2014</v>
      </c>
      <c r="V8" s="13">
        <v>2015</v>
      </c>
      <c r="W8" s="13">
        <v>2016</v>
      </c>
      <c r="X8" s="13">
        <v>2017</v>
      </c>
      <c r="Y8" s="13">
        <v>2018</v>
      </c>
      <c r="Z8" s="13">
        <v>2019</v>
      </c>
      <c r="AA8" s="13">
        <v>2020</v>
      </c>
      <c r="AB8" s="13">
        <v>2021</v>
      </c>
      <c r="AC8" s="13">
        <v>2022</v>
      </c>
      <c r="AD8" s="13">
        <v>2023</v>
      </c>
      <c r="AE8" s="68"/>
      <c r="AF8" s="61"/>
      <c r="AG8" s="69"/>
    </row>
    <row r="9" spans="2:33" x14ac:dyDescent="0.25">
      <c r="B9" s="73" t="s">
        <v>2</v>
      </c>
      <c r="C9" s="61"/>
      <c r="D9" s="14">
        <v>2</v>
      </c>
      <c r="E9" s="14">
        <v>9</v>
      </c>
      <c r="F9" s="14">
        <v>3512</v>
      </c>
      <c r="G9" s="63">
        <v>5576</v>
      </c>
      <c r="H9" s="61"/>
      <c r="I9" s="14">
        <v>13235</v>
      </c>
      <c r="J9" s="14">
        <v>20990</v>
      </c>
      <c r="K9" s="14">
        <v>2950</v>
      </c>
      <c r="L9" s="63">
        <v>3008</v>
      </c>
      <c r="M9" s="61"/>
      <c r="N9" s="14">
        <v>2805</v>
      </c>
      <c r="O9" s="14">
        <v>2229</v>
      </c>
      <c r="P9" s="14">
        <v>1369</v>
      </c>
      <c r="Q9" s="63">
        <v>988</v>
      </c>
      <c r="R9" s="61"/>
      <c r="S9" s="63">
        <v>1150</v>
      </c>
      <c r="T9" s="61"/>
      <c r="U9" s="14">
        <v>1034</v>
      </c>
      <c r="V9" s="14">
        <v>820</v>
      </c>
      <c r="W9" s="14">
        <v>730</v>
      </c>
      <c r="X9" s="14">
        <v>871</v>
      </c>
      <c r="Y9" s="14">
        <v>433</v>
      </c>
      <c r="Z9" s="14">
        <v>249</v>
      </c>
      <c r="AA9" s="14">
        <v>199</v>
      </c>
      <c r="AB9" s="14">
        <v>190</v>
      </c>
      <c r="AC9" s="14">
        <v>131</v>
      </c>
      <c r="AD9" s="14">
        <v>98</v>
      </c>
      <c r="AE9" s="63">
        <v>62578</v>
      </c>
      <c r="AF9" s="61"/>
      <c r="AG9" s="69"/>
    </row>
    <row r="10" spans="2:33" x14ac:dyDescent="0.25">
      <c r="B10" s="72" t="s">
        <v>3</v>
      </c>
      <c r="C10" s="61"/>
      <c r="D10" s="15">
        <v>0</v>
      </c>
      <c r="E10" s="15">
        <v>0</v>
      </c>
      <c r="F10" s="15">
        <v>2</v>
      </c>
      <c r="G10" s="71">
        <v>0</v>
      </c>
      <c r="H10" s="61"/>
      <c r="I10" s="15">
        <v>0</v>
      </c>
      <c r="J10" s="15">
        <v>13</v>
      </c>
      <c r="K10" s="15">
        <v>2</v>
      </c>
      <c r="L10" s="71">
        <v>3</v>
      </c>
      <c r="M10" s="61"/>
      <c r="N10" s="15">
        <v>2</v>
      </c>
      <c r="O10" s="15">
        <v>1</v>
      </c>
      <c r="P10" s="15">
        <v>2</v>
      </c>
      <c r="Q10" s="71">
        <v>2</v>
      </c>
      <c r="R10" s="61"/>
      <c r="S10" s="71">
        <v>0</v>
      </c>
      <c r="T10" s="61"/>
      <c r="U10" s="15">
        <v>1</v>
      </c>
      <c r="V10" s="15">
        <v>2</v>
      </c>
      <c r="W10" s="15">
        <v>0</v>
      </c>
      <c r="X10" s="15">
        <v>3</v>
      </c>
      <c r="Y10" s="15">
        <v>0</v>
      </c>
      <c r="Z10" s="15">
        <v>0</v>
      </c>
      <c r="AA10" s="15">
        <v>0</v>
      </c>
      <c r="AB10" s="15">
        <v>0</v>
      </c>
      <c r="AC10" s="15">
        <v>1</v>
      </c>
      <c r="AD10" s="15">
        <v>0</v>
      </c>
      <c r="AE10" s="71">
        <v>34</v>
      </c>
      <c r="AF10" s="61"/>
      <c r="AG10" s="69"/>
    </row>
    <row r="11" spans="2:33" x14ac:dyDescent="0.25">
      <c r="B11" s="72" t="s">
        <v>4</v>
      </c>
      <c r="C11" s="61"/>
      <c r="D11" s="15">
        <v>0</v>
      </c>
      <c r="E11" s="15">
        <v>0</v>
      </c>
      <c r="F11" s="15">
        <v>935</v>
      </c>
      <c r="G11" s="71">
        <v>933</v>
      </c>
      <c r="H11" s="61"/>
      <c r="I11" s="15">
        <v>4387</v>
      </c>
      <c r="J11" s="15">
        <v>4439</v>
      </c>
      <c r="K11" s="15">
        <v>296</v>
      </c>
      <c r="L11" s="71">
        <v>263</v>
      </c>
      <c r="M11" s="61"/>
      <c r="N11" s="15">
        <v>257</v>
      </c>
      <c r="O11" s="15">
        <v>211</v>
      </c>
      <c r="P11" s="15">
        <v>115</v>
      </c>
      <c r="Q11" s="71">
        <v>118</v>
      </c>
      <c r="R11" s="61"/>
      <c r="S11" s="71">
        <v>139</v>
      </c>
      <c r="T11" s="61"/>
      <c r="U11" s="15">
        <v>115</v>
      </c>
      <c r="V11" s="15">
        <v>94</v>
      </c>
      <c r="W11" s="15">
        <v>87</v>
      </c>
      <c r="X11" s="15">
        <v>82</v>
      </c>
      <c r="Y11" s="15">
        <v>68</v>
      </c>
      <c r="Z11" s="15">
        <v>58</v>
      </c>
      <c r="AA11" s="15">
        <v>45</v>
      </c>
      <c r="AB11" s="15">
        <v>38</v>
      </c>
      <c r="AC11" s="15">
        <v>15</v>
      </c>
      <c r="AD11" s="15">
        <v>4</v>
      </c>
      <c r="AE11" s="71">
        <v>12699</v>
      </c>
      <c r="AF11" s="61"/>
      <c r="AG11" s="69"/>
    </row>
    <row r="12" spans="2:33" x14ac:dyDescent="0.25">
      <c r="B12" s="72" t="s">
        <v>5</v>
      </c>
      <c r="C12" s="61"/>
      <c r="D12" s="15">
        <v>0</v>
      </c>
      <c r="E12" s="15">
        <v>0</v>
      </c>
      <c r="F12" s="15">
        <v>6</v>
      </c>
      <c r="G12" s="71">
        <v>14</v>
      </c>
      <c r="H12" s="61"/>
      <c r="I12" s="15">
        <v>51</v>
      </c>
      <c r="J12" s="15">
        <v>30</v>
      </c>
      <c r="K12" s="15">
        <v>25</v>
      </c>
      <c r="L12" s="71">
        <v>19</v>
      </c>
      <c r="M12" s="61"/>
      <c r="N12" s="15">
        <v>15</v>
      </c>
      <c r="O12" s="15">
        <v>15</v>
      </c>
      <c r="P12" s="15">
        <v>15</v>
      </c>
      <c r="Q12" s="71">
        <v>9</v>
      </c>
      <c r="R12" s="61"/>
      <c r="S12" s="71">
        <v>11</v>
      </c>
      <c r="T12" s="61"/>
      <c r="U12" s="15">
        <v>10</v>
      </c>
      <c r="V12" s="15">
        <v>13</v>
      </c>
      <c r="W12" s="15">
        <v>13</v>
      </c>
      <c r="X12" s="15">
        <v>14</v>
      </c>
      <c r="Y12" s="15">
        <v>14</v>
      </c>
      <c r="Z12" s="15">
        <v>2</v>
      </c>
      <c r="AA12" s="15">
        <v>3</v>
      </c>
      <c r="AB12" s="15">
        <v>1</v>
      </c>
      <c r="AC12" s="15">
        <v>1</v>
      </c>
      <c r="AD12" s="15">
        <v>0</v>
      </c>
      <c r="AE12" s="71">
        <v>281</v>
      </c>
      <c r="AF12" s="61"/>
      <c r="AG12" s="69"/>
    </row>
    <row r="13" spans="2:33" ht="22.5" customHeight="1" x14ac:dyDescent="0.25">
      <c r="B13" s="72" t="s">
        <v>6</v>
      </c>
      <c r="C13" s="61"/>
      <c r="D13" s="15">
        <v>0</v>
      </c>
      <c r="E13" s="15">
        <v>0</v>
      </c>
      <c r="F13" s="15">
        <v>0</v>
      </c>
      <c r="G13" s="71">
        <v>0</v>
      </c>
      <c r="H13" s="61"/>
      <c r="I13" s="15">
        <v>1</v>
      </c>
      <c r="J13" s="15">
        <v>0</v>
      </c>
      <c r="K13" s="15">
        <v>0</v>
      </c>
      <c r="L13" s="71">
        <v>0</v>
      </c>
      <c r="M13" s="61"/>
      <c r="N13" s="15">
        <v>0</v>
      </c>
      <c r="O13" s="15">
        <v>0</v>
      </c>
      <c r="P13" s="15">
        <v>0</v>
      </c>
      <c r="Q13" s="71">
        <v>0</v>
      </c>
      <c r="R13" s="61"/>
      <c r="S13" s="71">
        <v>0</v>
      </c>
      <c r="T13" s="61"/>
      <c r="U13" s="15">
        <v>0</v>
      </c>
      <c r="V13" s="15">
        <v>0</v>
      </c>
      <c r="W13" s="15">
        <v>0</v>
      </c>
      <c r="X13" s="15">
        <v>0</v>
      </c>
      <c r="Y13" s="15">
        <v>0</v>
      </c>
      <c r="Z13" s="15">
        <v>0</v>
      </c>
      <c r="AA13" s="15">
        <v>0</v>
      </c>
      <c r="AB13" s="15">
        <v>0</v>
      </c>
      <c r="AC13" s="15">
        <v>0</v>
      </c>
      <c r="AD13" s="15">
        <v>0</v>
      </c>
      <c r="AE13" s="71">
        <v>1</v>
      </c>
      <c r="AF13" s="61"/>
      <c r="AG13" s="69"/>
    </row>
    <row r="14" spans="2:33" x14ac:dyDescent="0.25">
      <c r="B14" s="72" t="s">
        <v>7</v>
      </c>
      <c r="C14" s="61"/>
      <c r="D14" s="15">
        <v>0</v>
      </c>
      <c r="E14" s="15">
        <v>0</v>
      </c>
      <c r="F14" s="15">
        <v>22</v>
      </c>
      <c r="G14" s="71">
        <v>65</v>
      </c>
      <c r="H14" s="61"/>
      <c r="I14" s="15">
        <v>287</v>
      </c>
      <c r="J14" s="15">
        <v>932</v>
      </c>
      <c r="K14" s="15">
        <v>32</v>
      </c>
      <c r="L14" s="71">
        <v>40</v>
      </c>
      <c r="M14" s="61"/>
      <c r="N14" s="15">
        <v>28</v>
      </c>
      <c r="O14" s="15">
        <v>16</v>
      </c>
      <c r="P14" s="15">
        <v>4</v>
      </c>
      <c r="Q14" s="71">
        <v>4</v>
      </c>
      <c r="R14" s="61"/>
      <c r="S14" s="71">
        <v>9</v>
      </c>
      <c r="T14" s="61"/>
      <c r="U14" s="15">
        <v>7</v>
      </c>
      <c r="V14" s="15">
        <v>2</v>
      </c>
      <c r="W14" s="15">
        <v>3</v>
      </c>
      <c r="X14" s="15">
        <v>0</v>
      </c>
      <c r="Y14" s="15">
        <v>2</v>
      </c>
      <c r="Z14" s="15">
        <v>1</v>
      </c>
      <c r="AA14" s="15">
        <v>2</v>
      </c>
      <c r="AB14" s="15">
        <v>2</v>
      </c>
      <c r="AC14" s="15">
        <v>1</v>
      </c>
      <c r="AD14" s="15">
        <v>0</v>
      </c>
      <c r="AE14" s="71">
        <v>1459</v>
      </c>
      <c r="AF14" s="61"/>
      <c r="AG14" s="69"/>
    </row>
    <row r="15" spans="2:33" x14ac:dyDescent="0.25">
      <c r="B15" s="72" t="s">
        <v>8</v>
      </c>
      <c r="C15" s="61"/>
      <c r="D15" s="15">
        <v>0</v>
      </c>
      <c r="E15" s="15">
        <v>2</v>
      </c>
      <c r="F15" s="15">
        <v>553</v>
      </c>
      <c r="G15" s="71">
        <v>760</v>
      </c>
      <c r="H15" s="61"/>
      <c r="I15" s="15">
        <v>993</v>
      </c>
      <c r="J15" s="15">
        <v>1277</v>
      </c>
      <c r="K15" s="15">
        <v>497</v>
      </c>
      <c r="L15" s="71">
        <v>350</v>
      </c>
      <c r="M15" s="61"/>
      <c r="N15" s="15">
        <v>371</v>
      </c>
      <c r="O15" s="15">
        <v>323</v>
      </c>
      <c r="P15" s="15">
        <v>143</v>
      </c>
      <c r="Q15" s="71">
        <v>95</v>
      </c>
      <c r="R15" s="61"/>
      <c r="S15" s="71">
        <v>80</v>
      </c>
      <c r="T15" s="61"/>
      <c r="U15" s="15">
        <v>58</v>
      </c>
      <c r="V15" s="15">
        <v>52</v>
      </c>
      <c r="W15" s="15">
        <v>41</v>
      </c>
      <c r="X15" s="15">
        <v>45</v>
      </c>
      <c r="Y15" s="15">
        <v>42</v>
      </c>
      <c r="Z15" s="15">
        <v>24</v>
      </c>
      <c r="AA15" s="15">
        <v>14</v>
      </c>
      <c r="AB15" s="15">
        <v>22</v>
      </c>
      <c r="AC15" s="15">
        <v>12</v>
      </c>
      <c r="AD15" s="15">
        <v>8</v>
      </c>
      <c r="AE15" s="71">
        <v>5762</v>
      </c>
      <c r="AF15" s="61"/>
      <c r="AG15" s="69"/>
    </row>
    <row r="16" spans="2:33" x14ac:dyDescent="0.25">
      <c r="B16" s="72" t="s">
        <v>9</v>
      </c>
      <c r="C16" s="61"/>
      <c r="D16" s="15">
        <v>0</v>
      </c>
      <c r="E16" s="15">
        <v>0</v>
      </c>
      <c r="F16" s="15">
        <v>19</v>
      </c>
      <c r="G16" s="71">
        <v>112</v>
      </c>
      <c r="H16" s="61"/>
      <c r="I16" s="15">
        <v>395</v>
      </c>
      <c r="J16" s="15">
        <v>585</v>
      </c>
      <c r="K16" s="15">
        <v>58</v>
      </c>
      <c r="L16" s="71">
        <v>71</v>
      </c>
      <c r="M16" s="61"/>
      <c r="N16" s="15">
        <v>41</v>
      </c>
      <c r="O16" s="15">
        <v>22</v>
      </c>
      <c r="P16" s="15">
        <v>8</v>
      </c>
      <c r="Q16" s="71">
        <v>13</v>
      </c>
      <c r="R16" s="61"/>
      <c r="S16" s="71">
        <v>11</v>
      </c>
      <c r="T16" s="61"/>
      <c r="U16" s="15">
        <v>12</v>
      </c>
      <c r="V16" s="15">
        <v>7</v>
      </c>
      <c r="W16" s="15">
        <v>10</v>
      </c>
      <c r="X16" s="15">
        <v>11</v>
      </c>
      <c r="Y16" s="15">
        <v>7</v>
      </c>
      <c r="Z16" s="15">
        <v>12</v>
      </c>
      <c r="AA16" s="15">
        <v>5</v>
      </c>
      <c r="AB16" s="15">
        <v>8</v>
      </c>
      <c r="AC16" s="15">
        <v>2</v>
      </c>
      <c r="AD16" s="15">
        <v>1</v>
      </c>
      <c r="AE16" s="71">
        <v>1410</v>
      </c>
      <c r="AF16" s="61"/>
      <c r="AG16" s="69"/>
    </row>
    <row r="17" spans="2:33" x14ac:dyDescent="0.25">
      <c r="B17" s="72" t="s">
        <v>10</v>
      </c>
      <c r="C17" s="61"/>
      <c r="D17" s="15">
        <v>0</v>
      </c>
      <c r="E17" s="15">
        <v>1</v>
      </c>
      <c r="F17" s="15">
        <v>27</v>
      </c>
      <c r="G17" s="71">
        <v>48</v>
      </c>
      <c r="H17" s="61"/>
      <c r="I17" s="15">
        <v>79</v>
      </c>
      <c r="J17" s="15">
        <v>542</v>
      </c>
      <c r="K17" s="15">
        <v>31</v>
      </c>
      <c r="L17" s="71">
        <v>38</v>
      </c>
      <c r="M17" s="61"/>
      <c r="N17" s="15">
        <v>42</v>
      </c>
      <c r="O17" s="15">
        <v>12</v>
      </c>
      <c r="P17" s="15">
        <v>11</v>
      </c>
      <c r="Q17" s="71">
        <v>9</v>
      </c>
      <c r="R17" s="61"/>
      <c r="S17" s="71">
        <v>4</v>
      </c>
      <c r="T17" s="61"/>
      <c r="U17" s="15">
        <v>12</v>
      </c>
      <c r="V17" s="15">
        <v>6</v>
      </c>
      <c r="W17" s="15">
        <v>4</v>
      </c>
      <c r="X17" s="15">
        <v>12</v>
      </c>
      <c r="Y17" s="15">
        <v>6</v>
      </c>
      <c r="Z17" s="15">
        <v>3</v>
      </c>
      <c r="AA17" s="15">
        <v>2</v>
      </c>
      <c r="AB17" s="15">
        <v>0</v>
      </c>
      <c r="AC17" s="15">
        <v>0</v>
      </c>
      <c r="AD17" s="15">
        <v>1</v>
      </c>
      <c r="AE17" s="71">
        <v>890</v>
      </c>
      <c r="AF17" s="61"/>
      <c r="AG17" s="69"/>
    </row>
    <row r="18" spans="2:33" x14ac:dyDescent="0.25">
      <c r="B18" s="72" t="s">
        <v>11</v>
      </c>
      <c r="C18" s="61"/>
      <c r="D18" s="15">
        <v>0</v>
      </c>
      <c r="E18" s="15">
        <v>0</v>
      </c>
      <c r="F18" s="15">
        <v>14</v>
      </c>
      <c r="G18" s="71">
        <v>20</v>
      </c>
      <c r="H18" s="61"/>
      <c r="I18" s="15">
        <v>133</v>
      </c>
      <c r="J18" s="15">
        <v>263</v>
      </c>
      <c r="K18" s="15">
        <v>33</v>
      </c>
      <c r="L18" s="71">
        <v>68</v>
      </c>
      <c r="M18" s="61"/>
      <c r="N18" s="15">
        <v>33</v>
      </c>
      <c r="O18" s="15">
        <v>16</v>
      </c>
      <c r="P18" s="15">
        <v>13</v>
      </c>
      <c r="Q18" s="71">
        <v>6</v>
      </c>
      <c r="R18" s="61"/>
      <c r="S18" s="71">
        <v>15</v>
      </c>
      <c r="T18" s="61"/>
      <c r="U18" s="15">
        <v>11</v>
      </c>
      <c r="V18" s="15">
        <v>4</v>
      </c>
      <c r="W18" s="15">
        <v>7</v>
      </c>
      <c r="X18" s="15">
        <v>6</v>
      </c>
      <c r="Y18" s="15">
        <v>6</v>
      </c>
      <c r="Z18" s="15">
        <v>3</v>
      </c>
      <c r="AA18" s="15">
        <v>0</v>
      </c>
      <c r="AB18" s="15">
        <v>3</v>
      </c>
      <c r="AC18" s="15">
        <v>3</v>
      </c>
      <c r="AD18" s="15">
        <v>0</v>
      </c>
      <c r="AE18" s="71">
        <v>657</v>
      </c>
      <c r="AF18" s="61"/>
      <c r="AG18" s="69"/>
    </row>
    <row r="19" spans="2:33" x14ac:dyDescent="0.25">
      <c r="B19" s="72" t="s">
        <v>12</v>
      </c>
      <c r="C19" s="61"/>
      <c r="D19" s="15">
        <v>0</v>
      </c>
      <c r="E19" s="15">
        <v>0</v>
      </c>
      <c r="F19" s="15">
        <v>29</v>
      </c>
      <c r="G19" s="71">
        <v>26</v>
      </c>
      <c r="H19" s="61"/>
      <c r="I19" s="15">
        <v>58</v>
      </c>
      <c r="J19" s="15">
        <v>184</v>
      </c>
      <c r="K19" s="15">
        <v>114</v>
      </c>
      <c r="L19" s="71">
        <v>119</v>
      </c>
      <c r="M19" s="61"/>
      <c r="N19" s="15">
        <v>122</v>
      </c>
      <c r="O19" s="15">
        <v>148</v>
      </c>
      <c r="P19" s="15">
        <v>74</v>
      </c>
      <c r="Q19" s="71">
        <v>45</v>
      </c>
      <c r="R19" s="61"/>
      <c r="S19" s="71">
        <v>72</v>
      </c>
      <c r="T19" s="61"/>
      <c r="U19" s="15">
        <v>75</v>
      </c>
      <c r="V19" s="15">
        <v>65</v>
      </c>
      <c r="W19" s="15">
        <v>61</v>
      </c>
      <c r="X19" s="15">
        <v>49</v>
      </c>
      <c r="Y19" s="15">
        <v>10</v>
      </c>
      <c r="Z19" s="15">
        <v>5</v>
      </c>
      <c r="AA19" s="15">
        <v>1</v>
      </c>
      <c r="AB19" s="15">
        <v>6</v>
      </c>
      <c r="AC19" s="15">
        <v>5</v>
      </c>
      <c r="AD19" s="15">
        <v>0</v>
      </c>
      <c r="AE19" s="71">
        <v>1268</v>
      </c>
      <c r="AF19" s="61"/>
      <c r="AG19" s="69"/>
    </row>
    <row r="20" spans="2:33" x14ac:dyDescent="0.25">
      <c r="B20" s="72" t="s">
        <v>13</v>
      </c>
      <c r="C20" s="61"/>
      <c r="D20" s="15">
        <v>0</v>
      </c>
      <c r="E20" s="15">
        <v>2</v>
      </c>
      <c r="F20" s="15">
        <v>33</v>
      </c>
      <c r="G20" s="71">
        <v>80</v>
      </c>
      <c r="H20" s="61"/>
      <c r="I20" s="15">
        <v>352</v>
      </c>
      <c r="J20" s="15">
        <v>162</v>
      </c>
      <c r="K20" s="15">
        <v>48</v>
      </c>
      <c r="L20" s="71">
        <v>53</v>
      </c>
      <c r="M20" s="61"/>
      <c r="N20" s="15">
        <v>67</v>
      </c>
      <c r="O20" s="15">
        <v>41</v>
      </c>
      <c r="P20" s="15">
        <v>41</v>
      </c>
      <c r="Q20" s="71">
        <v>21</v>
      </c>
      <c r="R20" s="61"/>
      <c r="S20" s="71">
        <v>13</v>
      </c>
      <c r="T20" s="61"/>
      <c r="U20" s="15">
        <v>18</v>
      </c>
      <c r="V20" s="15">
        <v>11</v>
      </c>
      <c r="W20" s="15">
        <v>5</v>
      </c>
      <c r="X20" s="15">
        <v>9</v>
      </c>
      <c r="Y20" s="15">
        <v>6</v>
      </c>
      <c r="Z20" s="15">
        <v>4</v>
      </c>
      <c r="AA20" s="15">
        <v>4</v>
      </c>
      <c r="AB20" s="15">
        <v>2</v>
      </c>
      <c r="AC20" s="15">
        <v>1</v>
      </c>
      <c r="AD20" s="15">
        <v>1</v>
      </c>
      <c r="AE20" s="71">
        <v>974</v>
      </c>
      <c r="AF20" s="61"/>
      <c r="AG20" s="69"/>
    </row>
    <row r="21" spans="2:33" x14ac:dyDescent="0.25">
      <c r="B21" s="72" t="s">
        <v>14</v>
      </c>
      <c r="C21" s="61"/>
      <c r="D21" s="15">
        <v>0</v>
      </c>
      <c r="E21" s="15">
        <v>0</v>
      </c>
      <c r="F21" s="15">
        <v>24</v>
      </c>
      <c r="G21" s="71">
        <v>54</v>
      </c>
      <c r="H21" s="61"/>
      <c r="I21" s="15">
        <v>68</v>
      </c>
      <c r="J21" s="15">
        <v>140</v>
      </c>
      <c r="K21" s="15">
        <v>103</v>
      </c>
      <c r="L21" s="71">
        <v>190</v>
      </c>
      <c r="M21" s="61"/>
      <c r="N21" s="15">
        <v>84</v>
      </c>
      <c r="O21" s="15">
        <v>55</v>
      </c>
      <c r="P21" s="15">
        <v>34</v>
      </c>
      <c r="Q21" s="71">
        <v>24</v>
      </c>
      <c r="R21" s="61"/>
      <c r="S21" s="71">
        <v>67</v>
      </c>
      <c r="T21" s="61"/>
      <c r="U21" s="15">
        <v>47</v>
      </c>
      <c r="V21" s="15">
        <v>55</v>
      </c>
      <c r="W21" s="15">
        <v>23</v>
      </c>
      <c r="X21" s="15">
        <v>28</v>
      </c>
      <c r="Y21" s="15">
        <v>17</v>
      </c>
      <c r="Z21" s="15">
        <v>8</v>
      </c>
      <c r="AA21" s="15">
        <v>16</v>
      </c>
      <c r="AB21" s="15">
        <v>2</v>
      </c>
      <c r="AC21" s="15">
        <v>2</v>
      </c>
      <c r="AD21" s="15">
        <v>0</v>
      </c>
      <c r="AE21" s="71">
        <v>1041</v>
      </c>
      <c r="AF21" s="61"/>
      <c r="AG21" s="69"/>
    </row>
    <row r="22" spans="2:33" x14ac:dyDescent="0.25">
      <c r="B22" s="72" t="s">
        <v>15</v>
      </c>
      <c r="C22" s="61"/>
      <c r="D22" s="15">
        <v>0</v>
      </c>
      <c r="E22" s="15">
        <v>0</v>
      </c>
      <c r="F22" s="15">
        <v>29</v>
      </c>
      <c r="G22" s="71">
        <v>108</v>
      </c>
      <c r="H22" s="61"/>
      <c r="I22" s="15">
        <v>196</v>
      </c>
      <c r="J22" s="15">
        <v>2533</v>
      </c>
      <c r="K22" s="15">
        <v>44</v>
      </c>
      <c r="L22" s="71">
        <v>42</v>
      </c>
      <c r="M22" s="61"/>
      <c r="N22" s="15">
        <v>42</v>
      </c>
      <c r="O22" s="15">
        <v>18</v>
      </c>
      <c r="P22" s="15">
        <v>18</v>
      </c>
      <c r="Q22" s="71">
        <v>22</v>
      </c>
      <c r="R22" s="61"/>
      <c r="S22" s="71">
        <v>29</v>
      </c>
      <c r="T22" s="61"/>
      <c r="U22" s="15">
        <v>23</v>
      </c>
      <c r="V22" s="15">
        <v>12</v>
      </c>
      <c r="W22" s="15">
        <v>15</v>
      </c>
      <c r="X22" s="15">
        <v>12</v>
      </c>
      <c r="Y22" s="15">
        <v>10</v>
      </c>
      <c r="Z22" s="15">
        <v>9</v>
      </c>
      <c r="AA22" s="15">
        <v>11</v>
      </c>
      <c r="AB22" s="15">
        <v>1</v>
      </c>
      <c r="AC22" s="15">
        <v>1</v>
      </c>
      <c r="AD22" s="15">
        <v>3</v>
      </c>
      <c r="AE22" s="71">
        <v>3178</v>
      </c>
      <c r="AF22" s="61"/>
      <c r="AG22" s="69"/>
    </row>
    <row r="23" spans="2:33" x14ac:dyDescent="0.25">
      <c r="B23" s="72" t="s">
        <v>16</v>
      </c>
      <c r="C23" s="61"/>
      <c r="D23" s="15">
        <v>0</v>
      </c>
      <c r="E23" s="15">
        <v>0</v>
      </c>
      <c r="F23" s="15">
        <v>13</v>
      </c>
      <c r="G23" s="71">
        <v>39</v>
      </c>
      <c r="H23" s="61"/>
      <c r="I23" s="15">
        <v>115</v>
      </c>
      <c r="J23" s="15">
        <v>297</v>
      </c>
      <c r="K23" s="15">
        <v>11</v>
      </c>
      <c r="L23" s="71">
        <v>33</v>
      </c>
      <c r="M23" s="61"/>
      <c r="N23" s="15">
        <v>29</v>
      </c>
      <c r="O23" s="15">
        <v>26</v>
      </c>
      <c r="P23" s="15">
        <v>15</v>
      </c>
      <c r="Q23" s="71">
        <v>13</v>
      </c>
      <c r="R23" s="61"/>
      <c r="S23" s="71">
        <v>21</v>
      </c>
      <c r="T23" s="61"/>
      <c r="U23" s="15">
        <v>20</v>
      </c>
      <c r="V23" s="15">
        <v>28</v>
      </c>
      <c r="W23" s="15">
        <v>31</v>
      </c>
      <c r="X23" s="15">
        <v>42</v>
      </c>
      <c r="Y23" s="15">
        <v>18</v>
      </c>
      <c r="Z23" s="15">
        <v>20</v>
      </c>
      <c r="AA23" s="15">
        <v>12</v>
      </c>
      <c r="AB23" s="15">
        <v>17</v>
      </c>
      <c r="AC23" s="15">
        <v>8</v>
      </c>
      <c r="AD23" s="15">
        <v>5</v>
      </c>
      <c r="AE23" s="71">
        <v>813</v>
      </c>
      <c r="AF23" s="61"/>
      <c r="AG23" s="69"/>
    </row>
    <row r="24" spans="2:33" x14ac:dyDescent="0.25">
      <c r="B24" s="72" t="s">
        <v>17</v>
      </c>
      <c r="C24" s="61"/>
      <c r="D24" s="15">
        <v>0</v>
      </c>
      <c r="E24" s="15">
        <v>0</v>
      </c>
      <c r="F24" s="15">
        <v>9</v>
      </c>
      <c r="G24" s="71">
        <v>378</v>
      </c>
      <c r="H24" s="61"/>
      <c r="I24" s="15">
        <v>1631</v>
      </c>
      <c r="J24" s="15">
        <v>1289</v>
      </c>
      <c r="K24" s="15">
        <v>6</v>
      </c>
      <c r="L24" s="71">
        <v>6</v>
      </c>
      <c r="M24" s="61"/>
      <c r="N24" s="15">
        <v>20</v>
      </c>
      <c r="O24" s="15">
        <v>14</v>
      </c>
      <c r="P24" s="15">
        <v>15</v>
      </c>
      <c r="Q24" s="71">
        <v>8</v>
      </c>
      <c r="R24" s="61"/>
      <c r="S24" s="71">
        <v>9</v>
      </c>
      <c r="T24" s="61"/>
      <c r="U24" s="15">
        <v>12</v>
      </c>
      <c r="V24" s="15">
        <v>10</v>
      </c>
      <c r="W24" s="15">
        <v>3</v>
      </c>
      <c r="X24" s="15">
        <v>3</v>
      </c>
      <c r="Y24" s="15">
        <v>6</v>
      </c>
      <c r="Z24" s="15">
        <v>3</v>
      </c>
      <c r="AA24" s="15">
        <v>1</v>
      </c>
      <c r="AB24" s="15">
        <v>2</v>
      </c>
      <c r="AC24" s="15">
        <v>1</v>
      </c>
      <c r="AD24" s="15">
        <v>1</v>
      </c>
      <c r="AE24" s="71">
        <v>3427</v>
      </c>
      <c r="AF24" s="61"/>
      <c r="AG24" s="69"/>
    </row>
    <row r="25" spans="2:33" x14ac:dyDescent="0.25">
      <c r="B25" s="72" t="s">
        <v>18</v>
      </c>
      <c r="C25" s="61"/>
      <c r="D25" s="15">
        <v>0</v>
      </c>
      <c r="E25" s="15">
        <v>0</v>
      </c>
      <c r="F25" s="15">
        <v>145</v>
      </c>
      <c r="G25" s="71">
        <v>239</v>
      </c>
      <c r="H25" s="61"/>
      <c r="I25" s="15">
        <v>290</v>
      </c>
      <c r="J25" s="15">
        <v>494</v>
      </c>
      <c r="K25" s="15">
        <v>104</v>
      </c>
      <c r="L25" s="71">
        <v>108</v>
      </c>
      <c r="M25" s="61"/>
      <c r="N25" s="15">
        <v>115</v>
      </c>
      <c r="O25" s="15">
        <v>96</v>
      </c>
      <c r="P25" s="15">
        <v>44</v>
      </c>
      <c r="Q25" s="71">
        <v>35</v>
      </c>
      <c r="R25" s="61"/>
      <c r="S25" s="71">
        <v>38</v>
      </c>
      <c r="T25" s="61"/>
      <c r="U25" s="15">
        <v>46</v>
      </c>
      <c r="V25" s="15">
        <v>37</v>
      </c>
      <c r="W25" s="15">
        <v>28</v>
      </c>
      <c r="X25" s="15">
        <v>26</v>
      </c>
      <c r="Y25" s="15">
        <v>16</v>
      </c>
      <c r="Z25" s="15">
        <v>4</v>
      </c>
      <c r="AA25" s="15">
        <v>3</v>
      </c>
      <c r="AB25" s="15">
        <v>10</v>
      </c>
      <c r="AC25" s="15">
        <v>10</v>
      </c>
      <c r="AD25" s="15">
        <v>9</v>
      </c>
      <c r="AE25" s="71">
        <v>1897</v>
      </c>
      <c r="AF25" s="61"/>
      <c r="AG25" s="69"/>
    </row>
    <row r="26" spans="2:33" x14ac:dyDescent="0.25">
      <c r="B26" s="72" t="s">
        <v>19</v>
      </c>
      <c r="C26" s="61"/>
      <c r="D26" s="15">
        <v>0</v>
      </c>
      <c r="E26" s="15">
        <v>0</v>
      </c>
      <c r="F26" s="15">
        <v>1</v>
      </c>
      <c r="G26" s="71">
        <v>1</v>
      </c>
      <c r="H26" s="61"/>
      <c r="I26" s="15">
        <v>2</v>
      </c>
      <c r="J26" s="15">
        <v>4</v>
      </c>
      <c r="K26" s="15">
        <v>5</v>
      </c>
      <c r="L26" s="71">
        <v>10</v>
      </c>
      <c r="M26" s="61"/>
      <c r="N26" s="15">
        <v>8</v>
      </c>
      <c r="O26" s="15">
        <v>5</v>
      </c>
      <c r="P26" s="15">
        <v>3</v>
      </c>
      <c r="Q26" s="71">
        <v>0</v>
      </c>
      <c r="R26" s="61"/>
      <c r="S26" s="71">
        <v>7</v>
      </c>
      <c r="T26" s="61"/>
      <c r="U26" s="15">
        <v>1</v>
      </c>
      <c r="V26" s="15">
        <v>2</v>
      </c>
      <c r="W26" s="15">
        <v>4</v>
      </c>
      <c r="X26" s="15">
        <v>0</v>
      </c>
      <c r="Y26" s="15">
        <v>0</v>
      </c>
      <c r="Z26" s="15">
        <v>0</v>
      </c>
      <c r="AA26" s="15">
        <v>0</v>
      </c>
      <c r="AB26" s="15">
        <v>0</v>
      </c>
      <c r="AC26" s="15">
        <v>0</v>
      </c>
      <c r="AD26" s="15">
        <v>0</v>
      </c>
      <c r="AE26" s="71">
        <v>53</v>
      </c>
      <c r="AF26" s="61"/>
      <c r="AG26" s="69"/>
    </row>
    <row r="27" spans="2:33" x14ac:dyDescent="0.25">
      <c r="B27" s="72" t="s">
        <v>20</v>
      </c>
      <c r="C27" s="61"/>
      <c r="D27" s="15">
        <v>0</v>
      </c>
      <c r="E27" s="15">
        <v>0</v>
      </c>
      <c r="F27" s="15">
        <v>2</v>
      </c>
      <c r="G27" s="71">
        <v>5</v>
      </c>
      <c r="H27" s="61"/>
      <c r="I27" s="15">
        <v>11</v>
      </c>
      <c r="J27" s="15">
        <v>45</v>
      </c>
      <c r="K27" s="15">
        <v>8</v>
      </c>
      <c r="L27" s="71">
        <v>15</v>
      </c>
      <c r="M27" s="61"/>
      <c r="N27" s="15">
        <v>16</v>
      </c>
      <c r="O27" s="15">
        <v>18</v>
      </c>
      <c r="P27" s="15">
        <v>24</v>
      </c>
      <c r="Q27" s="71">
        <v>11</v>
      </c>
      <c r="R27" s="61"/>
      <c r="S27" s="71">
        <v>14</v>
      </c>
      <c r="T27" s="61"/>
      <c r="U27" s="15">
        <v>22</v>
      </c>
      <c r="V27" s="15">
        <v>17</v>
      </c>
      <c r="W27" s="15">
        <v>10</v>
      </c>
      <c r="X27" s="15">
        <v>42</v>
      </c>
      <c r="Y27" s="15">
        <v>8</v>
      </c>
      <c r="Z27" s="15">
        <v>3</v>
      </c>
      <c r="AA27" s="15">
        <v>0</v>
      </c>
      <c r="AB27" s="15">
        <v>2</v>
      </c>
      <c r="AC27" s="15">
        <v>2</v>
      </c>
      <c r="AD27" s="15">
        <v>1</v>
      </c>
      <c r="AE27" s="71">
        <v>276</v>
      </c>
      <c r="AF27" s="61"/>
      <c r="AG27" s="69"/>
    </row>
    <row r="28" spans="2:33" x14ac:dyDescent="0.25">
      <c r="B28" s="72" t="s">
        <v>21</v>
      </c>
      <c r="C28" s="61"/>
      <c r="D28" s="15">
        <v>0</v>
      </c>
      <c r="E28" s="15">
        <v>0</v>
      </c>
      <c r="F28" s="15">
        <v>48</v>
      </c>
      <c r="G28" s="71">
        <v>69</v>
      </c>
      <c r="H28" s="61"/>
      <c r="I28" s="15">
        <v>91</v>
      </c>
      <c r="J28" s="15">
        <v>201</v>
      </c>
      <c r="K28" s="15">
        <v>141</v>
      </c>
      <c r="L28" s="71">
        <v>133</v>
      </c>
      <c r="M28" s="61"/>
      <c r="N28" s="15">
        <v>170</v>
      </c>
      <c r="O28" s="15">
        <v>118</v>
      </c>
      <c r="P28" s="15">
        <v>88</v>
      </c>
      <c r="Q28" s="71">
        <v>50</v>
      </c>
      <c r="R28" s="61"/>
      <c r="S28" s="71">
        <v>47</v>
      </c>
      <c r="T28" s="61"/>
      <c r="U28" s="15">
        <v>67</v>
      </c>
      <c r="V28" s="15">
        <v>45</v>
      </c>
      <c r="W28" s="15">
        <v>24</v>
      </c>
      <c r="X28" s="15">
        <v>24</v>
      </c>
      <c r="Y28" s="15">
        <v>8</v>
      </c>
      <c r="Z28" s="15">
        <v>3</v>
      </c>
      <c r="AA28" s="15">
        <v>4</v>
      </c>
      <c r="AB28" s="15">
        <v>6</v>
      </c>
      <c r="AC28" s="15">
        <v>6</v>
      </c>
      <c r="AD28" s="15">
        <v>1</v>
      </c>
      <c r="AE28" s="71">
        <v>1344</v>
      </c>
      <c r="AF28" s="61"/>
      <c r="AG28" s="69"/>
    </row>
    <row r="29" spans="2:33" x14ac:dyDescent="0.25">
      <c r="B29" s="72" t="s">
        <v>22</v>
      </c>
      <c r="C29" s="61"/>
      <c r="D29" s="15">
        <v>0</v>
      </c>
      <c r="E29" s="15">
        <v>0</v>
      </c>
      <c r="F29" s="15">
        <v>5</v>
      </c>
      <c r="G29" s="71">
        <v>10</v>
      </c>
      <c r="H29" s="61"/>
      <c r="I29" s="15">
        <v>27</v>
      </c>
      <c r="J29" s="15">
        <v>310</v>
      </c>
      <c r="K29" s="15">
        <v>11</v>
      </c>
      <c r="L29" s="71">
        <v>9</v>
      </c>
      <c r="M29" s="61"/>
      <c r="N29" s="15">
        <v>7</v>
      </c>
      <c r="O29" s="15">
        <v>7</v>
      </c>
      <c r="P29" s="15">
        <v>4</v>
      </c>
      <c r="Q29" s="71">
        <v>1</v>
      </c>
      <c r="R29" s="61"/>
      <c r="S29" s="71">
        <v>11</v>
      </c>
      <c r="T29" s="61"/>
      <c r="U29" s="15">
        <v>11</v>
      </c>
      <c r="V29" s="15">
        <v>2</v>
      </c>
      <c r="W29" s="15">
        <v>5</v>
      </c>
      <c r="X29" s="15">
        <v>4</v>
      </c>
      <c r="Y29" s="15">
        <v>3</v>
      </c>
      <c r="Z29" s="15">
        <v>1</v>
      </c>
      <c r="AA29" s="15">
        <v>1</v>
      </c>
      <c r="AB29" s="15">
        <v>0</v>
      </c>
      <c r="AC29" s="15">
        <v>3</v>
      </c>
      <c r="AD29" s="15">
        <v>0</v>
      </c>
      <c r="AE29" s="71">
        <v>432</v>
      </c>
      <c r="AF29" s="61"/>
      <c r="AG29" s="69"/>
    </row>
    <row r="30" spans="2:33" x14ac:dyDescent="0.25">
      <c r="B30" s="72" t="s">
        <v>23</v>
      </c>
      <c r="C30" s="61"/>
      <c r="D30" s="15">
        <v>0</v>
      </c>
      <c r="E30" s="15">
        <v>0</v>
      </c>
      <c r="F30" s="15">
        <v>10</v>
      </c>
      <c r="G30" s="71">
        <v>74</v>
      </c>
      <c r="H30" s="61"/>
      <c r="I30" s="15">
        <v>118</v>
      </c>
      <c r="J30" s="15">
        <v>1802</v>
      </c>
      <c r="K30" s="15">
        <v>11</v>
      </c>
      <c r="L30" s="71">
        <v>11</v>
      </c>
      <c r="M30" s="61"/>
      <c r="N30" s="15">
        <v>7</v>
      </c>
      <c r="O30" s="15">
        <v>9</v>
      </c>
      <c r="P30" s="15">
        <v>6</v>
      </c>
      <c r="Q30" s="71">
        <v>7</v>
      </c>
      <c r="R30" s="61"/>
      <c r="S30" s="71">
        <v>12</v>
      </c>
      <c r="T30" s="61"/>
      <c r="U30" s="15">
        <v>7</v>
      </c>
      <c r="V30" s="15">
        <v>3</v>
      </c>
      <c r="W30" s="15">
        <v>5</v>
      </c>
      <c r="X30" s="15">
        <v>2</v>
      </c>
      <c r="Y30" s="15">
        <v>1</v>
      </c>
      <c r="Z30" s="15">
        <v>0</v>
      </c>
      <c r="AA30" s="15">
        <v>6</v>
      </c>
      <c r="AB30" s="15">
        <v>1</v>
      </c>
      <c r="AC30" s="15">
        <v>0</v>
      </c>
      <c r="AD30" s="15">
        <v>0</v>
      </c>
      <c r="AE30" s="71">
        <v>2092</v>
      </c>
      <c r="AF30" s="61"/>
      <c r="AG30" s="69"/>
    </row>
    <row r="31" spans="2:33" x14ac:dyDescent="0.25">
      <c r="B31" s="72" t="s">
        <v>24</v>
      </c>
      <c r="C31" s="61"/>
      <c r="D31" s="15">
        <v>0</v>
      </c>
      <c r="E31" s="15">
        <v>1</v>
      </c>
      <c r="F31" s="15">
        <v>91</v>
      </c>
      <c r="G31" s="71">
        <v>149</v>
      </c>
      <c r="H31" s="61"/>
      <c r="I31" s="15">
        <v>492</v>
      </c>
      <c r="J31" s="15">
        <v>885</v>
      </c>
      <c r="K31" s="15">
        <v>157</v>
      </c>
      <c r="L31" s="71">
        <v>376</v>
      </c>
      <c r="M31" s="61"/>
      <c r="N31" s="15">
        <v>206</v>
      </c>
      <c r="O31" s="15">
        <v>234</v>
      </c>
      <c r="P31" s="15">
        <v>194</v>
      </c>
      <c r="Q31" s="71">
        <v>136</v>
      </c>
      <c r="R31" s="61"/>
      <c r="S31" s="71">
        <v>110</v>
      </c>
      <c r="T31" s="61"/>
      <c r="U31" s="15">
        <v>120</v>
      </c>
      <c r="V31" s="15">
        <v>79</v>
      </c>
      <c r="W31" s="15">
        <v>96</v>
      </c>
      <c r="X31" s="15">
        <v>112</v>
      </c>
      <c r="Y31" s="15">
        <v>28</v>
      </c>
      <c r="Z31" s="15">
        <v>5</v>
      </c>
      <c r="AA31" s="15">
        <v>4</v>
      </c>
      <c r="AB31" s="15">
        <v>8</v>
      </c>
      <c r="AC31" s="15">
        <v>6</v>
      </c>
      <c r="AD31" s="15">
        <v>2</v>
      </c>
      <c r="AE31" s="71">
        <v>3491</v>
      </c>
      <c r="AF31" s="61"/>
      <c r="AG31" s="69"/>
    </row>
    <row r="32" spans="2:33" x14ac:dyDescent="0.25">
      <c r="B32" s="72" t="s">
        <v>25</v>
      </c>
      <c r="C32" s="61"/>
      <c r="D32" s="15">
        <v>0</v>
      </c>
      <c r="E32" s="15">
        <v>0</v>
      </c>
      <c r="F32" s="15">
        <v>8</v>
      </c>
      <c r="G32" s="71">
        <v>15</v>
      </c>
      <c r="H32" s="61"/>
      <c r="I32" s="15">
        <v>156</v>
      </c>
      <c r="J32" s="15">
        <v>90</v>
      </c>
      <c r="K32" s="15">
        <v>37</v>
      </c>
      <c r="L32" s="71">
        <v>31</v>
      </c>
      <c r="M32" s="61"/>
      <c r="N32" s="15">
        <v>45</v>
      </c>
      <c r="O32" s="15">
        <v>32</v>
      </c>
      <c r="P32" s="15">
        <v>20</v>
      </c>
      <c r="Q32" s="71">
        <v>21</v>
      </c>
      <c r="R32" s="61"/>
      <c r="S32" s="71">
        <v>32</v>
      </c>
      <c r="T32" s="61"/>
      <c r="U32" s="15">
        <v>21</v>
      </c>
      <c r="V32" s="15">
        <v>24</v>
      </c>
      <c r="W32" s="15">
        <v>27</v>
      </c>
      <c r="X32" s="15">
        <v>119</v>
      </c>
      <c r="Y32" s="15">
        <v>21</v>
      </c>
      <c r="Z32" s="15">
        <v>7</v>
      </c>
      <c r="AA32" s="15">
        <v>5</v>
      </c>
      <c r="AB32" s="15">
        <v>3</v>
      </c>
      <c r="AC32" s="15">
        <v>3</v>
      </c>
      <c r="AD32" s="15">
        <v>0</v>
      </c>
      <c r="AE32" s="71">
        <v>717</v>
      </c>
      <c r="AF32" s="61"/>
      <c r="AG32" s="69"/>
    </row>
    <row r="33" spans="2:33" x14ac:dyDescent="0.25">
      <c r="B33" s="72" t="s">
        <v>26</v>
      </c>
      <c r="C33" s="61"/>
      <c r="D33" s="15">
        <v>0</v>
      </c>
      <c r="E33" s="15">
        <v>0</v>
      </c>
      <c r="F33" s="15">
        <v>36</v>
      </c>
      <c r="G33" s="71">
        <v>490</v>
      </c>
      <c r="H33" s="61"/>
      <c r="I33" s="15">
        <v>222</v>
      </c>
      <c r="J33" s="15">
        <v>331</v>
      </c>
      <c r="K33" s="15">
        <v>39</v>
      </c>
      <c r="L33" s="71">
        <v>31</v>
      </c>
      <c r="M33" s="61"/>
      <c r="N33" s="15">
        <v>35</v>
      </c>
      <c r="O33" s="15">
        <v>44</v>
      </c>
      <c r="P33" s="15">
        <v>14</v>
      </c>
      <c r="Q33" s="71">
        <v>28</v>
      </c>
      <c r="R33" s="61"/>
      <c r="S33" s="71">
        <v>19</v>
      </c>
      <c r="T33" s="61"/>
      <c r="U33" s="15">
        <v>35</v>
      </c>
      <c r="V33" s="15">
        <v>8</v>
      </c>
      <c r="W33" s="15">
        <v>18</v>
      </c>
      <c r="X33" s="15">
        <v>15</v>
      </c>
      <c r="Y33" s="15">
        <v>22</v>
      </c>
      <c r="Z33" s="15">
        <v>19</v>
      </c>
      <c r="AA33" s="15">
        <v>18</v>
      </c>
      <c r="AB33" s="15">
        <v>12</v>
      </c>
      <c r="AC33" s="15">
        <v>3</v>
      </c>
      <c r="AD33" s="15">
        <v>1</v>
      </c>
      <c r="AE33" s="71">
        <v>1440</v>
      </c>
      <c r="AF33" s="61"/>
      <c r="AG33" s="69"/>
    </row>
    <row r="34" spans="2:33" x14ac:dyDescent="0.25">
      <c r="B34" s="72" t="s">
        <v>27</v>
      </c>
      <c r="C34" s="61"/>
      <c r="D34" s="15">
        <v>0</v>
      </c>
      <c r="E34" s="15">
        <v>0</v>
      </c>
      <c r="F34" s="15">
        <v>12</v>
      </c>
      <c r="G34" s="71">
        <v>17</v>
      </c>
      <c r="H34" s="61"/>
      <c r="I34" s="15">
        <v>25</v>
      </c>
      <c r="J34" s="15">
        <v>124</v>
      </c>
      <c r="K34" s="15">
        <v>41</v>
      </c>
      <c r="L34" s="71">
        <v>60</v>
      </c>
      <c r="M34" s="61"/>
      <c r="N34" s="15">
        <v>68</v>
      </c>
      <c r="O34" s="15">
        <v>88</v>
      </c>
      <c r="P34" s="15">
        <v>29</v>
      </c>
      <c r="Q34" s="71">
        <v>30</v>
      </c>
      <c r="R34" s="61"/>
      <c r="S34" s="71">
        <v>46</v>
      </c>
      <c r="T34" s="61"/>
      <c r="U34" s="15">
        <v>18</v>
      </c>
      <c r="V34" s="15">
        <v>23</v>
      </c>
      <c r="W34" s="15">
        <v>15</v>
      </c>
      <c r="X34" s="15">
        <v>14</v>
      </c>
      <c r="Y34" s="15">
        <v>9</v>
      </c>
      <c r="Z34" s="15">
        <v>4</v>
      </c>
      <c r="AA34" s="15">
        <v>2</v>
      </c>
      <c r="AB34" s="15">
        <v>2</v>
      </c>
      <c r="AC34" s="15">
        <v>2</v>
      </c>
      <c r="AD34" s="15">
        <v>0</v>
      </c>
      <c r="AE34" s="71">
        <v>629</v>
      </c>
      <c r="AF34" s="61"/>
      <c r="AG34" s="69"/>
    </row>
    <row r="35" spans="2:33" x14ac:dyDescent="0.25">
      <c r="B35" s="72" t="s">
        <v>28</v>
      </c>
      <c r="C35" s="61"/>
      <c r="D35" s="15">
        <v>0</v>
      </c>
      <c r="E35" s="15">
        <v>0</v>
      </c>
      <c r="F35" s="15">
        <v>23</v>
      </c>
      <c r="G35" s="71">
        <v>37</v>
      </c>
      <c r="H35" s="61"/>
      <c r="I35" s="15">
        <v>98</v>
      </c>
      <c r="J35" s="15">
        <v>92</v>
      </c>
      <c r="K35" s="15">
        <v>26</v>
      </c>
      <c r="L35" s="71">
        <v>29</v>
      </c>
      <c r="M35" s="61"/>
      <c r="N35" s="15">
        <v>41</v>
      </c>
      <c r="O35" s="15">
        <v>31</v>
      </c>
      <c r="P35" s="15">
        <v>25</v>
      </c>
      <c r="Q35" s="71">
        <v>9</v>
      </c>
      <c r="R35" s="61"/>
      <c r="S35" s="71">
        <v>10</v>
      </c>
      <c r="T35" s="61"/>
      <c r="U35" s="15">
        <v>16</v>
      </c>
      <c r="V35" s="15">
        <v>12</v>
      </c>
      <c r="W35" s="15">
        <v>8</v>
      </c>
      <c r="X35" s="15">
        <v>12</v>
      </c>
      <c r="Y35" s="15">
        <v>3</v>
      </c>
      <c r="Z35" s="15">
        <v>2</v>
      </c>
      <c r="AA35" s="15">
        <v>3</v>
      </c>
      <c r="AB35" s="15">
        <v>2</v>
      </c>
      <c r="AC35" s="15">
        <v>0</v>
      </c>
      <c r="AD35" s="15">
        <v>1</v>
      </c>
      <c r="AE35" s="71">
        <v>480</v>
      </c>
      <c r="AF35" s="61"/>
      <c r="AG35" s="69"/>
    </row>
    <row r="36" spans="2:33" x14ac:dyDescent="0.25">
      <c r="B36" s="72" t="s">
        <v>29</v>
      </c>
      <c r="C36" s="61"/>
      <c r="D36" s="15">
        <v>0</v>
      </c>
      <c r="E36" s="15">
        <v>0</v>
      </c>
      <c r="F36" s="15">
        <v>30</v>
      </c>
      <c r="G36" s="71">
        <v>45</v>
      </c>
      <c r="H36" s="61"/>
      <c r="I36" s="15">
        <v>409</v>
      </c>
      <c r="J36" s="15">
        <v>229</v>
      </c>
      <c r="K36" s="15">
        <v>73</v>
      </c>
      <c r="L36" s="71">
        <v>76</v>
      </c>
      <c r="M36" s="61"/>
      <c r="N36" s="15">
        <v>52</v>
      </c>
      <c r="O36" s="15">
        <v>44</v>
      </c>
      <c r="P36" s="15">
        <v>24</v>
      </c>
      <c r="Q36" s="71">
        <v>11</v>
      </c>
      <c r="R36" s="61"/>
      <c r="S36" s="71">
        <v>22</v>
      </c>
      <c r="T36" s="61"/>
      <c r="U36" s="15">
        <v>19</v>
      </c>
      <c r="V36" s="15">
        <v>23</v>
      </c>
      <c r="W36" s="15">
        <v>18</v>
      </c>
      <c r="X36" s="15">
        <v>13</v>
      </c>
      <c r="Y36" s="15">
        <v>17</v>
      </c>
      <c r="Z36" s="15">
        <v>1</v>
      </c>
      <c r="AA36" s="15">
        <v>3</v>
      </c>
      <c r="AB36" s="15">
        <v>2</v>
      </c>
      <c r="AC36" s="15">
        <v>7</v>
      </c>
      <c r="AD36" s="15">
        <v>1</v>
      </c>
      <c r="AE36" s="71">
        <v>1119</v>
      </c>
      <c r="AF36" s="61"/>
      <c r="AG36" s="69"/>
    </row>
    <row r="37" spans="2:33" x14ac:dyDescent="0.25">
      <c r="B37" s="72" t="s">
        <v>30</v>
      </c>
      <c r="C37" s="61"/>
      <c r="D37" s="15">
        <v>0</v>
      </c>
      <c r="E37" s="15">
        <v>0</v>
      </c>
      <c r="F37" s="15">
        <v>96</v>
      </c>
      <c r="G37" s="71">
        <v>131</v>
      </c>
      <c r="H37" s="61"/>
      <c r="I37" s="15">
        <v>378</v>
      </c>
      <c r="J37" s="15">
        <v>1447</v>
      </c>
      <c r="K37" s="15">
        <v>74</v>
      </c>
      <c r="L37" s="71">
        <v>63</v>
      </c>
      <c r="M37" s="61"/>
      <c r="N37" s="15">
        <v>54</v>
      </c>
      <c r="O37" s="15">
        <v>40</v>
      </c>
      <c r="P37" s="15">
        <v>27</v>
      </c>
      <c r="Q37" s="71">
        <v>41</v>
      </c>
      <c r="R37" s="61"/>
      <c r="S37" s="71">
        <v>32</v>
      </c>
      <c r="T37" s="61"/>
      <c r="U37" s="15">
        <v>22</v>
      </c>
      <c r="V37" s="15">
        <v>16</v>
      </c>
      <c r="W37" s="15">
        <v>14</v>
      </c>
      <c r="X37" s="15">
        <v>11</v>
      </c>
      <c r="Y37" s="15">
        <v>14</v>
      </c>
      <c r="Z37" s="15">
        <v>17</v>
      </c>
      <c r="AA37" s="15">
        <v>8</v>
      </c>
      <c r="AB37" s="15">
        <v>4</v>
      </c>
      <c r="AC37" s="15">
        <v>8</v>
      </c>
      <c r="AD37" s="15">
        <v>3</v>
      </c>
      <c r="AE37" s="71">
        <v>2500</v>
      </c>
      <c r="AF37" s="61"/>
      <c r="AG37" s="69"/>
    </row>
    <row r="38" spans="2:33" x14ac:dyDescent="0.25">
      <c r="B38" s="72" t="s">
        <v>31</v>
      </c>
      <c r="C38" s="61"/>
      <c r="D38" s="15">
        <v>0</v>
      </c>
      <c r="E38" s="15">
        <v>0</v>
      </c>
      <c r="F38" s="15">
        <v>5</v>
      </c>
      <c r="G38" s="71">
        <v>94</v>
      </c>
      <c r="H38" s="61"/>
      <c r="I38" s="15">
        <v>360</v>
      </c>
      <c r="J38" s="15">
        <v>311</v>
      </c>
      <c r="K38" s="15">
        <v>51</v>
      </c>
      <c r="L38" s="71">
        <v>47</v>
      </c>
      <c r="M38" s="61"/>
      <c r="N38" s="15">
        <v>22</v>
      </c>
      <c r="O38" s="15">
        <v>12</v>
      </c>
      <c r="P38" s="15">
        <v>13</v>
      </c>
      <c r="Q38" s="71">
        <v>4</v>
      </c>
      <c r="R38" s="61"/>
      <c r="S38" s="71">
        <v>1</v>
      </c>
      <c r="T38" s="61"/>
      <c r="U38" s="15">
        <v>2</v>
      </c>
      <c r="V38" s="15">
        <v>4</v>
      </c>
      <c r="W38" s="15">
        <v>1</v>
      </c>
      <c r="X38" s="15">
        <v>1</v>
      </c>
      <c r="Y38" s="15">
        <v>0</v>
      </c>
      <c r="Z38" s="15">
        <v>2</v>
      </c>
      <c r="AA38" s="15">
        <v>1</v>
      </c>
      <c r="AB38" s="15">
        <v>2</v>
      </c>
      <c r="AC38" s="15">
        <v>0</v>
      </c>
      <c r="AD38" s="15">
        <v>2</v>
      </c>
      <c r="AE38" s="71">
        <v>935</v>
      </c>
      <c r="AF38" s="61"/>
      <c r="AG38" s="69"/>
    </row>
    <row r="39" spans="2:33" x14ac:dyDescent="0.25">
      <c r="B39" s="72" t="s">
        <v>32</v>
      </c>
      <c r="C39" s="61"/>
      <c r="D39" s="15">
        <v>0</v>
      </c>
      <c r="E39" s="15">
        <v>2</v>
      </c>
      <c r="F39" s="15">
        <v>46</v>
      </c>
      <c r="G39" s="71">
        <v>80</v>
      </c>
      <c r="H39" s="61"/>
      <c r="I39" s="15">
        <v>278</v>
      </c>
      <c r="J39" s="15">
        <v>303</v>
      </c>
      <c r="K39" s="15">
        <v>135</v>
      </c>
      <c r="L39" s="71">
        <v>119</v>
      </c>
      <c r="M39" s="61"/>
      <c r="N39" s="15">
        <v>125</v>
      </c>
      <c r="O39" s="15">
        <v>99</v>
      </c>
      <c r="P39" s="15">
        <v>45</v>
      </c>
      <c r="Q39" s="71">
        <v>30</v>
      </c>
      <c r="R39" s="61"/>
      <c r="S39" s="71">
        <v>43</v>
      </c>
      <c r="T39" s="61"/>
      <c r="U39" s="15">
        <v>49</v>
      </c>
      <c r="V39" s="15">
        <v>25</v>
      </c>
      <c r="W39" s="15">
        <v>13</v>
      </c>
      <c r="X39" s="15">
        <v>15</v>
      </c>
      <c r="Y39" s="15">
        <v>4</v>
      </c>
      <c r="Z39" s="15">
        <v>0</v>
      </c>
      <c r="AA39" s="15">
        <v>2</v>
      </c>
      <c r="AB39" s="15">
        <v>5</v>
      </c>
      <c r="AC39" s="15">
        <v>10</v>
      </c>
      <c r="AD39" s="15">
        <v>43</v>
      </c>
      <c r="AE39" s="71">
        <v>1471</v>
      </c>
      <c r="AF39" s="61"/>
      <c r="AG39" s="69"/>
    </row>
    <row r="40" spans="2:33" x14ac:dyDescent="0.25">
      <c r="B40" s="72" t="s">
        <v>33</v>
      </c>
      <c r="C40" s="61"/>
      <c r="D40" s="15">
        <v>2</v>
      </c>
      <c r="E40" s="15">
        <v>1</v>
      </c>
      <c r="F40" s="15">
        <v>60</v>
      </c>
      <c r="G40" s="71">
        <v>352</v>
      </c>
      <c r="H40" s="61"/>
      <c r="I40" s="15">
        <v>374</v>
      </c>
      <c r="J40" s="15">
        <v>410</v>
      </c>
      <c r="K40" s="15">
        <v>392</v>
      </c>
      <c r="L40" s="71">
        <v>221</v>
      </c>
      <c r="M40" s="61"/>
      <c r="N40" s="15">
        <v>284</v>
      </c>
      <c r="O40" s="15">
        <v>185</v>
      </c>
      <c r="P40" s="15">
        <v>122</v>
      </c>
      <c r="Q40" s="71">
        <v>89</v>
      </c>
      <c r="R40" s="61"/>
      <c r="S40" s="71">
        <v>130</v>
      </c>
      <c r="T40" s="61"/>
      <c r="U40" s="15">
        <v>76</v>
      </c>
      <c r="V40" s="15">
        <v>71</v>
      </c>
      <c r="W40" s="15">
        <v>59</v>
      </c>
      <c r="X40" s="15">
        <v>69</v>
      </c>
      <c r="Y40" s="15">
        <v>32</v>
      </c>
      <c r="Z40" s="15">
        <v>22</v>
      </c>
      <c r="AA40" s="15">
        <v>21</v>
      </c>
      <c r="AB40" s="15">
        <v>24</v>
      </c>
      <c r="AC40" s="15">
        <v>16</v>
      </c>
      <c r="AD40" s="15">
        <v>10</v>
      </c>
      <c r="AE40" s="71">
        <v>3022</v>
      </c>
      <c r="AF40" s="61"/>
      <c r="AG40" s="69"/>
    </row>
    <row r="41" spans="2:33" x14ac:dyDescent="0.25">
      <c r="B41" s="72" t="s">
        <v>34</v>
      </c>
      <c r="C41" s="61"/>
      <c r="D41" s="15">
        <v>0</v>
      </c>
      <c r="E41" s="15">
        <v>0</v>
      </c>
      <c r="F41" s="15">
        <v>1</v>
      </c>
      <c r="G41" s="71">
        <v>1</v>
      </c>
      <c r="H41" s="61"/>
      <c r="I41" s="15">
        <v>2</v>
      </c>
      <c r="J41" s="15">
        <v>3</v>
      </c>
      <c r="K41" s="15">
        <v>2</v>
      </c>
      <c r="L41" s="71">
        <v>3</v>
      </c>
      <c r="M41" s="61"/>
      <c r="N41" s="15">
        <v>6</v>
      </c>
      <c r="O41" s="15">
        <v>9</v>
      </c>
      <c r="P41" s="15">
        <v>18</v>
      </c>
      <c r="Q41" s="71">
        <v>6</v>
      </c>
      <c r="R41" s="61"/>
      <c r="S41" s="71">
        <v>2</v>
      </c>
      <c r="T41" s="61"/>
      <c r="U41" s="15">
        <v>3</v>
      </c>
      <c r="V41" s="15">
        <v>7</v>
      </c>
      <c r="W41" s="15">
        <v>7</v>
      </c>
      <c r="X41" s="15">
        <v>5</v>
      </c>
      <c r="Y41" s="15">
        <v>0</v>
      </c>
      <c r="Z41" s="15">
        <v>0</v>
      </c>
      <c r="AA41" s="15">
        <v>0</v>
      </c>
      <c r="AB41" s="15">
        <v>0</v>
      </c>
      <c r="AC41" s="15">
        <v>1</v>
      </c>
      <c r="AD41" s="15">
        <v>0</v>
      </c>
      <c r="AE41" s="71">
        <v>76</v>
      </c>
      <c r="AF41" s="61"/>
      <c r="AG41" s="69"/>
    </row>
    <row r="42" spans="2:33" x14ac:dyDescent="0.25">
      <c r="B42" s="72" t="s">
        <v>35</v>
      </c>
      <c r="C42" s="61"/>
      <c r="D42" s="15">
        <v>0</v>
      </c>
      <c r="E42" s="15">
        <v>0</v>
      </c>
      <c r="F42" s="15">
        <v>2</v>
      </c>
      <c r="G42" s="71">
        <v>4</v>
      </c>
      <c r="H42" s="61"/>
      <c r="I42" s="15">
        <v>13</v>
      </c>
      <c r="J42" s="15">
        <v>8</v>
      </c>
      <c r="K42" s="15">
        <v>9</v>
      </c>
      <c r="L42" s="71">
        <v>14</v>
      </c>
      <c r="M42" s="61"/>
      <c r="N42" s="15">
        <v>5</v>
      </c>
      <c r="O42" s="15">
        <v>4</v>
      </c>
      <c r="P42" s="15">
        <v>3</v>
      </c>
      <c r="Q42" s="71">
        <v>1</v>
      </c>
      <c r="R42" s="61"/>
      <c r="S42" s="71">
        <v>0</v>
      </c>
      <c r="T42" s="61"/>
      <c r="U42" s="15">
        <v>3</v>
      </c>
      <c r="V42" s="15">
        <v>5</v>
      </c>
      <c r="W42" s="15">
        <v>3</v>
      </c>
      <c r="X42" s="15">
        <v>6</v>
      </c>
      <c r="Y42" s="15">
        <v>1</v>
      </c>
      <c r="Z42" s="15">
        <v>0</v>
      </c>
      <c r="AA42" s="15">
        <v>0</v>
      </c>
      <c r="AB42" s="15">
        <v>0</v>
      </c>
      <c r="AC42" s="15">
        <v>0</v>
      </c>
      <c r="AD42" s="15">
        <v>0</v>
      </c>
      <c r="AE42" s="71">
        <v>81</v>
      </c>
      <c r="AF42" s="61"/>
      <c r="AG42" s="69"/>
    </row>
    <row r="43" spans="2:33" ht="15.75" thickBot="1" x14ac:dyDescent="0.3">
      <c r="B43" s="77" t="s">
        <v>134</v>
      </c>
      <c r="C43" s="75"/>
      <c r="D43" s="16">
        <v>0</v>
      </c>
      <c r="E43" s="16">
        <v>0</v>
      </c>
      <c r="F43" s="16">
        <v>1176</v>
      </c>
      <c r="G43" s="74">
        <v>1126</v>
      </c>
      <c r="H43" s="75"/>
      <c r="I43" s="16">
        <v>1143</v>
      </c>
      <c r="J43" s="16">
        <v>1215</v>
      </c>
      <c r="K43" s="16">
        <v>334</v>
      </c>
      <c r="L43" s="74">
        <v>357</v>
      </c>
      <c r="M43" s="75"/>
      <c r="N43" s="16">
        <v>386</v>
      </c>
      <c r="O43" s="16">
        <v>236</v>
      </c>
      <c r="P43" s="16">
        <v>158</v>
      </c>
      <c r="Q43" s="74">
        <v>89</v>
      </c>
      <c r="R43" s="75"/>
      <c r="S43" s="74">
        <v>94</v>
      </c>
      <c r="T43" s="75"/>
      <c r="U43" s="16">
        <v>75</v>
      </c>
      <c r="V43" s="16">
        <v>56</v>
      </c>
      <c r="W43" s="16">
        <v>72</v>
      </c>
      <c r="X43" s="16">
        <v>65</v>
      </c>
      <c r="Y43" s="16">
        <v>34</v>
      </c>
      <c r="Z43" s="16">
        <v>7</v>
      </c>
      <c r="AA43" s="16">
        <v>2</v>
      </c>
      <c r="AB43" s="16">
        <v>3</v>
      </c>
      <c r="AC43" s="16">
        <v>1</v>
      </c>
      <c r="AD43" s="16">
        <v>0</v>
      </c>
      <c r="AE43" s="74">
        <v>6629</v>
      </c>
      <c r="AF43" s="75"/>
      <c r="AG43" s="76"/>
    </row>
    <row r="44" spans="2:33" ht="0" hidden="1" customHeight="1" x14ac:dyDescent="0.25"/>
    <row r="45" spans="2:33" ht="9.6" customHeight="1" thickBot="1" x14ac:dyDescent="0.3"/>
    <row r="46" spans="2:33" x14ac:dyDescent="0.25">
      <c r="B46" s="58" t="s">
        <v>37</v>
      </c>
      <c r="C46" s="59"/>
      <c r="D46" s="62" t="s">
        <v>0</v>
      </c>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62" t="s">
        <v>1</v>
      </c>
      <c r="AF46" s="59"/>
      <c r="AG46" s="67"/>
    </row>
    <row r="47" spans="2:33" x14ac:dyDescent="0.25">
      <c r="B47" s="60"/>
      <c r="C47" s="61"/>
      <c r="D47" s="13">
        <v>2001</v>
      </c>
      <c r="E47" s="13">
        <v>2002</v>
      </c>
      <c r="F47" s="13">
        <v>2003</v>
      </c>
      <c r="G47" s="70">
        <v>2004</v>
      </c>
      <c r="H47" s="61"/>
      <c r="I47" s="13">
        <v>2005</v>
      </c>
      <c r="J47" s="13">
        <v>2006</v>
      </c>
      <c r="K47" s="13">
        <v>2007</v>
      </c>
      <c r="L47" s="70">
        <v>2008</v>
      </c>
      <c r="M47" s="61"/>
      <c r="N47" s="13">
        <v>2009</v>
      </c>
      <c r="O47" s="13">
        <v>2010</v>
      </c>
      <c r="P47" s="13">
        <v>2011</v>
      </c>
      <c r="Q47" s="70">
        <v>2012</v>
      </c>
      <c r="R47" s="61"/>
      <c r="S47" s="70">
        <v>2013</v>
      </c>
      <c r="T47" s="61"/>
      <c r="U47" s="13">
        <v>2014</v>
      </c>
      <c r="V47" s="13">
        <v>2015</v>
      </c>
      <c r="W47" s="13">
        <v>2016</v>
      </c>
      <c r="X47" s="13">
        <v>2017</v>
      </c>
      <c r="Y47" s="13">
        <v>2018</v>
      </c>
      <c r="Z47" s="13">
        <v>2019</v>
      </c>
      <c r="AA47" s="13">
        <v>2020</v>
      </c>
      <c r="AB47" s="13">
        <v>2021</v>
      </c>
      <c r="AC47" s="13">
        <v>2022</v>
      </c>
      <c r="AD47" s="13">
        <v>2023</v>
      </c>
      <c r="AE47" s="68"/>
      <c r="AF47" s="61"/>
      <c r="AG47" s="69"/>
    </row>
    <row r="48" spans="2:33" x14ac:dyDescent="0.25">
      <c r="B48" s="73" t="s">
        <v>2</v>
      </c>
      <c r="C48" s="61"/>
      <c r="D48" s="14">
        <v>2</v>
      </c>
      <c r="E48" s="14">
        <v>8</v>
      </c>
      <c r="F48" s="14">
        <v>3126</v>
      </c>
      <c r="G48" s="63">
        <v>5075</v>
      </c>
      <c r="H48" s="61"/>
      <c r="I48" s="14">
        <v>12377</v>
      </c>
      <c r="J48" s="14">
        <v>19060</v>
      </c>
      <c r="K48" s="14">
        <v>2354</v>
      </c>
      <c r="L48" s="63">
        <v>2300</v>
      </c>
      <c r="M48" s="61"/>
      <c r="N48" s="14">
        <v>2204</v>
      </c>
      <c r="O48" s="14">
        <v>1660</v>
      </c>
      <c r="P48" s="14">
        <v>1031</v>
      </c>
      <c r="Q48" s="63">
        <v>745</v>
      </c>
      <c r="R48" s="61"/>
      <c r="S48" s="63">
        <v>841</v>
      </c>
      <c r="T48" s="61"/>
      <c r="U48" s="14">
        <v>752</v>
      </c>
      <c r="V48" s="14">
        <v>621</v>
      </c>
      <c r="W48" s="14">
        <v>516</v>
      </c>
      <c r="X48" s="14">
        <v>663</v>
      </c>
      <c r="Y48" s="14">
        <v>345</v>
      </c>
      <c r="Z48" s="14">
        <v>184</v>
      </c>
      <c r="AA48" s="14">
        <v>161</v>
      </c>
      <c r="AB48" s="14">
        <v>150</v>
      </c>
      <c r="AC48" s="14">
        <v>102</v>
      </c>
      <c r="AD48" s="14">
        <v>80</v>
      </c>
      <c r="AE48" s="63">
        <v>54357</v>
      </c>
      <c r="AF48" s="61"/>
      <c r="AG48" s="69"/>
    </row>
    <row r="49" spans="2:33" x14ac:dyDescent="0.25">
      <c r="B49" s="72" t="s">
        <v>3</v>
      </c>
      <c r="C49" s="61"/>
      <c r="D49" s="15">
        <v>0</v>
      </c>
      <c r="E49" s="15">
        <v>0</v>
      </c>
      <c r="F49" s="15">
        <v>2</v>
      </c>
      <c r="G49" s="71">
        <v>0</v>
      </c>
      <c r="H49" s="61"/>
      <c r="I49" s="15">
        <v>0</v>
      </c>
      <c r="J49" s="15">
        <v>13</v>
      </c>
      <c r="K49" s="15">
        <v>2</v>
      </c>
      <c r="L49" s="71">
        <v>3</v>
      </c>
      <c r="M49" s="61"/>
      <c r="N49" s="15">
        <v>1</v>
      </c>
      <c r="O49" s="15">
        <v>1</v>
      </c>
      <c r="P49" s="15">
        <v>1</v>
      </c>
      <c r="Q49" s="71">
        <v>2</v>
      </c>
      <c r="R49" s="61"/>
      <c r="S49" s="71">
        <v>0</v>
      </c>
      <c r="T49" s="61"/>
      <c r="U49" s="15">
        <v>1</v>
      </c>
      <c r="V49" s="15">
        <v>2</v>
      </c>
      <c r="W49" s="15">
        <v>0</v>
      </c>
      <c r="X49" s="15">
        <v>3</v>
      </c>
      <c r="Y49" s="15">
        <v>0</v>
      </c>
      <c r="Z49" s="15">
        <v>0</v>
      </c>
      <c r="AA49" s="15">
        <v>0</v>
      </c>
      <c r="AB49" s="15">
        <v>0</v>
      </c>
      <c r="AC49" s="15">
        <v>0</v>
      </c>
      <c r="AD49" s="15">
        <v>0</v>
      </c>
      <c r="AE49" s="71">
        <v>31</v>
      </c>
      <c r="AF49" s="61"/>
      <c r="AG49" s="69"/>
    </row>
    <row r="50" spans="2:33" x14ac:dyDescent="0.25">
      <c r="B50" s="72" t="s">
        <v>4</v>
      </c>
      <c r="C50" s="61"/>
      <c r="D50" s="15">
        <v>0</v>
      </c>
      <c r="E50" s="15">
        <v>0</v>
      </c>
      <c r="F50" s="15">
        <v>902</v>
      </c>
      <c r="G50" s="71">
        <v>871</v>
      </c>
      <c r="H50" s="61"/>
      <c r="I50" s="15">
        <v>4174</v>
      </c>
      <c r="J50" s="15">
        <v>4061</v>
      </c>
      <c r="K50" s="15">
        <v>222</v>
      </c>
      <c r="L50" s="71">
        <v>190</v>
      </c>
      <c r="M50" s="61"/>
      <c r="N50" s="15">
        <v>193</v>
      </c>
      <c r="O50" s="15">
        <v>150</v>
      </c>
      <c r="P50" s="15">
        <v>85</v>
      </c>
      <c r="Q50" s="71">
        <v>90</v>
      </c>
      <c r="R50" s="61"/>
      <c r="S50" s="71">
        <v>111</v>
      </c>
      <c r="T50" s="61"/>
      <c r="U50" s="15">
        <v>86</v>
      </c>
      <c r="V50" s="15">
        <v>63</v>
      </c>
      <c r="W50" s="15">
        <v>56</v>
      </c>
      <c r="X50" s="15">
        <v>61</v>
      </c>
      <c r="Y50" s="15">
        <v>48</v>
      </c>
      <c r="Z50" s="15">
        <v>41</v>
      </c>
      <c r="AA50" s="15">
        <v>36</v>
      </c>
      <c r="AB50" s="15">
        <v>27</v>
      </c>
      <c r="AC50" s="15">
        <v>9</v>
      </c>
      <c r="AD50" s="15">
        <v>2</v>
      </c>
      <c r="AE50" s="71">
        <v>11478</v>
      </c>
      <c r="AF50" s="61"/>
      <c r="AG50" s="69"/>
    </row>
    <row r="51" spans="2:33" x14ac:dyDescent="0.25">
      <c r="B51" s="72" t="s">
        <v>5</v>
      </c>
      <c r="C51" s="61"/>
      <c r="D51" s="15">
        <v>0</v>
      </c>
      <c r="E51" s="15">
        <v>0</v>
      </c>
      <c r="F51" s="15">
        <v>5</v>
      </c>
      <c r="G51" s="71">
        <v>9</v>
      </c>
      <c r="H51" s="61"/>
      <c r="I51" s="15">
        <v>42</v>
      </c>
      <c r="J51" s="15">
        <v>25</v>
      </c>
      <c r="K51" s="15">
        <v>19</v>
      </c>
      <c r="L51" s="71">
        <v>10</v>
      </c>
      <c r="M51" s="61"/>
      <c r="N51" s="15">
        <v>9</v>
      </c>
      <c r="O51" s="15">
        <v>10</v>
      </c>
      <c r="P51" s="15">
        <v>10</v>
      </c>
      <c r="Q51" s="71">
        <v>8</v>
      </c>
      <c r="R51" s="61"/>
      <c r="S51" s="71">
        <v>8</v>
      </c>
      <c r="T51" s="61"/>
      <c r="U51" s="15">
        <v>7</v>
      </c>
      <c r="V51" s="15">
        <v>12</v>
      </c>
      <c r="W51" s="15">
        <v>7</v>
      </c>
      <c r="X51" s="15">
        <v>9</v>
      </c>
      <c r="Y51" s="15">
        <v>12</v>
      </c>
      <c r="Z51" s="15">
        <v>2</v>
      </c>
      <c r="AA51" s="15">
        <v>3</v>
      </c>
      <c r="AB51" s="15">
        <v>1</v>
      </c>
      <c r="AC51" s="15">
        <v>1</v>
      </c>
      <c r="AD51" s="15">
        <v>0</v>
      </c>
      <c r="AE51" s="71">
        <v>209</v>
      </c>
      <c r="AF51" s="61"/>
      <c r="AG51" s="69"/>
    </row>
    <row r="52" spans="2:33" x14ac:dyDescent="0.25">
      <c r="B52" s="72" t="s">
        <v>6</v>
      </c>
      <c r="C52" s="61"/>
      <c r="D52" s="15">
        <v>0</v>
      </c>
      <c r="E52" s="15">
        <v>0</v>
      </c>
      <c r="F52" s="15">
        <v>0</v>
      </c>
      <c r="G52" s="71">
        <v>0</v>
      </c>
      <c r="H52" s="61"/>
      <c r="I52" s="15">
        <v>1</v>
      </c>
      <c r="J52" s="15">
        <v>0</v>
      </c>
      <c r="K52" s="15">
        <v>0</v>
      </c>
      <c r="L52" s="71">
        <v>0</v>
      </c>
      <c r="M52" s="61"/>
      <c r="N52" s="15">
        <v>0</v>
      </c>
      <c r="O52" s="15">
        <v>0</v>
      </c>
      <c r="P52" s="15">
        <v>0</v>
      </c>
      <c r="Q52" s="71">
        <v>0</v>
      </c>
      <c r="R52" s="61"/>
      <c r="S52" s="71">
        <v>0</v>
      </c>
      <c r="T52" s="61"/>
      <c r="U52" s="15">
        <v>0</v>
      </c>
      <c r="V52" s="15">
        <v>0</v>
      </c>
      <c r="W52" s="15">
        <v>0</v>
      </c>
      <c r="X52" s="15">
        <v>0</v>
      </c>
      <c r="Y52" s="15">
        <v>0</v>
      </c>
      <c r="Z52" s="15">
        <v>0</v>
      </c>
      <c r="AA52" s="15">
        <v>0</v>
      </c>
      <c r="AB52" s="15">
        <v>0</v>
      </c>
      <c r="AC52" s="15">
        <v>0</v>
      </c>
      <c r="AD52" s="15">
        <v>0</v>
      </c>
      <c r="AE52" s="71">
        <v>1</v>
      </c>
      <c r="AF52" s="61"/>
      <c r="AG52" s="69"/>
    </row>
    <row r="53" spans="2:33" x14ac:dyDescent="0.25">
      <c r="B53" s="72" t="s">
        <v>7</v>
      </c>
      <c r="C53" s="61"/>
      <c r="D53" s="15">
        <v>0</v>
      </c>
      <c r="E53" s="15">
        <v>0</v>
      </c>
      <c r="F53" s="15">
        <v>20</v>
      </c>
      <c r="G53" s="71">
        <v>60</v>
      </c>
      <c r="H53" s="61"/>
      <c r="I53" s="15">
        <v>269</v>
      </c>
      <c r="J53" s="15">
        <v>874</v>
      </c>
      <c r="K53" s="15">
        <v>27</v>
      </c>
      <c r="L53" s="71">
        <v>28</v>
      </c>
      <c r="M53" s="61"/>
      <c r="N53" s="15">
        <v>26</v>
      </c>
      <c r="O53" s="15">
        <v>14</v>
      </c>
      <c r="P53" s="15">
        <v>4</v>
      </c>
      <c r="Q53" s="71">
        <v>4</v>
      </c>
      <c r="R53" s="61"/>
      <c r="S53" s="71">
        <v>7</v>
      </c>
      <c r="T53" s="61"/>
      <c r="U53" s="15">
        <v>7</v>
      </c>
      <c r="V53" s="15">
        <v>1</v>
      </c>
      <c r="W53" s="15">
        <v>3</v>
      </c>
      <c r="X53" s="15">
        <v>0</v>
      </c>
      <c r="Y53" s="15">
        <v>1</v>
      </c>
      <c r="Z53" s="15">
        <v>1</v>
      </c>
      <c r="AA53" s="15">
        <v>1</v>
      </c>
      <c r="AB53" s="15">
        <v>1</v>
      </c>
      <c r="AC53" s="15">
        <v>1</v>
      </c>
      <c r="AD53" s="15">
        <v>0</v>
      </c>
      <c r="AE53" s="71">
        <v>1349</v>
      </c>
      <c r="AF53" s="61"/>
      <c r="AG53" s="69"/>
    </row>
    <row r="54" spans="2:33" x14ac:dyDescent="0.25">
      <c r="B54" s="72" t="s">
        <v>8</v>
      </c>
      <c r="C54" s="61"/>
      <c r="D54" s="15">
        <v>0</v>
      </c>
      <c r="E54" s="15">
        <v>2</v>
      </c>
      <c r="F54" s="15">
        <v>492</v>
      </c>
      <c r="G54" s="71">
        <v>670</v>
      </c>
      <c r="H54" s="61"/>
      <c r="I54" s="15">
        <v>899</v>
      </c>
      <c r="J54" s="15">
        <v>1154</v>
      </c>
      <c r="K54" s="15">
        <v>383</v>
      </c>
      <c r="L54" s="71">
        <v>255</v>
      </c>
      <c r="M54" s="61"/>
      <c r="N54" s="15">
        <v>284</v>
      </c>
      <c r="O54" s="15">
        <v>245</v>
      </c>
      <c r="P54" s="15">
        <v>108</v>
      </c>
      <c r="Q54" s="71">
        <v>68</v>
      </c>
      <c r="R54" s="61"/>
      <c r="S54" s="71">
        <v>58</v>
      </c>
      <c r="T54" s="61"/>
      <c r="U54" s="15">
        <v>42</v>
      </c>
      <c r="V54" s="15">
        <v>37</v>
      </c>
      <c r="W54" s="15">
        <v>31</v>
      </c>
      <c r="X54" s="15">
        <v>30</v>
      </c>
      <c r="Y54" s="15">
        <v>32</v>
      </c>
      <c r="Z54" s="15">
        <v>17</v>
      </c>
      <c r="AA54" s="15">
        <v>11</v>
      </c>
      <c r="AB54" s="15">
        <v>18</v>
      </c>
      <c r="AC54" s="15">
        <v>11</v>
      </c>
      <c r="AD54" s="15">
        <v>6</v>
      </c>
      <c r="AE54" s="71">
        <v>4853</v>
      </c>
      <c r="AF54" s="61"/>
      <c r="AG54" s="69"/>
    </row>
    <row r="55" spans="2:33" x14ac:dyDescent="0.25">
      <c r="B55" s="72" t="s">
        <v>9</v>
      </c>
      <c r="C55" s="61"/>
      <c r="D55" s="15">
        <v>0</v>
      </c>
      <c r="E55" s="15">
        <v>0</v>
      </c>
      <c r="F55" s="15">
        <v>15</v>
      </c>
      <c r="G55" s="71">
        <v>106</v>
      </c>
      <c r="H55" s="61"/>
      <c r="I55" s="15">
        <v>379</v>
      </c>
      <c r="J55" s="15">
        <v>511</v>
      </c>
      <c r="K55" s="15">
        <v>46</v>
      </c>
      <c r="L55" s="71">
        <v>51</v>
      </c>
      <c r="M55" s="61"/>
      <c r="N55" s="15">
        <v>30</v>
      </c>
      <c r="O55" s="15">
        <v>13</v>
      </c>
      <c r="P55" s="15">
        <v>6</v>
      </c>
      <c r="Q55" s="71">
        <v>11</v>
      </c>
      <c r="R55" s="61"/>
      <c r="S55" s="71">
        <v>8</v>
      </c>
      <c r="T55" s="61"/>
      <c r="U55" s="15">
        <v>7</v>
      </c>
      <c r="V55" s="15">
        <v>6</v>
      </c>
      <c r="W55" s="15">
        <v>8</v>
      </c>
      <c r="X55" s="15">
        <v>10</v>
      </c>
      <c r="Y55" s="15">
        <v>7</v>
      </c>
      <c r="Z55" s="15">
        <v>7</v>
      </c>
      <c r="AA55" s="15">
        <v>4</v>
      </c>
      <c r="AB55" s="15">
        <v>5</v>
      </c>
      <c r="AC55" s="15">
        <v>2</v>
      </c>
      <c r="AD55" s="15">
        <v>1</v>
      </c>
      <c r="AE55" s="71">
        <v>1233</v>
      </c>
      <c r="AF55" s="61"/>
      <c r="AG55" s="69"/>
    </row>
    <row r="56" spans="2:33" x14ac:dyDescent="0.25">
      <c r="B56" s="72" t="s">
        <v>10</v>
      </c>
      <c r="C56" s="61"/>
      <c r="D56" s="15">
        <v>0</v>
      </c>
      <c r="E56" s="15">
        <v>1</v>
      </c>
      <c r="F56" s="15">
        <v>21</v>
      </c>
      <c r="G56" s="71">
        <v>41</v>
      </c>
      <c r="H56" s="61"/>
      <c r="I56" s="15">
        <v>69</v>
      </c>
      <c r="J56" s="15">
        <v>505</v>
      </c>
      <c r="K56" s="15">
        <v>21</v>
      </c>
      <c r="L56" s="71">
        <v>32</v>
      </c>
      <c r="M56" s="61"/>
      <c r="N56" s="15">
        <v>36</v>
      </c>
      <c r="O56" s="15">
        <v>8</v>
      </c>
      <c r="P56" s="15">
        <v>6</v>
      </c>
      <c r="Q56" s="71">
        <v>5</v>
      </c>
      <c r="R56" s="61"/>
      <c r="S56" s="71">
        <v>2</v>
      </c>
      <c r="T56" s="61"/>
      <c r="U56" s="15">
        <v>7</v>
      </c>
      <c r="V56" s="15">
        <v>5</v>
      </c>
      <c r="W56" s="15">
        <v>4</v>
      </c>
      <c r="X56" s="15">
        <v>7</v>
      </c>
      <c r="Y56" s="15">
        <v>4</v>
      </c>
      <c r="Z56" s="15">
        <v>3</v>
      </c>
      <c r="AA56" s="15">
        <v>1</v>
      </c>
      <c r="AB56" s="15">
        <v>0</v>
      </c>
      <c r="AC56" s="15">
        <v>0</v>
      </c>
      <c r="AD56" s="15">
        <v>1</v>
      </c>
      <c r="AE56" s="71">
        <v>779</v>
      </c>
      <c r="AF56" s="61"/>
      <c r="AG56" s="69"/>
    </row>
    <row r="57" spans="2:33" x14ac:dyDescent="0.25">
      <c r="B57" s="72" t="s">
        <v>11</v>
      </c>
      <c r="C57" s="61"/>
      <c r="D57" s="15">
        <v>0</v>
      </c>
      <c r="E57" s="15">
        <v>0</v>
      </c>
      <c r="F57" s="15">
        <v>12</v>
      </c>
      <c r="G57" s="71">
        <v>16</v>
      </c>
      <c r="H57" s="61"/>
      <c r="I57" s="15">
        <v>122</v>
      </c>
      <c r="J57" s="15">
        <v>238</v>
      </c>
      <c r="K57" s="15">
        <v>22</v>
      </c>
      <c r="L57" s="71">
        <v>46</v>
      </c>
      <c r="M57" s="61"/>
      <c r="N57" s="15">
        <v>27</v>
      </c>
      <c r="O57" s="15">
        <v>14</v>
      </c>
      <c r="P57" s="15">
        <v>10</v>
      </c>
      <c r="Q57" s="71">
        <v>3</v>
      </c>
      <c r="R57" s="61"/>
      <c r="S57" s="71">
        <v>11</v>
      </c>
      <c r="T57" s="61"/>
      <c r="U57" s="15">
        <v>4</v>
      </c>
      <c r="V57" s="15">
        <v>3</v>
      </c>
      <c r="W57" s="15">
        <v>5</v>
      </c>
      <c r="X57" s="15">
        <v>4</v>
      </c>
      <c r="Y57" s="15">
        <v>5</v>
      </c>
      <c r="Z57" s="15">
        <v>1</v>
      </c>
      <c r="AA57" s="15">
        <v>0</v>
      </c>
      <c r="AB57" s="15">
        <v>2</v>
      </c>
      <c r="AC57" s="15">
        <v>3</v>
      </c>
      <c r="AD57" s="15">
        <v>0</v>
      </c>
      <c r="AE57" s="71">
        <v>548</v>
      </c>
      <c r="AF57" s="61"/>
      <c r="AG57" s="69"/>
    </row>
    <row r="58" spans="2:33" x14ac:dyDescent="0.25">
      <c r="B58" s="72" t="s">
        <v>12</v>
      </c>
      <c r="C58" s="61"/>
      <c r="D58" s="15">
        <v>0</v>
      </c>
      <c r="E58" s="15">
        <v>0</v>
      </c>
      <c r="F58" s="15">
        <v>22</v>
      </c>
      <c r="G58" s="71">
        <v>25</v>
      </c>
      <c r="H58" s="61"/>
      <c r="I58" s="15">
        <v>48</v>
      </c>
      <c r="J58" s="15">
        <v>150</v>
      </c>
      <c r="K58" s="15">
        <v>94</v>
      </c>
      <c r="L58" s="71">
        <v>85</v>
      </c>
      <c r="M58" s="61"/>
      <c r="N58" s="15">
        <v>94</v>
      </c>
      <c r="O58" s="15">
        <v>114</v>
      </c>
      <c r="P58" s="15">
        <v>63</v>
      </c>
      <c r="Q58" s="71">
        <v>36</v>
      </c>
      <c r="R58" s="61"/>
      <c r="S58" s="71">
        <v>49</v>
      </c>
      <c r="T58" s="61"/>
      <c r="U58" s="15">
        <v>58</v>
      </c>
      <c r="V58" s="15">
        <v>45</v>
      </c>
      <c r="W58" s="15">
        <v>43</v>
      </c>
      <c r="X58" s="15">
        <v>35</v>
      </c>
      <c r="Y58" s="15">
        <v>7</v>
      </c>
      <c r="Z58" s="15">
        <v>4</v>
      </c>
      <c r="AA58" s="15">
        <v>1</v>
      </c>
      <c r="AB58" s="15">
        <v>5</v>
      </c>
      <c r="AC58" s="15">
        <v>4</v>
      </c>
      <c r="AD58" s="15">
        <v>0</v>
      </c>
      <c r="AE58" s="71">
        <v>982</v>
      </c>
      <c r="AF58" s="61"/>
      <c r="AG58" s="69"/>
    </row>
    <row r="59" spans="2:33" x14ac:dyDescent="0.25">
      <c r="B59" s="72" t="s">
        <v>13</v>
      </c>
      <c r="C59" s="61"/>
      <c r="D59" s="15">
        <v>0</v>
      </c>
      <c r="E59" s="15">
        <v>2</v>
      </c>
      <c r="F59" s="15">
        <v>28</v>
      </c>
      <c r="G59" s="71">
        <v>67</v>
      </c>
      <c r="H59" s="61"/>
      <c r="I59" s="15">
        <v>320</v>
      </c>
      <c r="J59" s="15">
        <v>143</v>
      </c>
      <c r="K59" s="15">
        <v>38</v>
      </c>
      <c r="L59" s="71">
        <v>35</v>
      </c>
      <c r="M59" s="61"/>
      <c r="N59" s="15">
        <v>48</v>
      </c>
      <c r="O59" s="15">
        <v>28</v>
      </c>
      <c r="P59" s="15">
        <v>27</v>
      </c>
      <c r="Q59" s="71">
        <v>16</v>
      </c>
      <c r="R59" s="61"/>
      <c r="S59" s="71">
        <v>10</v>
      </c>
      <c r="T59" s="61"/>
      <c r="U59" s="15">
        <v>12</v>
      </c>
      <c r="V59" s="15">
        <v>7</v>
      </c>
      <c r="W59" s="15">
        <v>4</v>
      </c>
      <c r="X59" s="15">
        <v>5</v>
      </c>
      <c r="Y59" s="15">
        <v>5</v>
      </c>
      <c r="Z59" s="15">
        <v>3</v>
      </c>
      <c r="AA59" s="15">
        <v>3</v>
      </c>
      <c r="AB59" s="15">
        <v>2</v>
      </c>
      <c r="AC59" s="15">
        <v>1</v>
      </c>
      <c r="AD59" s="15">
        <v>0</v>
      </c>
      <c r="AE59" s="71">
        <v>804</v>
      </c>
      <c r="AF59" s="61"/>
      <c r="AG59" s="69"/>
    </row>
    <row r="60" spans="2:33" x14ac:dyDescent="0.25">
      <c r="B60" s="72" t="s">
        <v>14</v>
      </c>
      <c r="C60" s="61"/>
      <c r="D60" s="15">
        <v>0</v>
      </c>
      <c r="E60" s="15">
        <v>0</v>
      </c>
      <c r="F60" s="15">
        <v>16</v>
      </c>
      <c r="G60" s="71">
        <v>46</v>
      </c>
      <c r="H60" s="61"/>
      <c r="I60" s="15">
        <v>65</v>
      </c>
      <c r="J60" s="15">
        <v>109</v>
      </c>
      <c r="K60" s="15">
        <v>90</v>
      </c>
      <c r="L60" s="71">
        <v>154</v>
      </c>
      <c r="M60" s="61"/>
      <c r="N60" s="15">
        <v>64</v>
      </c>
      <c r="O60" s="15">
        <v>35</v>
      </c>
      <c r="P60" s="15">
        <v>25</v>
      </c>
      <c r="Q60" s="71">
        <v>18</v>
      </c>
      <c r="R60" s="61"/>
      <c r="S60" s="71">
        <v>50</v>
      </c>
      <c r="T60" s="61"/>
      <c r="U60" s="15">
        <v>42</v>
      </c>
      <c r="V60" s="15">
        <v>40</v>
      </c>
      <c r="W60" s="15">
        <v>18</v>
      </c>
      <c r="X60" s="15">
        <v>23</v>
      </c>
      <c r="Y60" s="15">
        <v>15</v>
      </c>
      <c r="Z60" s="15">
        <v>5</v>
      </c>
      <c r="AA60" s="15">
        <v>12</v>
      </c>
      <c r="AB60" s="15">
        <v>1</v>
      </c>
      <c r="AC60" s="15">
        <v>1</v>
      </c>
      <c r="AD60" s="15">
        <v>0</v>
      </c>
      <c r="AE60" s="71">
        <v>829</v>
      </c>
      <c r="AF60" s="61"/>
      <c r="AG60" s="69"/>
    </row>
    <row r="61" spans="2:33" x14ac:dyDescent="0.25">
      <c r="B61" s="72" t="s">
        <v>15</v>
      </c>
      <c r="C61" s="61"/>
      <c r="D61" s="15">
        <v>0</v>
      </c>
      <c r="E61" s="15">
        <v>0</v>
      </c>
      <c r="F61" s="15">
        <v>20</v>
      </c>
      <c r="G61" s="71">
        <v>99</v>
      </c>
      <c r="H61" s="61"/>
      <c r="I61" s="15">
        <v>178</v>
      </c>
      <c r="J61" s="15">
        <v>2234</v>
      </c>
      <c r="K61" s="15">
        <v>31</v>
      </c>
      <c r="L61" s="71">
        <v>29</v>
      </c>
      <c r="M61" s="61"/>
      <c r="N61" s="15">
        <v>27</v>
      </c>
      <c r="O61" s="15">
        <v>15</v>
      </c>
      <c r="P61" s="15">
        <v>13</v>
      </c>
      <c r="Q61" s="71">
        <v>18</v>
      </c>
      <c r="R61" s="61"/>
      <c r="S61" s="71">
        <v>20</v>
      </c>
      <c r="T61" s="61"/>
      <c r="U61" s="15">
        <v>18</v>
      </c>
      <c r="V61" s="15">
        <v>8</v>
      </c>
      <c r="W61" s="15">
        <v>9</v>
      </c>
      <c r="X61" s="15">
        <v>9</v>
      </c>
      <c r="Y61" s="15">
        <v>9</v>
      </c>
      <c r="Z61" s="15">
        <v>8</v>
      </c>
      <c r="AA61" s="15">
        <v>9</v>
      </c>
      <c r="AB61" s="15">
        <v>1</v>
      </c>
      <c r="AC61" s="15">
        <v>1</v>
      </c>
      <c r="AD61" s="15">
        <v>2</v>
      </c>
      <c r="AE61" s="71">
        <v>2758</v>
      </c>
      <c r="AF61" s="61"/>
      <c r="AG61" s="69"/>
    </row>
    <row r="62" spans="2:33" x14ac:dyDescent="0.25">
      <c r="B62" s="72" t="s">
        <v>16</v>
      </c>
      <c r="C62" s="61"/>
      <c r="D62" s="15">
        <v>0</v>
      </c>
      <c r="E62" s="15">
        <v>0</v>
      </c>
      <c r="F62" s="15">
        <v>11</v>
      </c>
      <c r="G62" s="71">
        <v>33</v>
      </c>
      <c r="H62" s="61"/>
      <c r="I62" s="15">
        <v>109</v>
      </c>
      <c r="J62" s="15">
        <v>283</v>
      </c>
      <c r="K62" s="15">
        <v>8</v>
      </c>
      <c r="L62" s="71">
        <v>25</v>
      </c>
      <c r="M62" s="61"/>
      <c r="N62" s="15">
        <v>22</v>
      </c>
      <c r="O62" s="15">
        <v>22</v>
      </c>
      <c r="P62" s="15">
        <v>13</v>
      </c>
      <c r="Q62" s="71">
        <v>8</v>
      </c>
      <c r="R62" s="61"/>
      <c r="S62" s="71">
        <v>12</v>
      </c>
      <c r="T62" s="61"/>
      <c r="U62" s="15">
        <v>16</v>
      </c>
      <c r="V62" s="15">
        <v>23</v>
      </c>
      <c r="W62" s="15">
        <v>21</v>
      </c>
      <c r="X62" s="15">
        <v>31</v>
      </c>
      <c r="Y62" s="15">
        <v>12</v>
      </c>
      <c r="Z62" s="15">
        <v>16</v>
      </c>
      <c r="AA62" s="15">
        <v>9</v>
      </c>
      <c r="AB62" s="15">
        <v>13</v>
      </c>
      <c r="AC62" s="15">
        <v>3</v>
      </c>
      <c r="AD62" s="15">
        <v>4</v>
      </c>
      <c r="AE62" s="71">
        <v>694</v>
      </c>
      <c r="AF62" s="61"/>
      <c r="AG62" s="69"/>
    </row>
    <row r="63" spans="2:33" x14ac:dyDescent="0.25">
      <c r="B63" s="72" t="s">
        <v>17</v>
      </c>
      <c r="C63" s="61"/>
      <c r="D63" s="15">
        <v>0</v>
      </c>
      <c r="E63" s="15">
        <v>0</v>
      </c>
      <c r="F63" s="15">
        <v>9</v>
      </c>
      <c r="G63" s="71">
        <v>369</v>
      </c>
      <c r="H63" s="61"/>
      <c r="I63" s="15">
        <v>1553</v>
      </c>
      <c r="J63" s="15">
        <v>1185</v>
      </c>
      <c r="K63" s="15">
        <v>2</v>
      </c>
      <c r="L63" s="71">
        <v>5</v>
      </c>
      <c r="M63" s="61"/>
      <c r="N63" s="15">
        <v>16</v>
      </c>
      <c r="O63" s="15">
        <v>8</v>
      </c>
      <c r="P63" s="15">
        <v>14</v>
      </c>
      <c r="Q63" s="71">
        <v>6</v>
      </c>
      <c r="R63" s="61"/>
      <c r="S63" s="71">
        <v>9</v>
      </c>
      <c r="T63" s="61"/>
      <c r="U63" s="15">
        <v>10</v>
      </c>
      <c r="V63" s="15">
        <v>9</v>
      </c>
      <c r="W63" s="15">
        <v>2</v>
      </c>
      <c r="X63" s="15">
        <v>2</v>
      </c>
      <c r="Y63" s="15">
        <v>5</v>
      </c>
      <c r="Z63" s="15">
        <v>2</v>
      </c>
      <c r="AA63" s="15">
        <v>1</v>
      </c>
      <c r="AB63" s="15">
        <v>2</v>
      </c>
      <c r="AC63" s="15">
        <v>1</v>
      </c>
      <c r="AD63" s="15">
        <v>1</v>
      </c>
      <c r="AE63" s="71">
        <v>3211</v>
      </c>
      <c r="AF63" s="61"/>
      <c r="AG63" s="69"/>
    </row>
    <row r="64" spans="2:33" x14ac:dyDescent="0.25">
      <c r="B64" s="72" t="s">
        <v>18</v>
      </c>
      <c r="C64" s="61"/>
      <c r="D64" s="15">
        <v>0</v>
      </c>
      <c r="E64" s="15">
        <v>0</v>
      </c>
      <c r="F64" s="15">
        <v>111</v>
      </c>
      <c r="G64" s="71">
        <v>217</v>
      </c>
      <c r="H64" s="61"/>
      <c r="I64" s="15">
        <v>263</v>
      </c>
      <c r="J64" s="15">
        <v>445</v>
      </c>
      <c r="K64" s="15">
        <v>79</v>
      </c>
      <c r="L64" s="71">
        <v>74</v>
      </c>
      <c r="M64" s="61"/>
      <c r="N64" s="15">
        <v>85</v>
      </c>
      <c r="O64" s="15">
        <v>66</v>
      </c>
      <c r="P64" s="15">
        <v>35</v>
      </c>
      <c r="Q64" s="71">
        <v>22</v>
      </c>
      <c r="R64" s="61"/>
      <c r="S64" s="71">
        <v>30</v>
      </c>
      <c r="T64" s="61"/>
      <c r="U64" s="15">
        <v>32</v>
      </c>
      <c r="V64" s="15">
        <v>28</v>
      </c>
      <c r="W64" s="15">
        <v>21</v>
      </c>
      <c r="X64" s="15">
        <v>20</v>
      </c>
      <c r="Y64" s="15">
        <v>14</v>
      </c>
      <c r="Z64" s="15">
        <v>3</v>
      </c>
      <c r="AA64" s="15">
        <v>3</v>
      </c>
      <c r="AB64" s="15">
        <v>8</v>
      </c>
      <c r="AC64" s="15">
        <v>8</v>
      </c>
      <c r="AD64" s="15">
        <v>7</v>
      </c>
      <c r="AE64" s="71">
        <v>1571</v>
      </c>
      <c r="AF64" s="61"/>
      <c r="AG64" s="69"/>
    </row>
    <row r="65" spans="2:33" x14ac:dyDescent="0.25">
      <c r="B65" s="72" t="s">
        <v>19</v>
      </c>
      <c r="C65" s="61"/>
      <c r="D65" s="15">
        <v>0</v>
      </c>
      <c r="E65" s="15">
        <v>0</v>
      </c>
      <c r="F65" s="15">
        <v>1</v>
      </c>
      <c r="G65" s="71">
        <v>1</v>
      </c>
      <c r="H65" s="61"/>
      <c r="I65" s="15">
        <v>2</v>
      </c>
      <c r="J65" s="15">
        <v>4</v>
      </c>
      <c r="K65" s="15">
        <v>2</v>
      </c>
      <c r="L65" s="71">
        <v>7</v>
      </c>
      <c r="M65" s="61"/>
      <c r="N65" s="15">
        <v>6</v>
      </c>
      <c r="O65" s="15">
        <v>4</v>
      </c>
      <c r="P65" s="15">
        <v>2</v>
      </c>
      <c r="Q65" s="71">
        <v>0</v>
      </c>
      <c r="R65" s="61"/>
      <c r="S65" s="71">
        <v>6</v>
      </c>
      <c r="T65" s="61"/>
      <c r="U65" s="15">
        <v>1</v>
      </c>
      <c r="V65" s="15">
        <v>2</v>
      </c>
      <c r="W65" s="15">
        <v>3</v>
      </c>
      <c r="X65" s="15">
        <v>0</v>
      </c>
      <c r="Y65" s="15">
        <v>0</v>
      </c>
      <c r="Z65" s="15">
        <v>0</v>
      </c>
      <c r="AA65" s="15">
        <v>0</v>
      </c>
      <c r="AB65" s="15">
        <v>0</v>
      </c>
      <c r="AC65" s="15">
        <v>0</v>
      </c>
      <c r="AD65" s="15">
        <v>0</v>
      </c>
      <c r="AE65" s="71">
        <v>41</v>
      </c>
      <c r="AF65" s="61"/>
      <c r="AG65" s="69"/>
    </row>
    <row r="66" spans="2:33" x14ac:dyDescent="0.25">
      <c r="B66" s="72" t="s">
        <v>20</v>
      </c>
      <c r="C66" s="61"/>
      <c r="D66" s="15">
        <v>0</v>
      </c>
      <c r="E66" s="15">
        <v>0</v>
      </c>
      <c r="F66" s="15">
        <v>2</v>
      </c>
      <c r="G66" s="71">
        <v>5</v>
      </c>
      <c r="H66" s="61"/>
      <c r="I66" s="15">
        <v>11</v>
      </c>
      <c r="J66" s="15">
        <v>41</v>
      </c>
      <c r="K66" s="15">
        <v>4</v>
      </c>
      <c r="L66" s="71">
        <v>10</v>
      </c>
      <c r="M66" s="61"/>
      <c r="N66" s="15">
        <v>11</v>
      </c>
      <c r="O66" s="15">
        <v>14</v>
      </c>
      <c r="P66" s="15">
        <v>19</v>
      </c>
      <c r="Q66" s="71">
        <v>9</v>
      </c>
      <c r="R66" s="61"/>
      <c r="S66" s="71">
        <v>7</v>
      </c>
      <c r="T66" s="61"/>
      <c r="U66" s="15">
        <v>16</v>
      </c>
      <c r="V66" s="15">
        <v>11</v>
      </c>
      <c r="W66" s="15">
        <v>6</v>
      </c>
      <c r="X66" s="15">
        <v>30</v>
      </c>
      <c r="Y66" s="15">
        <v>6</v>
      </c>
      <c r="Z66" s="15">
        <v>3</v>
      </c>
      <c r="AA66" s="15">
        <v>0</v>
      </c>
      <c r="AB66" s="15">
        <v>2</v>
      </c>
      <c r="AC66" s="15">
        <v>2</v>
      </c>
      <c r="AD66" s="15">
        <v>0</v>
      </c>
      <c r="AE66" s="71">
        <v>209</v>
      </c>
      <c r="AF66" s="61"/>
      <c r="AG66" s="69"/>
    </row>
    <row r="67" spans="2:33" x14ac:dyDescent="0.25">
      <c r="B67" s="72" t="s">
        <v>21</v>
      </c>
      <c r="C67" s="61"/>
      <c r="D67" s="15">
        <v>0</v>
      </c>
      <c r="E67" s="15">
        <v>0</v>
      </c>
      <c r="F67" s="15">
        <v>37</v>
      </c>
      <c r="G67" s="71">
        <v>54</v>
      </c>
      <c r="H67" s="61"/>
      <c r="I67" s="15">
        <v>70</v>
      </c>
      <c r="J67" s="15">
        <v>166</v>
      </c>
      <c r="K67" s="15">
        <v>112</v>
      </c>
      <c r="L67" s="71">
        <v>104</v>
      </c>
      <c r="M67" s="61"/>
      <c r="N67" s="15">
        <v>128</v>
      </c>
      <c r="O67" s="15">
        <v>87</v>
      </c>
      <c r="P67" s="15">
        <v>72</v>
      </c>
      <c r="Q67" s="71">
        <v>37</v>
      </c>
      <c r="R67" s="61"/>
      <c r="S67" s="71">
        <v>35</v>
      </c>
      <c r="T67" s="61"/>
      <c r="U67" s="15">
        <v>49</v>
      </c>
      <c r="V67" s="15">
        <v>34</v>
      </c>
      <c r="W67" s="15">
        <v>20</v>
      </c>
      <c r="X67" s="15">
        <v>15</v>
      </c>
      <c r="Y67" s="15">
        <v>6</v>
      </c>
      <c r="Z67" s="15">
        <v>2</v>
      </c>
      <c r="AA67" s="15">
        <v>4</v>
      </c>
      <c r="AB67" s="15">
        <v>4</v>
      </c>
      <c r="AC67" s="15">
        <v>5</v>
      </c>
      <c r="AD67" s="15">
        <v>1</v>
      </c>
      <c r="AE67" s="71">
        <v>1042</v>
      </c>
      <c r="AF67" s="61"/>
      <c r="AG67" s="69"/>
    </row>
    <row r="68" spans="2:33" x14ac:dyDescent="0.25">
      <c r="B68" s="72" t="s">
        <v>22</v>
      </c>
      <c r="C68" s="61"/>
      <c r="D68" s="15">
        <v>0</v>
      </c>
      <c r="E68" s="15">
        <v>0</v>
      </c>
      <c r="F68" s="15">
        <v>4</v>
      </c>
      <c r="G68" s="71">
        <v>9</v>
      </c>
      <c r="H68" s="61"/>
      <c r="I68" s="15">
        <v>26</v>
      </c>
      <c r="J68" s="15">
        <v>270</v>
      </c>
      <c r="K68" s="15">
        <v>7</v>
      </c>
      <c r="L68" s="71">
        <v>6</v>
      </c>
      <c r="M68" s="61"/>
      <c r="N68" s="15">
        <v>6</v>
      </c>
      <c r="O68" s="15">
        <v>7</v>
      </c>
      <c r="P68" s="15">
        <v>3</v>
      </c>
      <c r="Q68" s="71">
        <v>1</v>
      </c>
      <c r="R68" s="61"/>
      <c r="S68" s="71">
        <v>9</v>
      </c>
      <c r="T68" s="61"/>
      <c r="U68" s="15">
        <v>8</v>
      </c>
      <c r="V68" s="15">
        <v>2</v>
      </c>
      <c r="W68" s="15">
        <v>3</v>
      </c>
      <c r="X68" s="15">
        <v>4</v>
      </c>
      <c r="Y68" s="15">
        <v>2</v>
      </c>
      <c r="Z68" s="15">
        <v>1</v>
      </c>
      <c r="AA68" s="15">
        <v>1</v>
      </c>
      <c r="AB68" s="15">
        <v>0</v>
      </c>
      <c r="AC68" s="15">
        <v>1</v>
      </c>
      <c r="AD68" s="15">
        <v>0</v>
      </c>
      <c r="AE68" s="71">
        <v>370</v>
      </c>
      <c r="AF68" s="61"/>
      <c r="AG68" s="69"/>
    </row>
    <row r="69" spans="2:33" x14ac:dyDescent="0.25">
      <c r="B69" s="72" t="s">
        <v>23</v>
      </c>
      <c r="C69" s="61"/>
      <c r="D69" s="15">
        <v>0</v>
      </c>
      <c r="E69" s="15">
        <v>0</v>
      </c>
      <c r="F69" s="15">
        <v>8</v>
      </c>
      <c r="G69" s="71">
        <v>70</v>
      </c>
      <c r="H69" s="61"/>
      <c r="I69" s="15">
        <v>112</v>
      </c>
      <c r="J69" s="15">
        <v>1700</v>
      </c>
      <c r="K69" s="15">
        <v>8</v>
      </c>
      <c r="L69" s="71">
        <v>7</v>
      </c>
      <c r="M69" s="61"/>
      <c r="N69" s="15">
        <v>6</v>
      </c>
      <c r="O69" s="15">
        <v>7</v>
      </c>
      <c r="P69" s="15">
        <v>3</v>
      </c>
      <c r="Q69" s="71">
        <v>4</v>
      </c>
      <c r="R69" s="61"/>
      <c r="S69" s="71">
        <v>8</v>
      </c>
      <c r="T69" s="61"/>
      <c r="U69" s="15">
        <v>7</v>
      </c>
      <c r="V69" s="15">
        <v>3</v>
      </c>
      <c r="W69" s="15">
        <v>4</v>
      </c>
      <c r="X69" s="15">
        <v>2</v>
      </c>
      <c r="Y69" s="15">
        <v>1</v>
      </c>
      <c r="Z69" s="15">
        <v>0</v>
      </c>
      <c r="AA69" s="15">
        <v>4</v>
      </c>
      <c r="AB69" s="15">
        <v>1</v>
      </c>
      <c r="AC69" s="15">
        <v>0</v>
      </c>
      <c r="AD69" s="15">
        <v>0</v>
      </c>
      <c r="AE69" s="71">
        <v>1955</v>
      </c>
      <c r="AF69" s="61"/>
      <c r="AG69" s="69"/>
    </row>
    <row r="70" spans="2:33" x14ac:dyDescent="0.25">
      <c r="B70" s="72" t="s">
        <v>24</v>
      </c>
      <c r="C70" s="61"/>
      <c r="D70" s="15">
        <v>0</v>
      </c>
      <c r="E70" s="15">
        <v>1</v>
      </c>
      <c r="F70" s="15">
        <v>70</v>
      </c>
      <c r="G70" s="71">
        <v>126</v>
      </c>
      <c r="H70" s="61"/>
      <c r="I70" s="15">
        <v>439</v>
      </c>
      <c r="J70" s="15">
        <v>803</v>
      </c>
      <c r="K70" s="15">
        <v>113</v>
      </c>
      <c r="L70" s="71">
        <v>290</v>
      </c>
      <c r="M70" s="61"/>
      <c r="N70" s="15">
        <v>147</v>
      </c>
      <c r="O70" s="15">
        <v>166</v>
      </c>
      <c r="P70" s="15">
        <v>134</v>
      </c>
      <c r="Q70" s="71">
        <v>95</v>
      </c>
      <c r="R70" s="61"/>
      <c r="S70" s="71">
        <v>79</v>
      </c>
      <c r="T70" s="61"/>
      <c r="U70" s="15">
        <v>78</v>
      </c>
      <c r="V70" s="15">
        <v>62</v>
      </c>
      <c r="W70" s="15">
        <v>67</v>
      </c>
      <c r="X70" s="15">
        <v>73</v>
      </c>
      <c r="Y70" s="15">
        <v>24</v>
      </c>
      <c r="Z70" s="15">
        <v>3</v>
      </c>
      <c r="AA70" s="15">
        <v>2</v>
      </c>
      <c r="AB70" s="15">
        <v>6</v>
      </c>
      <c r="AC70" s="15">
        <v>4</v>
      </c>
      <c r="AD70" s="15">
        <v>1</v>
      </c>
      <c r="AE70" s="71">
        <v>2783</v>
      </c>
      <c r="AF70" s="61"/>
      <c r="AG70" s="69"/>
    </row>
    <row r="71" spans="2:33" x14ac:dyDescent="0.25">
      <c r="B71" s="72" t="s">
        <v>25</v>
      </c>
      <c r="C71" s="61"/>
      <c r="D71" s="15">
        <v>0</v>
      </c>
      <c r="E71" s="15">
        <v>0</v>
      </c>
      <c r="F71" s="15">
        <v>6</v>
      </c>
      <c r="G71" s="71">
        <v>12</v>
      </c>
      <c r="H71" s="61"/>
      <c r="I71" s="15">
        <v>131</v>
      </c>
      <c r="J71" s="15">
        <v>77</v>
      </c>
      <c r="K71" s="15">
        <v>33</v>
      </c>
      <c r="L71" s="71">
        <v>24</v>
      </c>
      <c r="M71" s="61"/>
      <c r="N71" s="15">
        <v>36</v>
      </c>
      <c r="O71" s="15">
        <v>20</v>
      </c>
      <c r="P71" s="15">
        <v>16</v>
      </c>
      <c r="Q71" s="71">
        <v>16</v>
      </c>
      <c r="R71" s="61"/>
      <c r="S71" s="71">
        <v>24</v>
      </c>
      <c r="T71" s="61"/>
      <c r="U71" s="15">
        <v>10</v>
      </c>
      <c r="V71" s="15">
        <v>19</v>
      </c>
      <c r="W71" s="15">
        <v>19</v>
      </c>
      <c r="X71" s="15">
        <v>115</v>
      </c>
      <c r="Y71" s="15">
        <v>19</v>
      </c>
      <c r="Z71" s="15">
        <v>3</v>
      </c>
      <c r="AA71" s="15">
        <v>4</v>
      </c>
      <c r="AB71" s="15">
        <v>2</v>
      </c>
      <c r="AC71" s="15">
        <v>3</v>
      </c>
      <c r="AD71" s="15">
        <v>0</v>
      </c>
      <c r="AE71" s="71">
        <v>589</v>
      </c>
      <c r="AF71" s="61"/>
      <c r="AG71" s="69"/>
    </row>
    <row r="72" spans="2:33" x14ac:dyDescent="0.25">
      <c r="B72" s="72" t="s">
        <v>26</v>
      </c>
      <c r="C72" s="61"/>
      <c r="D72" s="15">
        <v>0</v>
      </c>
      <c r="E72" s="15">
        <v>0</v>
      </c>
      <c r="F72" s="15">
        <v>31</v>
      </c>
      <c r="G72" s="71">
        <v>469</v>
      </c>
      <c r="H72" s="61"/>
      <c r="I72" s="15">
        <v>208</v>
      </c>
      <c r="J72" s="15">
        <v>289</v>
      </c>
      <c r="K72" s="15">
        <v>34</v>
      </c>
      <c r="L72" s="71">
        <v>25</v>
      </c>
      <c r="M72" s="61"/>
      <c r="N72" s="15">
        <v>27</v>
      </c>
      <c r="O72" s="15">
        <v>37</v>
      </c>
      <c r="P72" s="15">
        <v>11</v>
      </c>
      <c r="Q72" s="71">
        <v>22</v>
      </c>
      <c r="R72" s="61"/>
      <c r="S72" s="71">
        <v>13</v>
      </c>
      <c r="T72" s="61"/>
      <c r="U72" s="15">
        <v>31</v>
      </c>
      <c r="V72" s="15">
        <v>8</v>
      </c>
      <c r="W72" s="15">
        <v>15</v>
      </c>
      <c r="X72" s="15">
        <v>12</v>
      </c>
      <c r="Y72" s="15">
        <v>20</v>
      </c>
      <c r="Z72" s="15">
        <v>15</v>
      </c>
      <c r="AA72" s="15">
        <v>15</v>
      </c>
      <c r="AB72" s="15">
        <v>12</v>
      </c>
      <c r="AC72" s="15">
        <v>3</v>
      </c>
      <c r="AD72" s="15">
        <v>1</v>
      </c>
      <c r="AE72" s="71">
        <v>1298</v>
      </c>
      <c r="AF72" s="61"/>
      <c r="AG72" s="69"/>
    </row>
    <row r="73" spans="2:33" x14ac:dyDescent="0.25">
      <c r="B73" s="72" t="s">
        <v>27</v>
      </c>
      <c r="C73" s="61"/>
      <c r="D73" s="15">
        <v>0</v>
      </c>
      <c r="E73" s="15">
        <v>0</v>
      </c>
      <c r="F73" s="15">
        <v>8</v>
      </c>
      <c r="G73" s="71">
        <v>14</v>
      </c>
      <c r="H73" s="61"/>
      <c r="I73" s="15">
        <v>19</v>
      </c>
      <c r="J73" s="15">
        <v>105</v>
      </c>
      <c r="K73" s="15">
        <v>31</v>
      </c>
      <c r="L73" s="71">
        <v>45</v>
      </c>
      <c r="M73" s="61"/>
      <c r="N73" s="15">
        <v>55</v>
      </c>
      <c r="O73" s="15">
        <v>65</v>
      </c>
      <c r="P73" s="15">
        <v>23</v>
      </c>
      <c r="Q73" s="71">
        <v>27</v>
      </c>
      <c r="R73" s="61"/>
      <c r="S73" s="71">
        <v>36</v>
      </c>
      <c r="T73" s="61"/>
      <c r="U73" s="15">
        <v>16</v>
      </c>
      <c r="V73" s="15">
        <v>19</v>
      </c>
      <c r="W73" s="15">
        <v>8</v>
      </c>
      <c r="X73" s="15">
        <v>10</v>
      </c>
      <c r="Y73" s="15">
        <v>7</v>
      </c>
      <c r="Z73" s="15">
        <v>4</v>
      </c>
      <c r="AA73" s="15">
        <v>2</v>
      </c>
      <c r="AB73" s="15">
        <v>1</v>
      </c>
      <c r="AC73" s="15">
        <v>1</v>
      </c>
      <c r="AD73" s="15">
        <v>0</v>
      </c>
      <c r="AE73" s="71">
        <v>496</v>
      </c>
      <c r="AF73" s="61"/>
      <c r="AG73" s="69"/>
    </row>
    <row r="74" spans="2:33" x14ac:dyDescent="0.25">
      <c r="B74" s="72" t="s">
        <v>28</v>
      </c>
      <c r="C74" s="61"/>
      <c r="D74" s="15">
        <v>0</v>
      </c>
      <c r="E74" s="15">
        <v>0</v>
      </c>
      <c r="F74" s="15">
        <v>17</v>
      </c>
      <c r="G74" s="71">
        <v>33</v>
      </c>
      <c r="H74" s="61"/>
      <c r="I74" s="15">
        <v>87</v>
      </c>
      <c r="J74" s="15">
        <v>76</v>
      </c>
      <c r="K74" s="15">
        <v>23</v>
      </c>
      <c r="L74" s="71">
        <v>24</v>
      </c>
      <c r="M74" s="61"/>
      <c r="N74" s="15">
        <v>29</v>
      </c>
      <c r="O74" s="15">
        <v>24</v>
      </c>
      <c r="P74" s="15">
        <v>16</v>
      </c>
      <c r="Q74" s="71">
        <v>7</v>
      </c>
      <c r="R74" s="61"/>
      <c r="S74" s="71">
        <v>4</v>
      </c>
      <c r="T74" s="61"/>
      <c r="U74" s="15">
        <v>10</v>
      </c>
      <c r="V74" s="15">
        <v>9</v>
      </c>
      <c r="W74" s="15">
        <v>7</v>
      </c>
      <c r="X74" s="15">
        <v>9</v>
      </c>
      <c r="Y74" s="15">
        <v>3</v>
      </c>
      <c r="Z74" s="15">
        <v>2</v>
      </c>
      <c r="AA74" s="15">
        <v>3</v>
      </c>
      <c r="AB74" s="15">
        <v>2</v>
      </c>
      <c r="AC74" s="15">
        <v>0</v>
      </c>
      <c r="AD74" s="15">
        <v>1</v>
      </c>
      <c r="AE74" s="71">
        <v>386</v>
      </c>
      <c r="AF74" s="61"/>
      <c r="AG74" s="69"/>
    </row>
    <row r="75" spans="2:33" x14ac:dyDescent="0.25">
      <c r="B75" s="72" t="s">
        <v>29</v>
      </c>
      <c r="C75" s="61"/>
      <c r="D75" s="15">
        <v>0</v>
      </c>
      <c r="E75" s="15">
        <v>0</v>
      </c>
      <c r="F75" s="15">
        <v>28</v>
      </c>
      <c r="G75" s="71">
        <v>37</v>
      </c>
      <c r="H75" s="61"/>
      <c r="I75" s="15">
        <v>378</v>
      </c>
      <c r="J75" s="15">
        <v>205</v>
      </c>
      <c r="K75" s="15">
        <v>54</v>
      </c>
      <c r="L75" s="71">
        <v>55</v>
      </c>
      <c r="M75" s="61"/>
      <c r="N75" s="15">
        <v>39</v>
      </c>
      <c r="O75" s="15">
        <v>31</v>
      </c>
      <c r="P75" s="15">
        <v>18</v>
      </c>
      <c r="Q75" s="71">
        <v>9</v>
      </c>
      <c r="R75" s="61"/>
      <c r="S75" s="71">
        <v>18</v>
      </c>
      <c r="T75" s="61"/>
      <c r="U75" s="15">
        <v>17</v>
      </c>
      <c r="V75" s="15">
        <v>17</v>
      </c>
      <c r="W75" s="15">
        <v>12</v>
      </c>
      <c r="X75" s="15">
        <v>10</v>
      </c>
      <c r="Y75" s="15">
        <v>15</v>
      </c>
      <c r="Z75" s="15">
        <v>0</v>
      </c>
      <c r="AA75" s="15">
        <v>1</v>
      </c>
      <c r="AB75" s="15">
        <v>2</v>
      </c>
      <c r="AC75" s="15">
        <v>6</v>
      </c>
      <c r="AD75" s="15">
        <v>1</v>
      </c>
      <c r="AE75" s="71">
        <v>953</v>
      </c>
      <c r="AF75" s="61"/>
      <c r="AG75" s="69"/>
    </row>
    <row r="76" spans="2:33" x14ac:dyDescent="0.25">
      <c r="B76" s="72" t="s">
        <v>30</v>
      </c>
      <c r="C76" s="61"/>
      <c r="D76" s="15">
        <v>0</v>
      </c>
      <c r="E76" s="15">
        <v>0</v>
      </c>
      <c r="F76" s="15">
        <v>82</v>
      </c>
      <c r="G76" s="71">
        <v>119</v>
      </c>
      <c r="H76" s="61"/>
      <c r="I76" s="15">
        <v>333</v>
      </c>
      <c r="J76" s="15">
        <v>1289</v>
      </c>
      <c r="K76" s="15">
        <v>56</v>
      </c>
      <c r="L76" s="71">
        <v>47</v>
      </c>
      <c r="M76" s="61"/>
      <c r="N76" s="15">
        <v>41</v>
      </c>
      <c r="O76" s="15">
        <v>30</v>
      </c>
      <c r="P76" s="15">
        <v>17</v>
      </c>
      <c r="Q76" s="71">
        <v>36</v>
      </c>
      <c r="R76" s="61"/>
      <c r="S76" s="71">
        <v>31</v>
      </c>
      <c r="T76" s="61"/>
      <c r="U76" s="15">
        <v>18</v>
      </c>
      <c r="V76" s="15">
        <v>12</v>
      </c>
      <c r="W76" s="15">
        <v>13</v>
      </c>
      <c r="X76" s="15">
        <v>8</v>
      </c>
      <c r="Y76" s="15">
        <v>14</v>
      </c>
      <c r="Z76" s="15">
        <v>13</v>
      </c>
      <c r="AA76" s="15">
        <v>8</v>
      </c>
      <c r="AB76" s="15">
        <v>4</v>
      </c>
      <c r="AC76" s="15">
        <v>8</v>
      </c>
      <c r="AD76" s="15">
        <v>3</v>
      </c>
      <c r="AE76" s="71">
        <v>2182</v>
      </c>
      <c r="AF76" s="61"/>
      <c r="AG76" s="69"/>
    </row>
    <row r="77" spans="2:33" x14ac:dyDescent="0.25">
      <c r="B77" s="72" t="s">
        <v>31</v>
      </c>
      <c r="C77" s="61"/>
      <c r="D77" s="15">
        <v>0</v>
      </c>
      <c r="E77" s="15">
        <v>0</v>
      </c>
      <c r="F77" s="15">
        <v>4</v>
      </c>
      <c r="G77" s="71">
        <v>89</v>
      </c>
      <c r="H77" s="61"/>
      <c r="I77" s="15">
        <v>349</v>
      </c>
      <c r="J77" s="15">
        <v>297</v>
      </c>
      <c r="K77" s="15">
        <v>35</v>
      </c>
      <c r="L77" s="71">
        <v>33</v>
      </c>
      <c r="M77" s="61"/>
      <c r="N77" s="15">
        <v>17</v>
      </c>
      <c r="O77" s="15">
        <v>5</v>
      </c>
      <c r="P77" s="15">
        <v>10</v>
      </c>
      <c r="Q77" s="71">
        <v>4</v>
      </c>
      <c r="R77" s="61"/>
      <c r="S77" s="71">
        <v>1</v>
      </c>
      <c r="T77" s="61"/>
      <c r="U77" s="15">
        <v>2</v>
      </c>
      <c r="V77" s="15">
        <v>1</v>
      </c>
      <c r="W77" s="15">
        <v>1</v>
      </c>
      <c r="X77" s="15">
        <v>1</v>
      </c>
      <c r="Y77" s="15">
        <v>0</v>
      </c>
      <c r="Z77" s="15">
        <v>1</v>
      </c>
      <c r="AA77" s="15">
        <v>1</v>
      </c>
      <c r="AB77" s="15">
        <v>1</v>
      </c>
      <c r="AC77" s="15">
        <v>0</v>
      </c>
      <c r="AD77" s="15">
        <v>1</v>
      </c>
      <c r="AE77" s="71">
        <v>853</v>
      </c>
      <c r="AF77" s="61"/>
      <c r="AG77" s="69"/>
    </row>
    <row r="78" spans="2:33" x14ac:dyDescent="0.25">
      <c r="B78" s="72" t="s">
        <v>32</v>
      </c>
      <c r="C78" s="61"/>
      <c r="D78" s="15">
        <v>0</v>
      </c>
      <c r="E78" s="15">
        <v>2</v>
      </c>
      <c r="F78" s="15">
        <v>40</v>
      </c>
      <c r="G78" s="71">
        <v>68</v>
      </c>
      <c r="H78" s="61"/>
      <c r="I78" s="15">
        <v>259</v>
      </c>
      <c r="J78" s="15">
        <v>269</v>
      </c>
      <c r="K78" s="15">
        <v>101</v>
      </c>
      <c r="L78" s="71">
        <v>94</v>
      </c>
      <c r="M78" s="61"/>
      <c r="N78" s="15">
        <v>99</v>
      </c>
      <c r="O78" s="15">
        <v>80</v>
      </c>
      <c r="P78" s="15">
        <v>30</v>
      </c>
      <c r="Q78" s="71">
        <v>24</v>
      </c>
      <c r="R78" s="61"/>
      <c r="S78" s="71">
        <v>32</v>
      </c>
      <c r="T78" s="61"/>
      <c r="U78" s="15">
        <v>35</v>
      </c>
      <c r="V78" s="15">
        <v>18</v>
      </c>
      <c r="W78" s="15">
        <v>8</v>
      </c>
      <c r="X78" s="15">
        <v>10</v>
      </c>
      <c r="Y78" s="15">
        <v>4</v>
      </c>
      <c r="Z78" s="15">
        <v>0</v>
      </c>
      <c r="AA78" s="15">
        <v>1</v>
      </c>
      <c r="AB78" s="15">
        <v>4</v>
      </c>
      <c r="AC78" s="15">
        <v>9</v>
      </c>
      <c r="AD78" s="15">
        <v>39</v>
      </c>
      <c r="AE78" s="71">
        <v>1226</v>
      </c>
      <c r="AF78" s="61"/>
      <c r="AG78" s="69"/>
    </row>
    <row r="79" spans="2:33" x14ac:dyDescent="0.25">
      <c r="B79" s="72" t="s">
        <v>33</v>
      </c>
      <c r="C79" s="61"/>
      <c r="D79" s="15">
        <v>2</v>
      </c>
      <c r="E79" s="15">
        <v>0</v>
      </c>
      <c r="F79" s="15">
        <v>45</v>
      </c>
      <c r="G79" s="71">
        <v>325</v>
      </c>
      <c r="H79" s="61"/>
      <c r="I79" s="15">
        <v>347</v>
      </c>
      <c r="J79" s="15">
        <v>374</v>
      </c>
      <c r="K79" s="15">
        <v>360</v>
      </c>
      <c r="L79" s="71">
        <v>191</v>
      </c>
      <c r="M79" s="61"/>
      <c r="N79" s="15">
        <v>237</v>
      </c>
      <c r="O79" s="15">
        <v>146</v>
      </c>
      <c r="P79" s="15">
        <v>99</v>
      </c>
      <c r="Q79" s="71">
        <v>73</v>
      </c>
      <c r="R79" s="61"/>
      <c r="S79" s="71">
        <v>87</v>
      </c>
      <c r="T79" s="61"/>
      <c r="U79" s="15">
        <v>59</v>
      </c>
      <c r="V79" s="15">
        <v>62</v>
      </c>
      <c r="W79" s="15">
        <v>40</v>
      </c>
      <c r="X79" s="15">
        <v>60</v>
      </c>
      <c r="Y79" s="15">
        <v>26</v>
      </c>
      <c r="Z79" s="15">
        <v>18</v>
      </c>
      <c r="AA79" s="15">
        <v>19</v>
      </c>
      <c r="AB79" s="15">
        <v>21</v>
      </c>
      <c r="AC79" s="15">
        <v>12</v>
      </c>
      <c r="AD79" s="15">
        <v>8</v>
      </c>
      <c r="AE79" s="71">
        <v>2611</v>
      </c>
      <c r="AF79" s="61"/>
      <c r="AG79" s="69"/>
    </row>
    <row r="80" spans="2:33" x14ac:dyDescent="0.25">
      <c r="B80" s="72" t="s">
        <v>34</v>
      </c>
      <c r="C80" s="61"/>
      <c r="D80" s="15">
        <v>0</v>
      </c>
      <c r="E80" s="15">
        <v>0</v>
      </c>
      <c r="F80" s="15">
        <v>1</v>
      </c>
      <c r="G80" s="71">
        <v>1</v>
      </c>
      <c r="H80" s="61"/>
      <c r="I80" s="15">
        <v>2</v>
      </c>
      <c r="J80" s="15">
        <v>3</v>
      </c>
      <c r="K80" s="15">
        <v>1</v>
      </c>
      <c r="L80" s="71">
        <v>2</v>
      </c>
      <c r="M80" s="61"/>
      <c r="N80" s="15">
        <v>5</v>
      </c>
      <c r="O80" s="15">
        <v>8</v>
      </c>
      <c r="P80" s="15">
        <v>12</v>
      </c>
      <c r="Q80" s="71">
        <v>3</v>
      </c>
      <c r="R80" s="61"/>
      <c r="S80" s="71">
        <v>2</v>
      </c>
      <c r="T80" s="61"/>
      <c r="U80" s="15">
        <v>2</v>
      </c>
      <c r="V80" s="15">
        <v>7</v>
      </c>
      <c r="W80" s="15">
        <v>6</v>
      </c>
      <c r="X80" s="15">
        <v>3</v>
      </c>
      <c r="Y80" s="15">
        <v>0</v>
      </c>
      <c r="Z80" s="15">
        <v>0</v>
      </c>
      <c r="AA80" s="15">
        <v>0</v>
      </c>
      <c r="AB80" s="15">
        <v>0</v>
      </c>
      <c r="AC80" s="15">
        <v>1</v>
      </c>
      <c r="AD80" s="15">
        <v>0</v>
      </c>
      <c r="AE80" s="71">
        <v>59</v>
      </c>
      <c r="AF80" s="61"/>
      <c r="AG80" s="69"/>
    </row>
    <row r="81" spans="2:33" x14ac:dyDescent="0.25">
      <c r="B81" s="72" t="s">
        <v>35</v>
      </c>
      <c r="C81" s="61"/>
      <c r="D81" s="15">
        <v>0</v>
      </c>
      <c r="E81" s="15">
        <v>0</v>
      </c>
      <c r="F81" s="15">
        <v>1</v>
      </c>
      <c r="G81" s="71">
        <v>4</v>
      </c>
      <c r="H81" s="61"/>
      <c r="I81" s="15">
        <v>12</v>
      </c>
      <c r="J81" s="15">
        <v>8</v>
      </c>
      <c r="K81" s="15">
        <v>7</v>
      </c>
      <c r="L81" s="71">
        <v>13</v>
      </c>
      <c r="M81" s="61"/>
      <c r="N81" s="15">
        <v>4</v>
      </c>
      <c r="O81" s="15">
        <v>3</v>
      </c>
      <c r="P81" s="15">
        <v>3</v>
      </c>
      <c r="Q81" s="71">
        <v>1</v>
      </c>
      <c r="R81" s="61"/>
      <c r="S81" s="71">
        <v>0</v>
      </c>
      <c r="T81" s="61"/>
      <c r="U81" s="15">
        <v>2</v>
      </c>
      <c r="V81" s="15">
        <v>5</v>
      </c>
      <c r="W81" s="15">
        <v>1</v>
      </c>
      <c r="X81" s="15">
        <v>4</v>
      </c>
      <c r="Y81" s="15">
        <v>1</v>
      </c>
      <c r="Z81" s="15">
        <v>0</v>
      </c>
      <c r="AA81" s="15">
        <v>0</v>
      </c>
      <c r="AB81" s="15">
        <v>0</v>
      </c>
      <c r="AC81" s="15">
        <v>0</v>
      </c>
      <c r="AD81" s="15">
        <v>0</v>
      </c>
      <c r="AE81" s="71">
        <v>69</v>
      </c>
      <c r="AF81" s="61"/>
      <c r="AG81" s="69"/>
    </row>
    <row r="82" spans="2:33" ht="15.75" thickBot="1" x14ac:dyDescent="0.3">
      <c r="B82" s="77" t="s">
        <v>134</v>
      </c>
      <c r="C82" s="75"/>
      <c r="D82" s="16">
        <v>0</v>
      </c>
      <c r="E82" s="16">
        <v>0</v>
      </c>
      <c r="F82" s="16">
        <v>1055</v>
      </c>
      <c r="G82" s="74">
        <v>1010</v>
      </c>
      <c r="H82" s="75"/>
      <c r="I82" s="16">
        <v>1101</v>
      </c>
      <c r="J82" s="16">
        <v>1154</v>
      </c>
      <c r="K82" s="16">
        <v>289</v>
      </c>
      <c r="L82" s="74">
        <v>301</v>
      </c>
      <c r="M82" s="75"/>
      <c r="N82" s="16">
        <v>349</v>
      </c>
      <c r="O82" s="16">
        <v>183</v>
      </c>
      <c r="P82" s="16">
        <v>123</v>
      </c>
      <c r="Q82" s="74">
        <v>62</v>
      </c>
      <c r="R82" s="75"/>
      <c r="S82" s="74">
        <v>64</v>
      </c>
      <c r="T82" s="75"/>
      <c r="U82" s="16">
        <v>42</v>
      </c>
      <c r="V82" s="16">
        <v>41</v>
      </c>
      <c r="W82" s="16">
        <v>51</v>
      </c>
      <c r="X82" s="16">
        <v>48</v>
      </c>
      <c r="Y82" s="16">
        <v>21</v>
      </c>
      <c r="Z82" s="16">
        <v>6</v>
      </c>
      <c r="AA82" s="16">
        <v>2</v>
      </c>
      <c r="AB82" s="16">
        <v>2</v>
      </c>
      <c r="AC82" s="16">
        <v>1</v>
      </c>
      <c r="AD82" s="16">
        <v>0</v>
      </c>
      <c r="AE82" s="74">
        <v>5905</v>
      </c>
      <c r="AF82" s="75"/>
      <c r="AG82" s="76"/>
    </row>
    <row r="83" spans="2:33" ht="0" hidden="1" customHeight="1" x14ac:dyDescent="0.25"/>
    <row r="84" spans="2:33" ht="9.75" customHeight="1" thickBot="1" x14ac:dyDescent="0.3"/>
    <row r="85" spans="2:33" x14ac:dyDescent="0.25">
      <c r="B85" s="58" t="s">
        <v>49</v>
      </c>
      <c r="C85" s="59"/>
      <c r="D85" s="62" t="s">
        <v>0</v>
      </c>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62" t="s">
        <v>1</v>
      </c>
      <c r="AE85" s="67"/>
    </row>
    <row r="86" spans="2:33" ht="18.75" customHeight="1" x14ac:dyDescent="0.25">
      <c r="B86" s="60"/>
      <c r="C86" s="61"/>
      <c r="D86" s="13">
        <v>2002</v>
      </c>
      <c r="E86" s="13">
        <v>2003</v>
      </c>
      <c r="F86" s="13">
        <v>2004</v>
      </c>
      <c r="G86" s="70">
        <v>2005</v>
      </c>
      <c r="H86" s="61"/>
      <c r="I86" s="13">
        <v>2006</v>
      </c>
      <c r="J86" s="13">
        <v>2007</v>
      </c>
      <c r="K86" s="13">
        <v>2008</v>
      </c>
      <c r="L86" s="70">
        <v>2009</v>
      </c>
      <c r="M86" s="61"/>
      <c r="N86" s="13">
        <v>2010</v>
      </c>
      <c r="O86" s="13">
        <v>2011</v>
      </c>
      <c r="P86" s="13">
        <v>2012</v>
      </c>
      <c r="Q86" s="70">
        <v>2013</v>
      </c>
      <c r="R86" s="61"/>
      <c r="S86" s="70">
        <v>2014</v>
      </c>
      <c r="T86" s="61"/>
      <c r="U86" s="13">
        <v>2015</v>
      </c>
      <c r="V86" s="13">
        <v>2016</v>
      </c>
      <c r="W86" s="13">
        <v>2017</v>
      </c>
      <c r="X86" s="13">
        <v>2018</v>
      </c>
      <c r="Y86" s="13">
        <v>2019</v>
      </c>
      <c r="Z86" s="13">
        <v>2020</v>
      </c>
      <c r="AA86" s="13">
        <v>2021</v>
      </c>
      <c r="AB86" s="13">
        <v>2022</v>
      </c>
      <c r="AC86" s="13">
        <v>2023</v>
      </c>
      <c r="AD86" s="68"/>
      <c r="AE86" s="69"/>
    </row>
    <row r="87" spans="2:33" x14ac:dyDescent="0.25">
      <c r="B87" s="73" t="s">
        <v>2</v>
      </c>
      <c r="C87" s="61"/>
      <c r="D87" s="14">
        <v>1</v>
      </c>
      <c r="E87" s="14">
        <v>386</v>
      </c>
      <c r="F87" s="14">
        <v>501</v>
      </c>
      <c r="G87" s="63">
        <v>858</v>
      </c>
      <c r="H87" s="61"/>
      <c r="I87" s="14">
        <v>1930</v>
      </c>
      <c r="J87" s="14">
        <v>596</v>
      </c>
      <c r="K87" s="14">
        <v>708</v>
      </c>
      <c r="L87" s="63">
        <v>601</v>
      </c>
      <c r="M87" s="61"/>
      <c r="N87" s="14">
        <v>569</v>
      </c>
      <c r="O87" s="14">
        <v>338</v>
      </c>
      <c r="P87" s="14">
        <v>243</v>
      </c>
      <c r="Q87" s="63">
        <v>309</v>
      </c>
      <c r="R87" s="61"/>
      <c r="S87" s="63">
        <v>282</v>
      </c>
      <c r="T87" s="61"/>
      <c r="U87" s="14">
        <v>199</v>
      </c>
      <c r="V87" s="14">
        <v>214</v>
      </c>
      <c r="W87" s="14">
        <v>208</v>
      </c>
      <c r="X87" s="14">
        <v>88</v>
      </c>
      <c r="Y87" s="14">
        <v>65</v>
      </c>
      <c r="Z87" s="14">
        <v>38</v>
      </c>
      <c r="AA87" s="14">
        <v>40</v>
      </c>
      <c r="AB87" s="14">
        <v>29</v>
      </c>
      <c r="AC87" s="14">
        <v>18</v>
      </c>
      <c r="AD87" s="63">
        <v>8221</v>
      </c>
      <c r="AE87" s="69"/>
    </row>
    <row r="88" spans="2:33" x14ac:dyDescent="0.25">
      <c r="B88" s="72" t="s">
        <v>3</v>
      </c>
      <c r="C88" s="61"/>
      <c r="D88" s="15">
        <v>0</v>
      </c>
      <c r="E88" s="15">
        <v>0</v>
      </c>
      <c r="F88" s="15">
        <v>0</v>
      </c>
      <c r="G88" s="71">
        <v>0</v>
      </c>
      <c r="H88" s="61"/>
      <c r="I88" s="15">
        <v>0</v>
      </c>
      <c r="J88" s="15">
        <v>0</v>
      </c>
      <c r="K88" s="15">
        <v>0</v>
      </c>
      <c r="L88" s="71">
        <v>1</v>
      </c>
      <c r="M88" s="61"/>
      <c r="N88" s="15">
        <v>0</v>
      </c>
      <c r="O88" s="15">
        <v>1</v>
      </c>
      <c r="P88" s="15">
        <v>0</v>
      </c>
      <c r="Q88" s="71">
        <v>0</v>
      </c>
      <c r="R88" s="61"/>
      <c r="S88" s="71">
        <v>0</v>
      </c>
      <c r="T88" s="61"/>
      <c r="U88" s="15">
        <v>0</v>
      </c>
      <c r="V88" s="15">
        <v>0</v>
      </c>
      <c r="W88" s="15">
        <v>0</v>
      </c>
      <c r="X88" s="15">
        <v>0</v>
      </c>
      <c r="Y88" s="15">
        <v>0</v>
      </c>
      <c r="Z88" s="15">
        <v>0</v>
      </c>
      <c r="AA88" s="15">
        <v>0</v>
      </c>
      <c r="AB88" s="15">
        <v>1</v>
      </c>
      <c r="AC88" s="15">
        <v>0</v>
      </c>
      <c r="AD88" s="71">
        <v>3</v>
      </c>
      <c r="AE88" s="69"/>
    </row>
    <row r="89" spans="2:33" x14ac:dyDescent="0.25">
      <c r="B89" s="72" t="s">
        <v>4</v>
      </c>
      <c r="C89" s="61"/>
      <c r="D89" s="15">
        <v>0</v>
      </c>
      <c r="E89" s="15">
        <v>33</v>
      </c>
      <c r="F89" s="15">
        <v>62</v>
      </c>
      <c r="G89" s="71">
        <v>213</v>
      </c>
      <c r="H89" s="61"/>
      <c r="I89" s="15">
        <v>378</v>
      </c>
      <c r="J89" s="15">
        <v>74</v>
      </c>
      <c r="K89" s="15">
        <v>73</v>
      </c>
      <c r="L89" s="71">
        <v>64</v>
      </c>
      <c r="M89" s="61"/>
      <c r="N89" s="15">
        <v>61</v>
      </c>
      <c r="O89" s="15">
        <v>30</v>
      </c>
      <c r="P89" s="15">
        <v>28</v>
      </c>
      <c r="Q89" s="71">
        <v>28</v>
      </c>
      <c r="R89" s="61"/>
      <c r="S89" s="71">
        <v>29</v>
      </c>
      <c r="T89" s="61"/>
      <c r="U89" s="15">
        <v>31</v>
      </c>
      <c r="V89" s="15">
        <v>31</v>
      </c>
      <c r="W89" s="15">
        <v>21</v>
      </c>
      <c r="X89" s="15">
        <v>20</v>
      </c>
      <c r="Y89" s="15">
        <v>17</v>
      </c>
      <c r="Z89" s="15">
        <v>9</v>
      </c>
      <c r="AA89" s="15">
        <v>11</v>
      </c>
      <c r="AB89" s="15">
        <v>6</v>
      </c>
      <c r="AC89" s="15">
        <v>2</v>
      </c>
      <c r="AD89" s="71">
        <v>1221</v>
      </c>
      <c r="AE89" s="69"/>
    </row>
    <row r="90" spans="2:33" x14ac:dyDescent="0.25">
      <c r="B90" s="72" t="s">
        <v>5</v>
      </c>
      <c r="C90" s="61"/>
      <c r="D90" s="15">
        <v>0</v>
      </c>
      <c r="E90" s="15">
        <v>1</v>
      </c>
      <c r="F90" s="15">
        <v>5</v>
      </c>
      <c r="G90" s="71">
        <v>9</v>
      </c>
      <c r="H90" s="61"/>
      <c r="I90" s="15">
        <v>5</v>
      </c>
      <c r="J90" s="15">
        <v>6</v>
      </c>
      <c r="K90" s="15">
        <v>9</v>
      </c>
      <c r="L90" s="71">
        <v>6</v>
      </c>
      <c r="M90" s="61"/>
      <c r="N90" s="15">
        <v>5</v>
      </c>
      <c r="O90" s="15">
        <v>5</v>
      </c>
      <c r="P90" s="15">
        <v>1</v>
      </c>
      <c r="Q90" s="71">
        <v>3</v>
      </c>
      <c r="R90" s="61"/>
      <c r="S90" s="71">
        <v>3</v>
      </c>
      <c r="T90" s="61"/>
      <c r="U90" s="15">
        <v>1</v>
      </c>
      <c r="V90" s="15">
        <v>6</v>
      </c>
      <c r="W90" s="15">
        <v>5</v>
      </c>
      <c r="X90" s="15">
        <v>2</v>
      </c>
      <c r="Y90" s="15">
        <v>0</v>
      </c>
      <c r="Z90" s="15">
        <v>0</v>
      </c>
      <c r="AA90" s="15">
        <v>0</v>
      </c>
      <c r="AB90" s="15">
        <v>0</v>
      </c>
      <c r="AC90" s="15">
        <v>0</v>
      </c>
      <c r="AD90" s="71">
        <v>72</v>
      </c>
      <c r="AE90" s="69"/>
    </row>
    <row r="91" spans="2:33" x14ac:dyDescent="0.25">
      <c r="B91" s="72" t="s">
        <v>7</v>
      </c>
      <c r="C91" s="61"/>
      <c r="D91" s="15">
        <v>0</v>
      </c>
      <c r="E91" s="15">
        <v>2</v>
      </c>
      <c r="F91" s="15">
        <v>5</v>
      </c>
      <c r="G91" s="71">
        <v>18</v>
      </c>
      <c r="H91" s="61"/>
      <c r="I91" s="15">
        <v>58</v>
      </c>
      <c r="J91" s="15">
        <v>5</v>
      </c>
      <c r="K91" s="15">
        <v>12</v>
      </c>
      <c r="L91" s="71">
        <v>2</v>
      </c>
      <c r="M91" s="61"/>
      <c r="N91" s="15">
        <v>2</v>
      </c>
      <c r="O91" s="15">
        <v>0</v>
      </c>
      <c r="P91" s="15">
        <v>0</v>
      </c>
      <c r="Q91" s="71">
        <v>2</v>
      </c>
      <c r="R91" s="61"/>
      <c r="S91" s="71">
        <v>0</v>
      </c>
      <c r="T91" s="61"/>
      <c r="U91" s="15">
        <v>1</v>
      </c>
      <c r="V91" s="15">
        <v>0</v>
      </c>
      <c r="W91" s="15">
        <v>0</v>
      </c>
      <c r="X91" s="15">
        <v>1</v>
      </c>
      <c r="Y91" s="15">
        <v>0</v>
      </c>
      <c r="Z91" s="15">
        <v>1</v>
      </c>
      <c r="AA91" s="15">
        <v>1</v>
      </c>
      <c r="AB91" s="15">
        <v>0</v>
      </c>
      <c r="AC91" s="15">
        <v>0</v>
      </c>
      <c r="AD91" s="71">
        <v>110</v>
      </c>
      <c r="AE91" s="69"/>
    </row>
    <row r="92" spans="2:33" x14ac:dyDescent="0.25">
      <c r="B92" s="72" t="s">
        <v>8</v>
      </c>
      <c r="C92" s="61"/>
      <c r="D92" s="15">
        <v>0</v>
      </c>
      <c r="E92" s="15">
        <v>61</v>
      </c>
      <c r="F92" s="15">
        <v>90</v>
      </c>
      <c r="G92" s="71">
        <v>94</v>
      </c>
      <c r="H92" s="61"/>
      <c r="I92" s="15">
        <v>123</v>
      </c>
      <c r="J92" s="15">
        <v>114</v>
      </c>
      <c r="K92" s="15">
        <v>95</v>
      </c>
      <c r="L92" s="71">
        <v>87</v>
      </c>
      <c r="M92" s="61"/>
      <c r="N92" s="15">
        <v>78</v>
      </c>
      <c r="O92" s="15">
        <v>35</v>
      </c>
      <c r="P92" s="15">
        <v>27</v>
      </c>
      <c r="Q92" s="71">
        <v>22</v>
      </c>
      <c r="R92" s="61"/>
      <c r="S92" s="71">
        <v>16</v>
      </c>
      <c r="T92" s="61"/>
      <c r="U92" s="15">
        <v>15</v>
      </c>
      <c r="V92" s="15">
        <v>10</v>
      </c>
      <c r="W92" s="15">
        <v>15</v>
      </c>
      <c r="X92" s="15">
        <v>10</v>
      </c>
      <c r="Y92" s="15">
        <v>7</v>
      </c>
      <c r="Z92" s="15">
        <v>3</v>
      </c>
      <c r="AA92" s="15">
        <v>4</v>
      </c>
      <c r="AB92" s="15">
        <v>1</v>
      </c>
      <c r="AC92" s="15">
        <v>2</v>
      </c>
      <c r="AD92" s="71">
        <v>909</v>
      </c>
      <c r="AE92" s="69"/>
    </row>
    <row r="93" spans="2:33" x14ac:dyDescent="0.25">
      <c r="B93" s="72" t="s">
        <v>9</v>
      </c>
      <c r="C93" s="61"/>
      <c r="D93" s="15">
        <v>0</v>
      </c>
      <c r="E93" s="15">
        <v>4</v>
      </c>
      <c r="F93" s="15">
        <v>6</v>
      </c>
      <c r="G93" s="71">
        <v>16</v>
      </c>
      <c r="H93" s="61"/>
      <c r="I93" s="15">
        <v>74</v>
      </c>
      <c r="J93" s="15">
        <v>12</v>
      </c>
      <c r="K93" s="15">
        <v>20</v>
      </c>
      <c r="L93" s="71">
        <v>11</v>
      </c>
      <c r="M93" s="61"/>
      <c r="N93" s="15">
        <v>9</v>
      </c>
      <c r="O93" s="15">
        <v>2</v>
      </c>
      <c r="P93" s="15">
        <v>2</v>
      </c>
      <c r="Q93" s="71">
        <v>3</v>
      </c>
      <c r="R93" s="61"/>
      <c r="S93" s="71">
        <v>5</v>
      </c>
      <c r="T93" s="61"/>
      <c r="U93" s="15">
        <v>1</v>
      </c>
      <c r="V93" s="15">
        <v>2</v>
      </c>
      <c r="W93" s="15">
        <v>1</v>
      </c>
      <c r="X93" s="15">
        <v>0</v>
      </c>
      <c r="Y93" s="15">
        <v>5</v>
      </c>
      <c r="Z93" s="15">
        <v>1</v>
      </c>
      <c r="AA93" s="15">
        <v>3</v>
      </c>
      <c r="AB93" s="15">
        <v>0</v>
      </c>
      <c r="AC93" s="15">
        <v>0</v>
      </c>
      <c r="AD93" s="71">
        <v>177</v>
      </c>
      <c r="AE93" s="69"/>
    </row>
    <row r="94" spans="2:33" x14ac:dyDescent="0.25">
      <c r="B94" s="72" t="s">
        <v>10</v>
      </c>
      <c r="C94" s="61"/>
      <c r="D94" s="15">
        <v>0</v>
      </c>
      <c r="E94" s="15">
        <v>6</v>
      </c>
      <c r="F94" s="15">
        <v>7</v>
      </c>
      <c r="G94" s="71">
        <v>10</v>
      </c>
      <c r="H94" s="61"/>
      <c r="I94" s="15">
        <v>37</v>
      </c>
      <c r="J94" s="15">
        <v>10</v>
      </c>
      <c r="K94" s="15">
        <v>6</v>
      </c>
      <c r="L94" s="71">
        <v>6</v>
      </c>
      <c r="M94" s="61"/>
      <c r="N94" s="15">
        <v>4</v>
      </c>
      <c r="O94" s="15">
        <v>5</v>
      </c>
      <c r="P94" s="15">
        <v>4</v>
      </c>
      <c r="Q94" s="71">
        <v>2</v>
      </c>
      <c r="R94" s="61"/>
      <c r="S94" s="71">
        <v>5</v>
      </c>
      <c r="T94" s="61"/>
      <c r="U94" s="15">
        <v>1</v>
      </c>
      <c r="V94" s="15">
        <v>0</v>
      </c>
      <c r="W94" s="15">
        <v>5</v>
      </c>
      <c r="X94" s="15">
        <v>2</v>
      </c>
      <c r="Y94" s="15">
        <v>0</v>
      </c>
      <c r="Z94" s="15">
        <v>1</v>
      </c>
      <c r="AA94" s="15">
        <v>0</v>
      </c>
      <c r="AB94" s="15">
        <v>0</v>
      </c>
      <c r="AC94" s="15">
        <v>0</v>
      </c>
      <c r="AD94" s="71">
        <v>111</v>
      </c>
      <c r="AE94" s="69"/>
    </row>
    <row r="95" spans="2:33" x14ac:dyDescent="0.25">
      <c r="B95" s="72" t="s">
        <v>11</v>
      </c>
      <c r="C95" s="61"/>
      <c r="D95" s="15">
        <v>0</v>
      </c>
      <c r="E95" s="15">
        <v>2</v>
      </c>
      <c r="F95" s="15">
        <v>4</v>
      </c>
      <c r="G95" s="71">
        <v>11</v>
      </c>
      <c r="H95" s="61"/>
      <c r="I95" s="15">
        <v>25</v>
      </c>
      <c r="J95" s="15">
        <v>11</v>
      </c>
      <c r="K95" s="15">
        <v>22</v>
      </c>
      <c r="L95" s="71">
        <v>6</v>
      </c>
      <c r="M95" s="61"/>
      <c r="N95" s="15">
        <v>2</v>
      </c>
      <c r="O95" s="15">
        <v>3</v>
      </c>
      <c r="P95" s="15">
        <v>3</v>
      </c>
      <c r="Q95" s="71">
        <v>4</v>
      </c>
      <c r="R95" s="61"/>
      <c r="S95" s="71">
        <v>7</v>
      </c>
      <c r="T95" s="61"/>
      <c r="U95" s="15">
        <v>1</v>
      </c>
      <c r="V95" s="15">
        <v>2</v>
      </c>
      <c r="W95" s="15">
        <v>2</v>
      </c>
      <c r="X95" s="15">
        <v>1</v>
      </c>
      <c r="Y95" s="15">
        <v>2</v>
      </c>
      <c r="Z95" s="15">
        <v>0</v>
      </c>
      <c r="AA95" s="15">
        <v>1</v>
      </c>
      <c r="AB95" s="15">
        <v>0</v>
      </c>
      <c r="AC95" s="15">
        <v>0</v>
      </c>
      <c r="AD95" s="71">
        <v>109</v>
      </c>
      <c r="AE95" s="69"/>
    </row>
    <row r="96" spans="2:33" x14ac:dyDescent="0.25">
      <c r="B96" s="72" t="s">
        <v>12</v>
      </c>
      <c r="C96" s="61"/>
      <c r="D96" s="15">
        <v>0</v>
      </c>
      <c r="E96" s="15">
        <v>7</v>
      </c>
      <c r="F96" s="15">
        <v>1</v>
      </c>
      <c r="G96" s="71">
        <v>10</v>
      </c>
      <c r="H96" s="61"/>
      <c r="I96" s="15">
        <v>34</v>
      </c>
      <c r="J96" s="15">
        <v>20</v>
      </c>
      <c r="K96" s="15">
        <v>34</v>
      </c>
      <c r="L96" s="71">
        <v>28</v>
      </c>
      <c r="M96" s="61"/>
      <c r="N96" s="15">
        <v>34</v>
      </c>
      <c r="O96" s="15">
        <v>11</v>
      </c>
      <c r="P96" s="15">
        <v>9</v>
      </c>
      <c r="Q96" s="71">
        <v>23</v>
      </c>
      <c r="R96" s="61"/>
      <c r="S96" s="71">
        <v>17</v>
      </c>
      <c r="T96" s="61"/>
      <c r="U96" s="15">
        <v>20</v>
      </c>
      <c r="V96" s="15">
        <v>18</v>
      </c>
      <c r="W96" s="15">
        <v>14</v>
      </c>
      <c r="X96" s="15">
        <v>3</v>
      </c>
      <c r="Y96" s="15">
        <v>1</v>
      </c>
      <c r="Z96" s="15">
        <v>0</v>
      </c>
      <c r="AA96" s="15">
        <v>1</v>
      </c>
      <c r="AB96" s="15">
        <v>1</v>
      </c>
      <c r="AC96" s="15">
        <v>0</v>
      </c>
      <c r="AD96" s="71">
        <v>286</v>
      </c>
      <c r="AE96" s="69"/>
    </row>
    <row r="97" spans="2:31" x14ac:dyDescent="0.25">
      <c r="B97" s="72" t="s">
        <v>13</v>
      </c>
      <c r="C97" s="61"/>
      <c r="D97" s="15">
        <v>0</v>
      </c>
      <c r="E97" s="15">
        <v>5</v>
      </c>
      <c r="F97" s="15">
        <v>13</v>
      </c>
      <c r="G97" s="71">
        <v>32</v>
      </c>
      <c r="H97" s="61"/>
      <c r="I97" s="15">
        <v>19</v>
      </c>
      <c r="J97" s="15">
        <v>10</v>
      </c>
      <c r="K97" s="15">
        <v>18</v>
      </c>
      <c r="L97" s="71">
        <v>19</v>
      </c>
      <c r="M97" s="61"/>
      <c r="N97" s="15">
        <v>13</v>
      </c>
      <c r="O97" s="15">
        <v>14</v>
      </c>
      <c r="P97" s="15">
        <v>5</v>
      </c>
      <c r="Q97" s="71">
        <v>3</v>
      </c>
      <c r="R97" s="61"/>
      <c r="S97" s="71">
        <v>6</v>
      </c>
      <c r="T97" s="61"/>
      <c r="U97" s="15">
        <v>4</v>
      </c>
      <c r="V97" s="15">
        <v>1</v>
      </c>
      <c r="W97" s="15">
        <v>4</v>
      </c>
      <c r="X97" s="15">
        <v>1</v>
      </c>
      <c r="Y97" s="15">
        <v>1</v>
      </c>
      <c r="Z97" s="15">
        <v>1</v>
      </c>
      <c r="AA97" s="15">
        <v>0</v>
      </c>
      <c r="AB97" s="15">
        <v>0</v>
      </c>
      <c r="AC97" s="15">
        <v>1</v>
      </c>
      <c r="AD97" s="71">
        <v>170</v>
      </c>
      <c r="AE97" s="69"/>
    </row>
    <row r="98" spans="2:31" x14ac:dyDescent="0.25">
      <c r="B98" s="72" t="s">
        <v>14</v>
      </c>
      <c r="C98" s="61"/>
      <c r="D98" s="15">
        <v>0</v>
      </c>
      <c r="E98" s="15">
        <v>8</v>
      </c>
      <c r="F98" s="15">
        <v>8</v>
      </c>
      <c r="G98" s="71">
        <v>3</v>
      </c>
      <c r="H98" s="61"/>
      <c r="I98" s="15">
        <v>31</v>
      </c>
      <c r="J98" s="15">
        <v>13</v>
      </c>
      <c r="K98" s="15">
        <v>36</v>
      </c>
      <c r="L98" s="71">
        <v>20</v>
      </c>
      <c r="M98" s="61"/>
      <c r="N98" s="15">
        <v>20</v>
      </c>
      <c r="O98" s="15">
        <v>9</v>
      </c>
      <c r="P98" s="15">
        <v>6</v>
      </c>
      <c r="Q98" s="71">
        <v>17</v>
      </c>
      <c r="R98" s="61"/>
      <c r="S98" s="71">
        <v>5</v>
      </c>
      <c r="T98" s="61"/>
      <c r="U98" s="15">
        <v>15</v>
      </c>
      <c r="V98" s="15">
        <v>5</v>
      </c>
      <c r="W98" s="15">
        <v>5</v>
      </c>
      <c r="X98" s="15">
        <v>2</v>
      </c>
      <c r="Y98" s="15">
        <v>3</v>
      </c>
      <c r="Z98" s="15">
        <v>4</v>
      </c>
      <c r="AA98" s="15">
        <v>1</v>
      </c>
      <c r="AB98" s="15">
        <v>1</v>
      </c>
      <c r="AC98" s="15">
        <v>0</v>
      </c>
      <c r="AD98" s="71">
        <v>212</v>
      </c>
      <c r="AE98" s="69"/>
    </row>
    <row r="99" spans="2:31" x14ac:dyDescent="0.25">
      <c r="B99" s="72" t="s">
        <v>15</v>
      </c>
      <c r="C99" s="61"/>
      <c r="D99" s="15">
        <v>0</v>
      </c>
      <c r="E99" s="15">
        <v>9</v>
      </c>
      <c r="F99" s="15">
        <v>9</v>
      </c>
      <c r="G99" s="71">
        <v>18</v>
      </c>
      <c r="H99" s="61"/>
      <c r="I99" s="15">
        <v>299</v>
      </c>
      <c r="J99" s="15">
        <v>13</v>
      </c>
      <c r="K99" s="15">
        <v>13</v>
      </c>
      <c r="L99" s="71">
        <v>15</v>
      </c>
      <c r="M99" s="61"/>
      <c r="N99" s="15">
        <v>3</v>
      </c>
      <c r="O99" s="15">
        <v>5</v>
      </c>
      <c r="P99" s="15">
        <v>4</v>
      </c>
      <c r="Q99" s="71">
        <v>9</v>
      </c>
      <c r="R99" s="61"/>
      <c r="S99" s="71">
        <v>5</v>
      </c>
      <c r="T99" s="61"/>
      <c r="U99" s="15">
        <v>4</v>
      </c>
      <c r="V99" s="15">
        <v>6</v>
      </c>
      <c r="W99" s="15">
        <v>3</v>
      </c>
      <c r="X99" s="15">
        <v>1</v>
      </c>
      <c r="Y99" s="15">
        <v>1</v>
      </c>
      <c r="Z99" s="15">
        <v>2</v>
      </c>
      <c r="AA99" s="15">
        <v>0</v>
      </c>
      <c r="AB99" s="15">
        <v>0</v>
      </c>
      <c r="AC99" s="15">
        <v>1</v>
      </c>
      <c r="AD99" s="71">
        <v>420</v>
      </c>
      <c r="AE99" s="69"/>
    </row>
    <row r="100" spans="2:31" x14ac:dyDescent="0.25">
      <c r="B100" s="72" t="s">
        <v>16</v>
      </c>
      <c r="C100" s="61"/>
      <c r="D100" s="15">
        <v>0</v>
      </c>
      <c r="E100" s="15">
        <v>2</v>
      </c>
      <c r="F100" s="15">
        <v>6</v>
      </c>
      <c r="G100" s="71">
        <v>6</v>
      </c>
      <c r="H100" s="61"/>
      <c r="I100" s="15">
        <v>14</v>
      </c>
      <c r="J100" s="15">
        <v>3</v>
      </c>
      <c r="K100" s="15">
        <v>8</v>
      </c>
      <c r="L100" s="71">
        <v>7</v>
      </c>
      <c r="M100" s="61"/>
      <c r="N100" s="15">
        <v>4</v>
      </c>
      <c r="O100" s="15">
        <v>2</v>
      </c>
      <c r="P100" s="15">
        <v>5</v>
      </c>
      <c r="Q100" s="71">
        <v>9</v>
      </c>
      <c r="R100" s="61"/>
      <c r="S100" s="71">
        <v>4</v>
      </c>
      <c r="T100" s="61"/>
      <c r="U100" s="15">
        <v>5</v>
      </c>
      <c r="V100" s="15">
        <v>10</v>
      </c>
      <c r="W100" s="15">
        <v>11</v>
      </c>
      <c r="X100" s="15">
        <v>6</v>
      </c>
      <c r="Y100" s="15">
        <v>4</v>
      </c>
      <c r="Z100" s="15">
        <v>3</v>
      </c>
      <c r="AA100" s="15">
        <v>4</v>
      </c>
      <c r="AB100" s="15">
        <v>5</v>
      </c>
      <c r="AC100" s="15">
        <v>1</v>
      </c>
      <c r="AD100" s="71">
        <v>119</v>
      </c>
      <c r="AE100" s="69"/>
    </row>
    <row r="101" spans="2:31" x14ac:dyDescent="0.25">
      <c r="B101" s="72" t="s">
        <v>17</v>
      </c>
      <c r="C101" s="61"/>
      <c r="D101" s="15">
        <v>0</v>
      </c>
      <c r="E101" s="15">
        <v>0</v>
      </c>
      <c r="F101" s="15">
        <v>9</v>
      </c>
      <c r="G101" s="71">
        <v>78</v>
      </c>
      <c r="H101" s="61"/>
      <c r="I101" s="15">
        <v>104</v>
      </c>
      <c r="J101" s="15">
        <v>4</v>
      </c>
      <c r="K101" s="15">
        <v>1</v>
      </c>
      <c r="L101" s="71">
        <v>4</v>
      </c>
      <c r="M101" s="61"/>
      <c r="N101" s="15">
        <v>6</v>
      </c>
      <c r="O101" s="15">
        <v>1</v>
      </c>
      <c r="P101" s="15">
        <v>2</v>
      </c>
      <c r="Q101" s="71">
        <v>0</v>
      </c>
      <c r="R101" s="61"/>
      <c r="S101" s="71">
        <v>2</v>
      </c>
      <c r="T101" s="61"/>
      <c r="U101" s="15">
        <v>1</v>
      </c>
      <c r="V101" s="15">
        <v>1</v>
      </c>
      <c r="W101" s="15">
        <v>1</v>
      </c>
      <c r="X101" s="15">
        <v>1</v>
      </c>
      <c r="Y101" s="15">
        <v>1</v>
      </c>
      <c r="Z101" s="15">
        <v>0</v>
      </c>
      <c r="AA101" s="15">
        <v>0</v>
      </c>
      <c r="AB101" s="15">
        <v>0</v>
      </c>
      <c r="AC101" s="15">
        <v>0</v>
      </c>
      <c r="AD101" s="71">
        <v>216</v>
      </c>
      <c r="AE101" s="69"/>
    </row>
    <row r="102" spans="2:31" x14ac:dyDescent="0.25">
      <c r="B102" s="72" t="s">
        <v>18</v>
      </c>
      <c r="C102" s="61"/>
      <c r="D102" s="15">
        <v>0</v>
      </c>
      <c r="E102" s="15">
        <v>34</v>
      </c>
      <c r="F102" s="15">
        <v>22</v>
      </c>
      <c r="G102" s="71">
        <v>27</v>
      </c>
      <c r="H102" s="61"/>
      <c r="I102" s="15">
        <v>49</v>
      </c>
      <c r="J102" s="15">
        <v>25</v>
      </c>
      <c r="K102" s="15">
        <v>34</v>
      </c>
      <c r="L102" s="71">
        <v>30</v>
      </c>
      <c r="M102" s="61"/>
      <c r="N102" s="15">
        <v>30</v>
      </c>
      <c r="O102" s="15">
        <v>9</v>
      </c>
      <c r="P102" s="15">
        <v>13</v>
      </c>
      <c r="Q102" s="71">
        <v>8</v>
      </c>
      <c r="R102" s="61"/>
      <c r="S102" s="71">
        <v>14</v>
      </c>
      <c r="T102" s="61"/>
      <c r="U102" s="15">
        <v>9</v>
      </c>
      <c r="V102" s="15">
        <v>7</v>
      </c>
      <c r="W102" s="15">
        <v>6</v>
      </c>
      <c r="X102" s="15">
        <v>2</v>
      </c>
      <c r="Y102" s="15">
        <v>1</v>
      </c>
      <c r="Z102" s="15">
        <v>0</v>
      </c>
      <c r="AA102" s="15">
        <v>2</v>
      </c>
      <c r="AB102" s="15">
        <v>2</v>
      </c>
      <c r="AC102" s="15">
        <v>2</v>
      </c>
      <c r="AD102" s="71">
        <v>326</v>
      </c>
      <c r="AE102" s="69"/>
    </row>
    <row r="103" spans="2:31" x14ac:dyDescent="0.25">
      <c r="B103" s="72" t="s">
        <v>19</v>
      </c>
      <c r="C103" s="61"/>
      <c r="D103" s="15">
        <v>0</v>
      </c>
      <c r="E103" s="15">
        <v>0</v>
      </c>
      <c r="F103" s="15">
        <v>0</v>
      </c>
      <c r="G103" s="71">
        <v>0</v>
      </c>
      <c r="H103" s="61"/>
      <c r="I103" s="15">
        <v>0</v>
      </c>
      <c r="J103" s="15">
        <v>3</v>
      </c>
      <c r="K103" s="15">
        <v>3</v>
      </c>
      <c r="L103" s="71">
        <v>2</v>
      </c>
      <c r="M103" s="61"/>
      <c r="N103" s="15">
        <v>1</v>
      </c>
      <c r="O103" s="15">
        <v>1</v>
      </c>
      <c r="P103" s="15">
        <v>0</v>
      </c>
      <c r="Q103" s="71">
        <v>1</v>
      </c>
      <c r="R103" s="61"/>
      <c r="S103" s="71">
        <v>0</v>
      </c>
      <c r="T103" s="61"/>
      <c r="U103" s="15">
        <v>0</v>
      </c>
      <c r="V103" s="15">
        <v>1</v>
      </c>
      <c r="W103" s="15">
        <v>0</v>
      </c>
      <c r="X103" s="15">
        <v>0</v>
      </c>
      <c r="Y103" s="15">
        <v>0</v>
      </c>
      <c r="Z103" s="15">
        <v>0</v>
      </c>
      <c r="AA103" s="15">
        <v>0</v>
      </c>
      <c r="AB103" s="15">
        <v>0</v>
      </c>
      <c r="AC103" s="15">
        <v>0</v>
      </c>
      <c r="AD103" s="71">
        <v>12</v>
      </c>
      <c r="AE103" s="69"/>
    </row>
    <row r="104" spans="2:31" x14ac:dyDescent="0.25">
      <c r="B104" s="72" t="s">
        <v>20</v>
      </c>
      <c r="C104" s="61"/>
      <c r="D104" s="15">
        <v>0</v>
      </c>
      <c r="E104" s="15">
        <v>0</v>
      </c>
      <c r="F104" s="15">
        <v>0</v>
      </c>
      <c r="G104" s="71">
        <v>0</v>
      </c>
      <c r="H104" s="61"/>
      <c r="I104" s="15">
        <v>4</v>
      </c>
      <c r="J104" s="15">
        <v>4</v>
      </c>
      <c r="K104" s="15">
        <v>5</v>
      </c>
      <c r="L104" s="71">
        <v>5</v>
      </c>
      <c r="M104" s="61"/>
      <c r="N104" s="15">
        <v>4</v>
      </c>
      <c r="O104" s="15">
        <v>5</v>
      </c>
      <c r="P104" s="15">
        <v>2</v>
      </c>
      <c r="Q104" s="71">
        <v>7</v>
      </c>
      <c r="R104" s="61"/>
      <c r="S104" s="71">
        <v>6</v>
      </c>
      <c r="T104" s="61"/>
      <c r="U104" s="15">
        <v>6</v>
      </c>
      <c r="V104" s="15">
        <v>4</v>
      </c>
      <c r="W104" s="15">
        <v>12</v>
      </c>
      <c r="X104" s="15">
        <v>2</v>
      </c>
      <c r="Y104" s="15">
        <v>0</v>
      </c>
      <c r="Z104" s="15">
        <v>0</v>
      </c>
      <c r="AA104" s="15">
        <v>0</v>
      </c>
      <c r="AB104" s="15">
        <v>0</v>
      </c>
      <c r="AC104" s="15">
        <v>1</v>
      </c>
      <c r="AD104" s="71">
        <v>67</v>
      </c>
      <c r="AE104" s="69"/>
    </row>
    <row r="105" spans="2:31" x14ac:dyDescent="0.25">
      <c r="B105" s="72" t="s">
        <v>21</v>
      </c>
      <c r="C105" s="61"/>
      <c r="D105" s="15">
        <v>0</v>
      </c>
      <c r="E105" s="15">
        <v>11</v>
      </c>
      <c r="F105" s="15">
        <v>15</v>
      </c>
      <c r="G105" s="71">
        <v>21</v>
      </c>
      <c r="H105" s="61"/>
      <c r="I105" s="15">
        <v>35</v>
      </c>
      <c r="J105" s="15">
        <v>29</v>
      </c>
      <c r="K105" s="15">
        <v>29</v>
      </c>
      <c r="L105" s="71">
        <v>42</v>
      </c>
      <c r="M105" s="61"/>
      <c r="N105" s="15">
        <v>31</v>
      </c>
      <c r="O105" s="15">
        <v>16</v>
      </c>
      <c r="P105" s="15">
        <v>13</v>
      </c>
      <c r="Q105" s="71">
        <v>12</v>
      </c>
      <c r="R105" s="61"/>
      <c r="S105" s="71">
        <v>18</v>
      </c>
      <c r="T105" s="61"/>
      <c r="U105" s="15">
        <v>11</v>
      </c>
      <c r="V105" s="15">
        <v>4</v>
      </c>
      <c r="W105" s="15">
        <v>9</v>
      </c>
      <c r="X105" s="15">
        <v>2</v>
      </c>
      <c r="Y105" s="15">
        <v>1</v>
      </c>
      <c r="Z105" s="15">
        <v>0</v>
      </c>
      <c r="AA105" s="15">
        <v>2</v>
      </c>
      <c r="AB105" s="15">
        <v>1</v>
      </c>
      <c r="AC105" s="15">
        <v>0</v>
      </c>
      <c r="AD105" s="71">
        <v>302</v>
      </c>
      <c r="AE105" s="69"/>
    </row>
    <row r="106" spans="2:31" x14ac:dyDescent="0.25">
      <c r="B106" s="72" t="s">
        <v>22</v>
      </c>
      <c r="C106" s="61"/>
      <c r="D106" s="15">
        <v>0</v>
      </c>
      <c r="E106" s="15">
        <v>1</v>
      </c>
      <c r="F106" s="15">
        <v>1</v>
      </c>
      <c r="G106" s="71">
        <v>1</v>
      </c>
      <c r="H106" s="61"/>
      <c r="I106" s="15">
        <v>40</v>
      </c>
      <c r="J106" s="15">
        <v>4</v>
      </c>
      <c r="K106" s="15">
        <v>3</v>
      </c>
      <c r="L106" s="71">
        <v>1</v>
      </c>
      <c r="M106" s="61"/>
      <c r="N106" s="15">
        <v>0</v>
      </c>
      <c r="O106" s="15">
        <v>1</v>
      </c>
      <c r="P106" s="15">
        <v>0</v>
      </c>
      <c r="Q106" s="71">
        <v>2</v>
      </c>
      <c r="R106" s="61"/>
      <c r="S106" s="71">
        <v>3</v>
      </c>
      <c r="T106" s="61"/>
      <c r="U106" s="15">
        <v>0</v>
      </c>
      <c r="V106" s="15">
        <v>2</v>
      </c>
      <c r="W106" s="15">
        <v>0</v>
      </c>
      <c r="X106" s="15">
        <v>1</v>
      </c>
      <c r="Y106" s="15">
        <v>0</v>
      </c>
      <c r="Z106" s="15">
        <v>0</v>
      </c>
      <c r="AA106" s="15">
        <v>0</v>
      </c>
      <c r="AB106" s="15">
        <v>2</v>
      </c>
      <c r="AC106" s="15">
        <v>0</v>
      </c>
      <c r="AD106" s="71">
        <v>62</v>
      </c>
      <c r="AE106" s="69"/>
    </row>
    <row r="107" spans="2:31" x14ac:dyDescent="0.25">
      <c r="B107" s="72" t="s">
        <v>23</v>
      </c>
      <c r="C107" s="61"/>
      <c r="D107" s="15">
        <v>0</v>
      </c>
      <c r="E107" s="15">
        <v>2</v>
      </c>
      <c r="F107" s="15">
        <v>4</v>
      </c>
      <c r="G107" s="71">
        <v>6</v>
      </c>
      <c r="H107" s="61"/>
      <c r="I107" s="15">
        <v>102</v>
      </c>
      <c r="J107" s="15">
        <v>3</v>
      </c>
      <c r="K107" s="15">
        <v>4</v>
      </c>
      <c r="L107" s="71">
        <v>1</v>
      </c>
      <c r="M107" s="61"/>
      <c r="N107" s="15">
        <v>2</v>
      </c>
      <c r="O107" s="15">
        <v>3</v>
      </c>
      <c r="P107" s="15">
        <v>3</v>
      </c>
      <c r="Q107" s="71">
        <v>4</v>
      </c>
      <c r="R107" s="61"/>
      <c r="S107" s="71">
        <v>0</v>
      </c>
      <c r="T107" s="61"/>
      <c r="U107" s="15">
        <v>0</v>
      </c>
      <c r="V107" s="15">
        <v>1</v>
      </c>
      <c r="W107" s="15">
        <v>0</v>
      </c>
      <c r="X107" s="15">
        <v>0</v>
      </c>
      <c r="Y107" s="15">
        <v>0</v>
      </c>
      <c r="Z107" s="15">
        <v>2</v>
      </c>
      <c r="AA107" s="15">
        <v>0</v>
      </c>
      <c r="AB107" s="15">
        <v>0</v>
      </c>
      <c r="AC107" s="15">
        <v>0</v>
      </c>
      <c r="AD107" s="71">
        <v>137</v>
      </c>
      <c r="AE107" s="69"/>
    </row>
    <row r="108" spans="2:31" x14ac:dyDescent="0.25">
      <c r="B108" s="72" t="s">
        <v>24</v>
      </c>
      <c r="C108" s="61"/>
      <c r="D108" s="15">
        <v>0</v>
      </c>
      <c r="E108" s="15">
        <v>21</v>
      </c>
      <c r="F108" s="15">
        <v>23</v>
      </c>
      <c r="G108" s="71">
        <v>53</v>
      </c>
      <c r="H108" s="61"/>
      <c r="I108" s="15">
        <v>82</v>
      </c>
      <c r="J108" s="15">
        <v>44</v>
      </c>
      <c r="K108" s="15">
        <v>86</v>
      </c>
      <c r="L108" s="71">
        <v>59</v>
      </c>
      <c r="M108" s="61"/>
      <c r="N108" s="15">
        <v>68</v>
      </c>
      <c r="O108" s="15">
        <v>60</v>
      </c>
      <c r="P108" s="15">
        <v>41</v>
      </c>
      <c r="Q108" s="71">
        <v>31</v>
      </c>
      <c r="R108" s="61"/>
      <c r="S108" s="71">
        <v>42</v>
      </c>
      <c r="T108" s="61"/>
      <c r="U108" s="15">
        <v>17</v>
      </c>
      <c r="V108" s="15">
        <v>29</v>
      </c>
      <c r="W108" s="15">
        <v>39</v>
      </c>
      <c r="X108" s="15">
        <v>4</v>
      </c>
      <c r="Y108" s="15">
        <v>2</v>
      </c>
      <c r="Z108" s="15">
        <v>2</v>
      </c>
      <c r="AA108" s="15">
        <v>2</v>
      </c>
      <c r="AB108" s="15">
        <v>2</v>
      </c>
      <c r="AC108" s="15">
        <v>1</v>
      </c>
      <c r="AD108" s="71">
        <v>708</v>
      </c>
      <c r="AE108" s="69"/>
    </row>
    <row r="109" spans="2:31" x14ac:dyDescent="0.25">
      <c r="B109" s="72" t="s">
        <v>25</v>
      </c>
      <c r="C109" s="61"/>
      <c r="D109" s="15">
        <v>0</v>
      </c>
      <c r="E109" s="15">
        <v>2</v>
      </c>
      <c r="F109" s="15">
        <v>3</v>
      </c>
      <c r="G109" s="71">
        <v>25</v>
      </c>
      <c r="H109" s="61"/>
      <c r="I109" s="15">
        <v>13</v>
      </c>
      <c r="J109" s="15">
        <v>4</v>
      </c>
      <c r="K109" s="15">
        <v>7</v>
      </c>
      <c r="L109" s="71">
        <v>9</v>
      </c>
      <c r="M109" s="61"/>
      <c r="N109" s="15">
        <v>12</v>
      </c>
      <c r="O109" s="15">
        <v>4</v>
      </c>
      <c r="P109" s="15">
        <v>5</v>
      </c>
      <c r="Q109" s="71">
        <v>8</v>
      </c>
      <c r="R109" s="61"/>
      <c r="S109" s="71">
        <v>11</v>
      </c>
      <c r="T109" s="61"/>
      <c r="U109" s="15">
        <v>5</v>
      </c>
      <c r="V109" s="15">
        <v>8</v>
      </c>
      <c r="W109" s="15">
        <v>4</v>
      </c>
      <c r="X109" s="15">
        <v>2</v>
      </c>
      <c r="Y109" s="15">
        <v>4</v>
      </c>
      <c r="Z109" s="15">
        <v>1</v>
      </c>
      <c r="AA109" s="15">
        <v>1</v>
      </c>
      <c r="AB109" s="15">
        <v>0</v>
      </c>
      <c r="AC109" s="15">
        <v>0</v>
      </c>
      <c r="AD109" s="71">
        <v>128</v>
      </c>
      <c r="AE109" s="69"/>
    </row>
    <row r="110" spans="2:31" x14ac:dyDescent="0.25">
      <c r="B110" s="72" t="s">
        <v>26</v>
      </c>
      <c r="C110" s="61"/>
      <c r="D110" s="15">
        <v>0</v>
      </c>
      <c r="E110" s="15">
        <v>5</v>
      </c>
      <c r="F110" s="15">
        <v>21</v>
      </c>
      <c r="G110" s="71">
        <v>14</v>
      </c>
      <c r="H110" s="61"/>
      <c r="I110" s="15">
        <v>42</v>
      </c>
      <c r="J110" s="15">
        <v>5</v>
      </c>
      <c r="K110" s="15">
        <v>6</v>
      </c>
      <c r="L110" s="71">
        <v>8</v>
      </c>
      <c r="M110" s="61"/>
      <c r="N110" s="15">
        <v>7</v>
      </c>
      <c r="O110" s="15">
        <v>3</v>
      </c>
      <c r="P110" s="15">
        <v>6</v>
      </c>
      <c r="Q110" s="71">
        <v>6</v>
      </c>
      <c r="R110" s="61"/>
      <c r="S110" s="71">
        <v>4</v>
      </c>
      <c r="T110" s="61"/>
      <c r="U110" s="15">
        <v>0</v>
      </c>
      <c r="V110" s="15">
        <v>3</v>
      </c>
      <c r="W110" s="15">
        <v>3</v>
      </c>
      <c r="X110" s="15">
        <v>2</v>
      </c>
      <c r="Y110" s="15">
        <v>4</v>
      </c>
      <c r="Z110" s="15">
        <v>3</v>
      </c>
      <c r="AA110" s="15">
        <v>0</v>
      </c>
      <c r="AB110" s="15">
        <v>0</v>
      </c>
      <c r="AC110" s="15">
        <v>0</v>
      </c>
      <c r="AD110" s="71">
        <v>142</v>
      </c>
      <c r="AE110" s="69"/>
    </row>
    <row r="111" spans="2:31" x14ac:dyDescent="0.25">
      <c r="B111" s="72" t="s">
        <v>27</v>
      </c>
      <c r="C111" s="61"/>
      <c r="D111" s="15">
        <v>0</v>
      </c>
      <c r="E111" s="15">
        <v>4</v>
      </c>
      <c r="F111" s="15">
        <v>3</v>
      </c>
      <c r="G111" s="71">
        <v>6</v>
      </c>
      <c r="H111" s="61"/>
      <c r="I111" s="15">
        <v>19</v>
      </c>
      <c r="J111" s="15">
        <v>10</v>
      </c>
      <c r="K111" s="15">
        <v>15</v>
      </c>
      <c r="L111" s="71">
        <v>13</v>
      </c>
      <c r="M111" s="61"/>
      <c r="N111" s="15">
        <v>23</v>
      </c>
      <c r="O111" s="15">
        <v>6</v>
      </c>
      <c r="P111" s="15">
        <v>3</v>
      </c>
      <c r="Q111" s="71">
        <v>10</v>
      </c>
      <c r="R111" s="61"/>
      <c r="S111" s="71">
        <v>2</v>
      </c>
      <c r="T111" s="61"/>
      <c r="U111" s="15">
        <v>4</v>
      </c>
      <c r="V111" s="15">
        <v>7</v>
      </c>
      <c r="W111" s="15">
        <v>4</v>
      </c>
      <c r="X111" s="15">
        <v>2</v>
      </c>
      <c r="Y111" s="15">
        <v>0</v>
      </c>
      <c r="Z111" s="15">
        <v>0</v>
      </c>
      <c r="AA111" s="15">
        <v>1</v>
      </c>
      <c r="AB111" s="15">
        <v>1</v>
      </c>
      <c r="AC111" s="15">
        <v>0</v>
      </c>
      <c r="AD111" s="71">
        <v>133</v>
      </c>
      <c r="AE111" s="69"/>
    </row>
    <row r="112" spans="2:31" x14ac:dyDescent="0.25">
      <c r="B112" s="72" t="s">
        <v>28</v>
      </c>
      <c r="C112" s="61"/>
      <c r="D112" s="15">
        <v>0</v>
      </c>
      <c r="E112" s="15">
        <v>6</v>
      </c>
      <c r="F112" s="15">
        <v>4</v>
      </c>
      <c r="G112" s="71">
        <v>11</v>
      </c>
      <c r="H112" s="61"/>
      <c r="I112" s="15">
        <v>16</v>
      </c>
      <c r="J112" s="15">
        <v>3</v>
      </c>
      <c r="K112" s="15">
        <v>5</v>
      </c>
      <c r="L112" s="71">
        <v>12</v>
      </c>
      <c r="M112" s="61"/>
      <c r="N112" s="15">
        <v>7</v>
      </c>
      <c r="O112" s="15">
        <v>9</v>
      </c>
      <c r="P112" s="15">
        <v>2</v>
      </c>
      <c r="Q112" s="71">
        <v>6</v>
      </c>
      <c r="R112" s="61"/>
      <c r="S112" s="71">
        <v>6</v>
      </c>
      <c r="T112" s="61"/>
      <c r="U112" s="15">
        <v>3</v>
      </c>
      <c r="V112" s="15">
        <v>1</v>
      </c>
      <c r="W112" s="15">
        <v>3</v>
      </c>
      <c r="X112" s="15">
        <v>0</v>
      </c>
      <c r="Y112" s="15">
        <v>0</v>
      </c>
      <c r="Z112" s="15">
        <v>0</v>
      </c>
      <c r="AA112" s="15">
        <v>0</v>
      </c>
      <c r="AB112" s="15">
        <v>0</v>
      </c>
      <c r="AC112" s="15">
        <v>0</v>
      </c>
      <c r="AD112" s="71">
        <v>94</v>
      </c>
      <c r="AE112" s="69"/>
    </row>
    <row r="113" spans="2:31" x14ac:dyDescent="0.25">
      <c r="B113" s="72" t="s">
        <v>29</v>
      </c>
      <c r="C113" s="61"/>
      <c r="D113" s="15">
        <v>0</v>
      </c>
      <c r="E113" s="15">
        <v>2</v>
      </c>
      <c r="F113" s="15">
        <v>8</v>
      </c>
      <c r="G113" s="71">
        <v>31</v>
      </c>
      <c r="H113" s="61"/>
      <c r="I113" s="15">
        <v>24</v>
      </c>
      <c r="J113" s="15">
        <v>19</v>
      </c>
      <c r="K113" s="15">
        <v>21</v>
      </c>
      <c r="L113" s="71">
        <v>13</v>
      </c>
      <c r="M113" s="61"/>
      <c r="N113" s="15">
        <v>13</v>
      </c>
      <c r="O113" s="15">
        <v>6</v>
      </c>
      <c r="P113" s="15">
        <v>2</v>
      </c>
      <c r="Q113" s="71">
        <v>4</v>
      </c>
      <c r="R113" s="61"/>
      <c r="S113" s="71">
        <v>2</v>
      </c>
      <c r="T113" s="61"/>
      <c r="U113" s="15">
        <v>6</v>
      </c>
      <c r="V113" s="15">
        <v>6</v>
      </c>
      <c r="W113" s="15">
        <v>3</v>
      </c>
      <c r="X113" s="15">
        <v>2</v>
      </c>
      <c r="Y113" s="15">
        <v>1</v>
      </c>
      <c r="Z113" s="15">
        <v>2</v>
      </c>
      <c r="AA113" s="15">
        <v>0</v>
      </c>
      <c r="AB113" s="15">
        <v>1</v>
      </c>
      <c r="AC113" s="15">
        <v>0</v>
      </c>
      <c r="AD113" s="71">
        <v>166</v>
      </c>
      <c r="AE113" s="69"/>
    </row>
    <row r="114" spans="2:31" x14ac:dyDescent="0.25">
      <c r="B114" s="72" t="s">
        <v>30</v>
      </c>
      <c r="C114" s="61"/>
      <c r="D114" s="15">
        <v>0</v>
      </c>
      <c r="E114" s="15">
        <v>14</v>
      </c>
      <c r="F114" s="15">
        <v>12</v>
      </c>
      <c r="G114" s="71">
        <v>45</v>
      </c>
      <c r="H114" s="61"/>
      <c r="I114" s="15">
        <v>158</v>
      </c>
      <c r="J114" s="15">
        <v>18</v>
      </c>
      <c r="K114" s="15">
        <v>16</v>
      </c>
      <c r="L114" s="71">
        <v>13</v>
      </c>
      <c r="M114" s="61"/>
      <c r="N114" s="15">
        <v>10</v>
      </c>
      <c r="O114" s="15">
        <v>10</v>
      </c>
      <c r="P114" s="15">
        <v>5</v>
      </c>
      <c r="Q114" s="71">
        <v>1</v>
      </c>
      <c r="R114" s="61"/>
      <c r="S114" s="71">
        <v>4</v>
      </c>
      <c r="T114" s="61"/>
      <c r="U114" s="15">
        <v>4</v>
      </c>
      <c r="V114" s="15">
        <v>1</v>
      </c>
      <c r="W114" s="15">
        <v>3</v>
      </c>
      <c r="X114" s="15">
        <v>0</v>
      </c>
      <c r="Y114" s="15">
        <v>4</v>
      </c>
      <c r="Z114" s="15">
        <v>0</v>
      </c>
      <c r="AA114" s="15">
        <v>0</v>
      </c>
      <c r="AB114" s="15">
        <v>0</v>
      </c>
      <c r="AC114" s="15">
        <v>0</v>
      </c>
      <c r="AD114" s="71">
        <v>318</v>
      </c>
      <c r="AE114" s="69"/>
    </row>
    <row r="115" spans="2:31" x14ac:dyDescent="0.25">
      <c r="B115" s="72" t="s">
        <v>31</v>
      </c>
      <c r="C115" s="61"/>
      <c r="D115" s="15">
        <v>0</v>
      </c>
      <c r="E115" s="15">
        <v>1</v>
      </c>
      <c r="F115" s="15">
        <v>5</v>
      </c>
      <c r="G115" s="71">
        <v>11</v>
      </c>
      <c r="H115" s="61"/>
      <c r="I115" s="15">
        <v>14</v>
      </c>
      <c r="J115" s="15">
        <v>16</v>
      </c>
      <c r="K115" s="15">
        <v>14</v>
      </c>
      <c r="L115" s="71">
        <v>5</v>
      </c>
      <c r="M115" s="61"/>
      <c r="N115" s="15">
        <v>7</v>
      </c>
      <c r="O115" s="15">
        <v>3</v>
      </c>
      <c r="P115" s="15">
        <v>0</v>
      </c>
      <c r="Q115" s="71">
        <v>0</v>
      </c>
      <c r="R115" s="61"/>
      <c r="S115" s="71">
        <v>0</v>
      </c>
      <c r="T115" s="61"/>
      <c r="U115" s="15">
        <v>3</v>
      </c>
      <c r="V115" s="15">
        <v>0</v>
      </c>
      <c r="W115" s="15">
        <v>0</v>
      </c>
      <c r="X115" s="15">
        <v>0</v>
      </c>
      <c r="Y115" s="15">
        <v>1</v>
      </c>
      <c r="Z115" s="15">
        <v>0</v>
      </c>
      <c r="AA115" s="15">
        <v>1</v>
      </c>
      <c r="AB115" s="15">
        <v>0</v>
      </c>
      <c r="AC115" s="15">
        <v>1</v>
      </c>
      <c r="AD115" s="71">
        <v>82</v>
      </c>
      <c r="AE115" s="69"/>
    </row>
    <row r="116" spans="2:31" x14ac:dyDescent="0.25">
      <c r="B116" s="72" t="s">
        <v>32</v>
      </c>
      <c r="C116" s="61"/>
      <c r="D116" s="15">
        <v>0</v>
      </c>
      <c r="E116" s="15">
        <v>6</v>
      </c>
      <c r="F116" s="15">
        <v>12</v>
      </c>
      <c r="G116" s="71">
        <v>19</v>
      </c>
      <c r="H116" s="61"/>
      <c r="I116" s="15">
        <v>34</v>
      </c>
      <c r="J116" s="15">
        <v>34</v>
      </c>
      <c r="K116" s="15">
        <v>25</v>
      </c>
      <c r="L116" s="71">
        <v>26</v>
      </c>
      <c r="M116" s="61"/>
      <c r="N116" s="15">
        <v>19</v>
      </c>
      <c r="O116" s="15">
        <v>15</v>
      </c>
      <c r="P116" s="15">
        <v>6</v>
      </c>
      <c r="Q116" s="71">
        <v>11</v>
      </c>
      <c r="R116" s="61"/>
      <c r="S116" s="71">
        <v>14</v>
      </c>
      <c r="T116" s="61"/>
      <c r="U116" s="15">
        <v>7</v>
      </c>
      <c r="V116" s="15">
        <v>5</v>
      </c>
      <c r="W116" s="15">
        <v>5</v>
      </c>
      <c r="X116" s="15">
        <v>0</v>
      </c>
      <c r="Y116" s="15">
        <v>0</v>
      </c>
      <c r="Z116" s="15">
        <v>1</v>
      </c>
      <c r="AA116" s="15">
        <v>1</v>
      </c>
      <c r="AB116" s="15">
        <v>1</v>
      </c>
      <c r="AC116" s="15">
        <v>4</v>
      </c>
      <c r="AD116" s="71">
        <v>245</v>
      </c>
      <c r="AE116" s="69"/>
    </row>
    <row r="117" spans="2:31" x14ac:dyDescent="0.25">
      <c r="B117" s="72" t="s">
        <v>33</v>
      </c>
      <c r="C117" s="61"/>
      <c r="D117" s="15">
        <v>1</v>
      </c>
      <c r="E117" s="15">
        <v>15</v>
      </c>
      <c r="F117" s="15">
        <v>27</v>
      </c>
      <c r="G117" s="71">
        <v>27</v>
      </c>
      <c r="H117" s="61"/>
      <c r="I117" s="15">
        <v>36</v>
      </c>
      <c r="J117" s="15">
        <v>32</v>
      </c>
      <c r="K117" s="15">
        <v>30</v>
      </c>
      <c r="L117" s="71">
        <v>47</v>
      </c>
      <c r="M117" s="61"/>
      <c r="N117" s="15">
        <v>39</v>
      </c>
      <c r="O117" s="15">
        <v>23</v>
      </c>
      <c r="P117" s="15">
        <v>16</v>
      </c>
      <c r="Q117" s="71">
        <v>43</v>
      </c>
      <c r="R117" s="61"/>
      <c r="S117" s="71">
        <v>17</v>
      </c>
      <c r="T117" s="61"/>
      <c r="U117" s="15">
        <v>9</v>
      </c>
      <c r="V117" s="15">
        <v>19</v>
      </c>
      <c r="W117" s="15">
        <v>9</v>
      </c>
      <c r="X117" s="15">
        <v>6</v>
      </c>
      <c r="Y117" s="15">
        <v>4</v>
      </c>
      <c r="Z117" s="15">
        <v>2</v>
      </c>
      <c r="AA117" s="15">
        <v>3</v>
      </c>
      <c r="AB117" s="15">
        <v>4</v>
      </c>
      <c r="AC117" s="15">
        <v>2</v>
      </c>
      <c r="AD117" s="71">
        <v>411</v>
      </c>
      <c r="AE117" s="69"/>
    </row>
    <row r="118" spans="2:31" x14ac:dyDescent="0.25">
      <c r="B118" s="72" t="s">
        <v>34</v>
      </c>
      <c r="C118" s="61"/>
      <c r="D118" s="15">
        <v>0</v>
      </c>
      <c r="E118" s="15">
        <v>0</v>
      </c>
      <c r="F118" s="15">
        <v>0</v>
      </c>
      <c r="G118" s="71">
        <v>0</v>
      </c>
      <c r="H118" s="61"/>
      <c r="I118" s="15">
        <v>0</v>
      </c>
      <c r="J118" s="15">
        <v>1</v>
      </c>
      <c r="K118" s="15">
        <v>1</v>
      </c>
      <c r="L118" s="71">
        <v>1</v>
      </c>
      <c r="M118" s="61"/>
      <c r="N118" s="15">
        <v>1</v>
      </c>
      <c r="O118" s="15">
        <v>6</v>
      </c>
      <c r="P118" s="15">
        <v>3</v>
      </c>
      <c r="Q118" s="71">
        <v>0</v>
      </c>
      <c r="R118" s="61"/>
      <c r="S118" s="71">
        <v>1</v>
      </c>
      <c r="T118" s="61"/>
      <c r="U118" s="15">
        <v>0</v>
      </c>
      <c r="V118" s="15">
        <v>1</v>
      </c>
      <c r="W118" s="15">
        <v>2</v>
      </c>
      <c r="X118" s="15">
        <v>0</v>
      </c>
      <c r="Y118" s="15">
        <v>0</v>
      </c>
      <c r="Z118" s="15">
        <v>0</v>
      </c>
      <c r="AA118" s="15">
        <v>0</v>
      </c>
      <c r="AB118" s="15">
        <v>0</v>
      </c>
      <c r="AC118" s="15">
        <v>0</v>
      </c>
      <c r="AD118" s="71">
        <v>17</v>
      </c>
      <c r="AE118" s="69"/>
    </row>
    <row r="119" spans="2:31" x14ac:dyDescent="0.25">
      <c r="B119" s="72" t="s">
        <v>35</v>
      </c>
      <c r="C119" s="61"/>
      <c r="D119" s="15">
        <v>0</v>
      </c>
      <c r="E119" s="15">
        <v>1</v>
      </c>
      <c r="F119" s="15">
        <v>0</v>
      </c>
      <c r="G119" s="71">
        <v>1</v>
      </c>
      <c r="H119" s="61"/>
      <c r="I119" s="15">
        <v>0</v>
      </c>
      <c r="J119" s="15">
        <v>2</v>
      </c>
      <c r="K119" s="15">
        <v>1</v>
      </c>
      <c r="L119" s="71">
        <v>1</v>
      </c>
      <c r="M119" s="61"/>
      <c r="N119" s="15">
        <v>1</v>
      </c>
      <c r="O119" s="15">
        <v>0</v>
      </c>
      <c r="P119" s="15">
        <v>0</v>
      </c>
      <c r="Q119" s="71">
        <v>0</v>
      </c>
      <c r="R119" s="61"/>
      <c r="S119" s="71">
        <v>1</v>
      </c>
      <c r="T119" s="61"/>
      <c r="U119" s="15">
        <v>0</v>
      </c>
      <c r="V119" s="15">
        <v>2</v>
      </c>
      <c r="W119" s="15">
        <v>2</v>
      </c>
      <c r="X119" s="15">
        <v>0</v>
      </c>
      <c r="Y119" s="15">
        <v>0</v>
      </c>
      <c r="Z119" s="15">
        <v>0</v>
      </c>
      <c r="AA119" s="15">
        <v>0</v>
      </c>
      <c r="AB119" s="15">
        <v>0</v>
      </c>
      <c r="AC119" s="15">
        <v>0</v>
      </c>
      <c r="AD119" s="71">
        <v>12</v>
      </c>
      <c r="AE119" s="69"/>
    </row>
    <row r="120" spans="2:31" ht="15.75" thickBot="1" x14ac:dyDescent="0.3">
      <c r="B120" s="77" t="s">
        <v>134</v>
      </c>
      <c r="C120" s="75"/>
      <c r="D120" s="16">
        <v>0</v>
      </c>
      <c r="E120" s="16">
        <v>121</v>
      </c>
      <c r="F120" s="16">
        <v>116</v>
      </c>
      <c r="G120" s="74">
        <v>42</v>
      </c>
      <c r="H120" s="75"/>
      <c r="I120" s="16">
        <v>61</v>
      </c>
      <c r="J120" s="16">
        <v>45</v>
      </c>
      <c r="K120" s="16">
        <v>56</v>
      </c>
      <c r="L120" s="74">
        <v>37</v>
      </c>
      <c r="M120" s="75"/>
      <c r="N120" s="16">
        <v>53</v>
      </c>
      <c r="O120" s="16">
        <v>35</v>
      </c>
      <c r="P120" s="16">
        <v>27</v>
      </c>
      <c r="Q120" s="74">
        <v>30</v>
      </c>
      <c r="R120" s="75"/>
      <c r="S120" s="74">
        <v>33</v>
      </c>
      <c r="T120" s="75"/>
      <c r="U120" s="16">
        <v>15</v>
      </c>
      <c r="V120" s="16">
        <v>21</v>
      </c>
      <c r="W120" s="16">
        <v>17</v>
      </c>
      <c r="X120" s="16">
        <v>13</v>
      </c>
      <c r="Y120" s="16">
        <v>1</v>
      </c>
      <c r="Z120" s="16">
        <v>0</v>
      </c>
      <c r="AA120" s="16">
        <v>1</v>
      </c>
      <c r="AB120" s="16">
        <v>0</v>
      </c>
      <c r="AC120" s="16">
        <v>0</v>
      </c>
      <c r="AD120" s="74">
        <v>724</v>
      </c>
      <c r="AE120" s="76"/>
    </row>
    <row r="121" spans="2:31" ht="0" hidden="1" customHeight="1" x14ac:dyDescent="0.25"/>
    <row r="122" spans="2:31" ht="18" customHeight="1" thickBot="1" x14ac:dyDescent="0.3"/>
    <row r="123" spans="2:31" ht="121.5" customHeight="1" thickBot="1" x14ac:dyDescent="0.3">
      <c r="B123" s="78" t="s">
        <v>137</v>
      </c>
      <c r="C123" s="79"/>
      <c r="D123" s="79"/>
      <c r="E123" s="79"/>
      <c r="F123" s="79"/>
      <c r="G123" s="79"/>
      <c r="H123" s="79"/>
      <c r="I123" s="79"/>
      <c r="J123" s="79"/>
      <c r="K123" s="79"/>
      <c r="L123" s="79"/>
      <c r="M123" s="79"/>
      <c r="N123" s="79"/>
      <c r="O123" s="79"/>
      <c r="P123" s="79"/>
      <c r="Q123" s="80"/>
    </row>
    <row r="124" spans="2:31" ht="49.5" customHeight="1" x14ac:dyDescent="0.25"/>
  </sheetData>
  <mergeCells count="649">
    <mergeCell ref="B123:Q123"/>
    <mergeCell ref="AD119:AE119"/>
    <mergeCell ref="B120:C120"/>
    <mergeCell ref="G120:H120"/>
    <mergeCell ref="L120:M120"/>
    <mergeCell ref="Q120:R120"/>
    <mergeCell ref="S120:T120"/>
    <mergeCell ref="AD120:AE120"/>
    <mergeCell ref="B119:C119"/>
    <mergeCell ref="G119:H119"/>
    <mergeCell ref="L119:M119"/>
    <mergeCell ref="Q119:R119"/>
    <mergeCell ref="S119:T119"/>
    <mergeCell ref="B117:C117"/>
    <mergeCell ref="G117:H117"/>
    <mergeCell ref="L117:M117"/>
    <mergeCell ref="Q117:R117"/>
    <mergeCell ref="S117:T117"/>
    <mergeCell ref="AD117:AE117"/>
    <mergeCell ref="B118:C118"/>
    <mergeCell ref="G118:H118"/>
    <mergeCell ref="L118:M118"/>
    <mergeCell ref="Q118:R118"/>
    <mergeCell ref="S118:T118"/>
    <mergeCell ref="AD118:AE118"/>
    <mergeCell ref="AD115:AE115"/>
    <mergeCell ref="B116:C116"/>
    <mergeCell ref="G116:H116"/>
    <mergeCell ref="L116:M116"/>
    <mergeCell ref="Q116:R116"/>
    <mergeCell ref="B114:C114"/>
    <mergeCell ref="G114:H114"/>
    <mergeCell ref="L114:M114"/>
    <mergeCell ref="Q114:R114"/>
    <mergeCell ref="S114:T114"/>
    <mergeCell ref="AD114:AE114"/>
    <mergeCell ref="B115:C115"/>
    <mergeCell ref="G115:H115"/>
    <mergeCell ref="L115:M115"/>
    <mergeCell ref="Q115:R115"/>
    <mergeCell ref="S115:T115"/>
    <mergeCell ref="S116:T116"/>
    <mergeCell ref="AD116:AE116"/>
    <mergeCell ref="B113:C113"/>
    <mergeCell ref="G113:H113"/>
    <mergeCell ref="L113:M113"/>
    <mergeCell ref="Q113:R113"/>
    <mergeCell ref="S113:T113"/>
    <mergeCell ref="AD111:AE111"/>
    <mergeCell ref="B112:C112"/>
    <mergeCell ref="G112:H112"/>
    <mergeCell ref="L112:M112"/>
    <mergeCell ref="Q112:R112"/>
    <mergeCell ref="S112:T112"/>
    <mergeCell ref="AD112:AE112"/>
    <mergeCell ref="B111:C111"/>
    <mergeCell ref="AD113:AE113"/>
    <mergeCell ref="AD110:AE110"/>
    <mergeCell ref="B109:C109"/>
    <mergeCell ref="G109:H109"/>
    <mergeCell ref="L109:M109"/>
    <mergeCell ref="Q109:R109"/>
    <mergeCell ref="S109:T109"/>
    <mergeCell ref="G111:H111"/>
    <mergeCell ref="L111:M111"/>
    <mergeCell ref="Q111:R111"/>
    <mergeCell ref="S111:T111"/>
    <mergeCell ref="AD109:AE109"/>
    <mergeCell ref="B110:C110"/>
    <mergeCell ref="G110:H110"/>
    <mergeCell ref="L110:M110"/>
    <mergeCell ref="Q110:R110"/>
    <mergeCell ref="S110:T110"/>
    <mergeCell ref="B106:C106"/>
    <mergeCell ref="G106:H106"/>
    <mergeCell ref="L106:M106"/>
    <mergeCell ref="Q106:R106"/>
    <mergeCell ref="S106:T106"/>
    <mergeCell ref="AD106:AE106"/>
    <mergeCell ref="B105:C105"/>
    <mergeCell ref="AD107:AE107"/>
    <mergeCell ref="B108:C108"/>
    <mergeCell ref="G108:H108"/>
    <mergeCell ref="L108:M108"/>
    <mergeCell ref="Q108:R108"/>
    <mergeCell ref="S108:T108"/>
    <mergeCell ref="AD108:AE108"/>
    <mergeCell ref="B107:C107"/>
    <mergeCell ref="G107:H107"/>
    <mergeCell ref="L107:M107"/>
    <mergeCell ref="Q107:R107"/>
    <mergeCell ref="S107:T107"/>
    <mergeCell ref="AD104:AE104"/>
    <mergeCell ref="B103:C103"/>
    <mergeCell ref="G103:H103"/>
    <mergeCell ref="L103:M103"/>
    <mergeCell ref="Q103:R103"/>
    <mergeCell ref="S103:T103"/>
    <mergeCell ref="G105:H105"/>
    <mergeCell ref="L105:M105"/>
    <mergeCell ref="Q105:R105"/>
    <mergeCell ref="S105:T105"/>
    <mergeCell ref="AD103:AE103"/>
    <mergeCell ref="B104:C104"/>
    <mergeCell ref="G104:H104"/>
    <mergeCell ref="L104:M104"/>
    <mergeCell ref="Q104:R104"/>
    <mergeCell ref="S104:T104"/>
    <mergeCell ref="AD105:AE105"/>
    <mergeCell ref="B100:C100"/>
    <mergeCell ref="G100:H100"/>
    <mergeCell ref="L100:M100"/>
    <mergeCell ref="Q100:R100"/>
    <mergeCell ref="S100:T100"/>
    <mergeCell ref="AD100:AE100"/>
    <mergeCell ref="B99:C99"/>
    <mergeCell ref="AD101:AE101"/>
    <mergeCell ref="B102:C102"/>
    <mergeCell ref="G102:H102"/>
    <mergeCell ref="L102:M102"/>
    <mergeCell ref="Q102:R102"/>
    <mergeCell ref="S102:T102"/>
    <mergeCell ref="AD102:AE102"/>
    <mergeCell ref="B101:C101"/>
    <mergeCell ref="G101:H101"/>
    <mergeCell ref="L101:M101"/>
    <mergeCell ref="Q101:R101"/>
    <mergeCell ref="S101:T101"/>
    <mergeCell ref="AD98:AE98"/>
    <mergeCell ref="B97:C97"/>
    <mergeCell ref="G97:H97"/>
    <mergeCell ref="L97:M97"/>
    <mergeCell ref="Q97:R97"/>
    <mergeCell ref="S97:T97"/>
    <mergeCell ref="G99:H99"/>
    <mergeCell ref="L99:M99"/>
    <mergeCell ref="Q99:R99"/>
    <mergeCell ref="S99:T99"/>
    <mergeCell ref="AD97:AE97"/>
    <mergeCell ref="B98:C98"/>
    <mergeCell ref="G98:H98"/>
    <mergeCell ref="L98:M98"/>
    <mergeCell ref="Q98:R98"/>
    <mergeCell ref="S98:T98"/>
    <mergeCell ref="AD99:AE99"/>
    <mergeCell ref="B94:C94"/>
    <mergeCell ref="G94:H94"/>
    <mergeCell ref="L94:M94"/>
    <mergeCell ref="Q94:R94"/>
    <mergeCell ref="S94:T94"/>
    <mergeCell ref="AD94:AE94"/>
    <mergeCell ref="B93:C93"/>
    <mergeCell ref="AD95:AE95"/>
    <mergeCell ref="B96:C96"/>
    <mergeCell ref="G96:H96"/>
    <mergeCell ref="L96:M96"/>
    <mergeCell ref="Q96:R96"/>
    <mergeCell ref="S96:T96"/>
    <mergeCell ref="AD96:AE96"/>
    <mergeCell ref="B95:C95"/>
    <mergeCell ref="G95:H95"/>
    <mergeCell ref="L95:M95"/>
    <mergeCell ref="Q95:R95"/>
    <mergeCell ref="S95:T95"/>
    <mergeCell ref="AD92:AE92"/>
    <mergeCell ref="B91:C91"/>
    <mergeCell ref="G91:H91"/>
    <mergeCell ref="L91:M91"/>
    <mergeCell ref="Q91:R91"/>
    <mergeCell ref="S91:T91"/>
    <mergeCell ref="G93:H93"/>
    <mergeCell ref="L93:M93"/>
    <mergeCell ref="Q93:R93"/>
    <mergeCell ref="S93:T93"/>
    <mergeCell ref="AD91:AE91"/>
    <mergeCell ref="B92:C92"/>
    <mergeCell ref="G92:H92"/>
    <mergeCell ref="L92:M92"/>
    <mergeCell ref="Q92:R92"/>
    <mergeCell ref="S92:T92"/>
    <mergeCell ref="AD93:AE93"/>
    <mergeCell ref="B90:C90"/>
    <mergeCell ref="G90:H90"/>
    <mergeCell ref="L90:M90"/>
    <mergeCell ref="Q90:R90"/>
    <mergeCell ref="S90:T90"/>
    <mergeCell ref="AD90:AE90"/>
    <mergeCell ref="B89:C89"/>
    <mergeCell ref="G89:H89"/>
    <mergeCell ref="L89:M89"/>
    <mergeCell ref="AE82:AG82"/>
    <mergeCell ref="B85:C86"/>
    <mergeCell ref="D85:AC85"/>
    <mergeCell ref="AD85:AE86"/>
    <mergeCell ref="G86:H86"/>
    <mergeCell ref="L86:M86"/>
    <mergeCell ref="Q89:R89"/>
    <mergeCell ref="S89:T89"/>
    <mergeCell ref="AD87:AE87"/>
    <mergeCell ref="B88:C88"/>
    <mergeCell ref="G88:H88"/>
    <mergeCell ref="L88:M88"/>
    <mergeCell ref="Q88:R88"/>
    <mergeCell ref="S88:T88"/>
    <mergeCell ref="AD88:AE88"/>
    <mergeCell ref="B87:C87"/>
    <mergeCell ref="AD89:AE89"/>
    <mergeCell ref="Q86:R86"/>
    <mergeCell ref="S86:T86"/>
    <mergeCell ref="B82:C82"/>
    <mergeCell ref="G82:H82"/>
    <mergeCell ref="L82:M82"/>
    <mergeCell ref="Q82:R82"/>
    <mergeCell ref="S82:T82"/>
    <mergeCell ref="G87:H87"/>
    <mergeCell ref="L87:M87"/>
    <mergeCell ref="Q87:R87"/>
    <mergeCell ref="S87:T87"/>
    <mergeCell ref="B81:C81"/>
    <mergeCell ref="G81:H81"/>
    <mergeCell ref="L81:M81"/>
    <mergeCell ref="Q81:R81"/>
    <mergeCell ref="S81:T81"/>
    <mergeCell ref="AE81:AG81"/>
    <mergeCell ref="B80:C80"/>
    <mergeCell ref="G80:H80"/>
    <mergeCell ref="L80:M80"/>
    <mergeCell ref="Q80:R80"/>
    <mergeCell ref="S80:T80"/>
    <mergeCell ref="AE78:AG78"/>
    <mergeCell ref="B79:C79"/>
    <mergeCell ref="G79:H79"/>
    <mergeCell ref="L79:M79"/>
    <mergeCell ref="Q79:R79"/>
    <mergeCell ref="S79:T79"/>
    <mergeCell ref="AE79:AG79"/>
    <mergeCell ref="B78:C78"/>
    <mergeCell ref="AE80:AG80"/>
    <mergeCell ref="AE77:AG77"/>
    <mergeCell ref="B76:C76"/>
    <mergeCell ref="G76:H76"/>
    <mergeCell ref="L76:M76"/>
    <mergeCell ref="Q76:R76"/>
    <mergeCell ref="S76:T76"/>
    <mergeCell ref="G78:H78"/>
    <mergeCell ref="L78:M78"/>
    <mergeCell ref="Q78:R78"/>
    <mergeCell ref="S78:T78"/>
    <mergeCell ref="AE76:AG76"/>
    <mergeCell ref="B77:C77"/>
    <mergeCell ref="G77:H77"/>
    <mergeCell ref="L77:M77"/>
    <mergeCell ref="Q77:R77"/>
    <mergeCell ref="S77:T77"/>
    <mergeCell ref="B73:C73"/>
    <mergeCell ref="G73:H73"/>
    <mergeCell ref="L73:M73"/>
    <mergeCell ref="Q73:R73"/>
    <mergeCell ref="S73:T73"/>
    <mergeCell ref="AE73:AG73"/>
    <mergeCell ref="B72:C72"/>
    <mergeCell ref="AE74:AG74"/>
    <mergeCell ref="B75:C75"/>
    <mergeCell ref="G75:H75"/>
    <mergeCell ref="L75:M75"/>
    <mergeCell ref="Q75:R75"/>
    <mergeCell ref="S75:T75"/>
    <mergeCell ref="AE75:AG75"/>
    <mergeCell ref="B74:C74"/>
    <mergeCell ref="G74:H74"/>
    <mergeCell ref="L74:M74"/>
    <mergeCell ref="Q74:R74"/>
    <mergeCell ref="S74:T74"/>
    <mergeCell ref="AE71:AG71"/>
    <mergeCell ref="B70:C70"/>
    <mergeCell ref="G70:H70"/>
    <mergeCell ref="L70:M70"/>
    <mergeCell ref="Q70:R70"/>
    <mergeCell ref="S70:T70"/>
    <mergeCell ref="G72:H72"/>
    <mergeCell ref="L72:M72"/>
    <mergeCell ref="Q72:R72"/>
    <mergeCell ref="S72:T72"/>
    <mergeCell ref="AE70:AG70"/>
    <mergeCell ref="B71:C71"/>
    <mergeCell ref="G71:H71"/>
    <mergeCell ref="L71:M71"/>
    <mergeCell ref="Q71:R71"/>
    <mergeCell ref="S71:T71"/>
    <mergeCell ref="AE72:AG72"/>
    <mergeCell ref="B67:C67"/>
    <mergeCell ref="G67:H67"/>
    <mergeCell ref="L67:M67"/>
    <mergeCell ref="Q67:R67"/>
    <mergeCell ref="S67:T67"/>
    <mergeCell ref="AE67:AG67"/>
    <mergeCell ref="B66:C66"/>
    <mergeCell ref="AE68:AG68"/>
    <mergeCell ref="B69:C69"/>
    <mergeCell ref="G69:H69"/>
    <mergeCell ref="L69:M69"/>
    <mergeCell ref="Q69:R69"/>
    <mergeCell ref="S69:T69"/>
    <mergeCell ref="AE69:AG69"/>
    <mergeCell ref="B68:C68"/>
    <mergeCell ref="G68:H68"/>
    <mergeCell ref="L68:M68"/>
    <mergeCell ref="Q68:R68"/>
    <mergeCell ref="S68:T68"/>
    <mergeCell ref="AE65:AG65"/>
    <mergeCell ref="B64:C64"/>
    <mergeCell ref="G64:H64"/>
    <mergeCell ref="L64:M64"/>
    <mergeCell ref="Q64:R64"/>
    <mergeCell ref="S64:T64"/>
    <mergeCell ref="G66:H66"/>
    <mergeCell ref="L66:M66"/>
    <mergeCell ref="Q66:R66"/>
    <mergeCell ref="S66:T66"/>
    <mergeCell ref="AE64:AG64"/>
    <mergeCell ref="B65:C65"/>
    <mergeCell ref="G65:H65"/>
    <mergeCell ref="L65:M65"/>
    <mergeCell ref="Q65:R65"/>
    <mergeCell ref="S65:T65"/>
    <mergeCell ref="AE66:AG66"/>
    <mergeCell ref="B61:C61"/>
    <mergeCell ref="G61:H61"/>
    <mergeCell ref="L61:M61"/>
    <mergeCell ref="Q61:R61"/>
    <mergeCell ref="S61:T61"/>
    <mergeCell ref="AE61:AG61"/>
    <mergeCell ref="B60:C60"/>
    <mergeCell ref="AE62:AG62"/>
    <mergeCell ref="B63:C63"/>
    <mergeCell ref="G63:H63"/>
    <mergeCell ref="L63:M63"/>
    <mergeCell ref="Q63:R63"/>
    <mergeCell ref="S63:T63"/>
    <mergeCell ref="AE63:AG63"/>
    <mergeCell ref="B62:C62"/>
    <mergeCell ref="G62:H62"/>
    <mergeCell ref="L62:M62"/>
    <mergeCell ref="Q62:R62"/>
    <mergeCell ref="S62:T62"/>
    <mergeCell ref="AE59:AG59"/>
    <mergeCell ref="B58:C58"/>
    <mergeCell ref="G58:H58"/>
    <mergeCell ref="L58:M58"/>
    <mergeCell ref="Q58:R58"/>
    <mergeCell ref="S58:T58"/>
    <mergeCell ref="G60:H60"/>
    <mergeCell ref="L60:M60"/>
    <mergeCell ref="Q60:R60"/>
    <mergeCell ref="S60:T60"/>
    <mergeCell ref="AE58:AG58"/>
    <mergeCell ref="B59:C59"/>
    <mergeCell ref="G59:H59"/>
    <mergeCell ref="L59:M59"/>
    <mergeCell ref="Q59:R59"/>
    <mergeCell ref="S59:T59"/>
    <mergeCell ref="AE60:AG60"/>
    <mergeCell ref="B55:C55"/>
    <mergeCell ref="G55:H55"/>
    <mergeCell ref="L55:M55"/>
    <mergeCell ref="Q55:R55"/>
    <mergeCell ref="S55:T55"/>
    <mergeCell ref="AE55:AG55"/>
    <mergeCell ref="B54:C54"/>
    <mergeCell ref="AE56:AG56"/>
    <mergeCell ref="B57:C57"/>
    <mergeCell ref="G57:H57"/>
    <mergeCell ref="L57:M57"/>
    <mergeCell ref="Q57:R57"/>
    <mergeCell ref="S57:T57"/>
    <mergeCell ref="AE57:AG57"/>
    <mergeCell ref="B56:C56"/>
    <mergeCell ref="G56:H56"/>
    <mergeCell ref="L56:M56"/>
    <mergeCell ref="Q56:R56"/>
    <mergeCell ref="S56:T56"/>
    <mergeCell ref="AE53:AG53"/>
    <mergeCell ref="B52:C52"/>
    <mergeCell ref="G52:H52"/>
    <mergeCell ref="L52:M52"/>
    <mergeCell ref="Q52:R52"/>
    <mergeCell ref="S52:T52"/>
    <mergeCell ref="G54:H54"/>
    <mergeCell ref="L54:M54"/>
    <mergeCell ref="Q54:R54"/>
    <mergeCell ref="S54:T54"/>
    <mergeCell ref="AE52:AG52"/>
    <mergeCell ref="B53:C53"/>
    <mergeCell ref="G53:H53"/>
    <mergeCell ref="L53:M53"/>
    <mergeCell ref="Q53:R53"/>
    <mergeCell ref="S53:T53"/>
    <mergeCell ref="AE54:AG54"/>
    <mergeCell ref="B51:C51"/>
    <mergeCell ref="G51:H51"/>
    <mergeCell ref="L51:M51"/>
    <mergeCell ref="Q51:R51"/>
    <mergeCell ref="S51:T51"/>
    <mergeCell ref="AE51:AG51"/>
    <mergeCell ref="B50:C50"/>
    <mergeCell ref="G50:H50"/>
    <mergeCell ref="L50:M50"/>
    <mergeCell ref="AE43:AG43"/>
    <mergeCell ref="B46:C47"/>
    <mergeCell ref="D46:AD46"/>
    <mergeCell ref="AE46:AG47"/>
    <mergeCell ref="G47:H47"/>
    <mergeCell ref="L47:M47"/>
    <mergeCell ref="Q50:R50"/>
    <mergeCell ref="S50:T50"/>
    <mergeCell ref="AE48:AG48"/>
    <mergeCell ref="B49:C49"/>
    <mergeCell ref="G49:H49"/>
    <mergeCell ref="L49:M49"/>
    <mergeCell ref="Q49:R49"/>
    <mergeCell ref="S49:T49"/>
    <mergeCell ref="AE49:AG49"/>
    <mergeCell ref="B48:C48"/>
    <mergeCell ref="AE50:AG50"/>
    <mergeCell ref="Q47:R47"/>
    <mergeCell ref="S47:T47"/>
    <mergeCell ref="B43:C43"/>
    <mergeCell ref="G43:H43"/>
    <mergeCell ref="L43:M43"/>
    <mergeCell ref="Q43:R43"/>
    <mergeCell ref="S43:T43"/>
    <mergeCell ref="G48:H48"/>
    <mergeCell ref="L48:M48"/>
    <mergeCell ref="Q48:R48"/>
    <mergeCell ref="S48:T48"/>
    <mergeCell ref="B42:C42"/>
    <mergeCell ref="G42:H42"/>
    <mergeCell ref="L42:M42"/>
    <mergeCell ref="Q42:R42"/>
    <mergeCell ref="S42:T42"/>
    <mergeCell ref="AE42:AG42"/>
    <mergeCell ref="B41:C41"/>
    <mergeCell ref="G41:H41"/>
    <mergeCell ref="L41:M41"/>
    <mergeCell ref="Q41:R41"/>
    <mergeCell ref="S41:T41"/>
    <mergeCell ref="AE39:AG39"/>
    <mergeCell ref="B40:C40"/>
    <mergeCell ref="G40:H40"/>
    <mergeCell ref="L40:M40"/>
    <mergeCell ref="Q40:R40"/>
    <mergeCell ref="S40:T40"/>
    <mergeCell ref="AE40:AG40"/>
    <mergeCell ref="B39:C39"/>
    <mergeCell ref="AE41:AG41"/>
    <mergeCell ref="AE38:AG38"/>
    <mergeCell ref="B37:C37"/>
    <mergeCell ref="G37:H37"/>
    <mergeCell ref="L37:M37"/>
    <mergeCell ref="Q37:R37"/>
    <mergeCell ref="S37:T37"/>
    <mergeCell ref="G39:H39"/>
    <mergeCell ref="L39:M39"/>
    <mergeCell ref="Q39:R39"/>
    <mergeCell ref="S39:T39"/>
    <mergeCell ref="AE37:AG37"/>
    <mergeCell ref="B38:C38"/>
    <mergeCell ref="G38:H38"/>
    <mergeCell ref="L38:M38"/>
    <mergeCell ref="Q38:R38"/>
    <mergeCell ref="S38:T38"/>
    <mergeCell ref="B34:C34"/>
    <mergeCell ref="G34:H34"/>
    <mergeCell ref="L34:M34"/>
    <mergeCell ref="Q34:R34"/>
    <mergeCell ref="S34:T34"/>
    <mergeCell ref="AE34:AG34"/>
    <mergeCell ref="B33:C33"/>
    <mergeCell ref="AE35:AG35"/>
    <mergeCell ref="B36:C36"/>
    <mergeCell ref="G36:H36"/>
    <mergeCell ref="L36:M36"/>
    <mergeCell ref="Q36:R36"/>
    <mergeCell ref="S36:T36"/>
    <mergeCell ref="AE36:AG36"/>
    <mergeCell ref="B35:C35"/>
    <mergeCell ref="G35:H35"/>
    <mergeCell ref="L35:M35"/>
    <mergeCell ref="Q35:R35"/>
    <mergeCell ref="S35:T35"/>
    <mergeCell ref="AE32:AG32"/>
    <mergeCell ref="B31:C31"/>
    <mergeCell ref="G31:H31"/>
    <mergeCell ref="L31:M31"/>
    <mergeCell ref="Q31:R31"/>
    <mergeCell ref="S31:T31"/>
    <mergeCell ref="G33:H33"/>
    <mergeCell ref="L33:M33"/>
    <mergeCell ref="Q33:R33"/>
    <mergeCell ref="S33:T33"/>
    <mergeCell ref="AE31:AG31"/>
    <mergeCell ref="B32:C32"/>
    <mergeCell ref="G32:H32"/>
    <mergeCell ref="L32:M32"/>
    <mergeCell ref="Q32:R32"/>
    <mergeCell ref="S32:T32"/>
    <mergeCell ref="AE33:AG33"/>
    <mergeCell ref="B28:C28"/>
    <mergeCell ref="G28:H28"/>
    <mergeCell ref="L28:M28"/>
    <mergeCell ref="Q28:R28"/>
    <mergeCell ref="S28:T28"/>
    <mergeCell ref="AE28:AG28"/>
    <mergeCell ref="B27:C27"/>
    <mergeCell ref="AE29:AG29"/>
    <mergeCell ref="B30:C30"/>
    <mergeCell ref="G30:H30"/>
    <mergeCell ref="L30:M30"/>
    <mergeCell ref="Q30:R30"/>
    <mergeCell ref="S30:T30"/>
    <mergeCell ref="AE30:AG30"/>
    <mergeCell ref="B29:C29"/>
    <mergeCell ref="G29:H29"/>
    <mergeCell ref="L29:M29"/>
    <mergeCell ref="Q29:R29"/>
    <mergeCell ref="S29:T29"/>
    <mergeCell ref="AE26:AG26"/>
    <mergeCell ref="B25:C25"/>
    <mergeCell ref="G25:H25"/>
    <mergeCell ref="L25:M25"/>
    <mergeCell ref="Q25:R25"/>
    <mergeCell ref="S25:T25"/>
    <mergeCell ref="G27:H27"/>
    <mergeCell ref="L27:M27"/>
    <mergeCell ref="Q27:R27"/>
    <mergeCell ref="S27:T27"/>
    <mergeCell ref="AE25:AG25"/>
    <mergeCell ref="B26:C26"/>
    <mergeCell ref="G26:H26"/>
    <mergeCell ref="L26:M26"/>
    <mergeCell ref="Q26:R26"/>
    <mergeCell ref="S26:T26"/>
    <mergeCell ref="AE27:AG27"/>
    <mergeCell ref="B22:C22"/>
    <mergeCell ref="G22:H22"/>
    <mergeCell ref="L22:M22"/>
    <mergeCell ref="Q22:R22"/>
    <mergeCell ref="S22:T22"/>
    <mergeCell ref="AE22:AG22"/>
    <mergeCell ref="B21:C21"/>
    <mergeCell ref="AE23:AG23"/>
    <mergeCell ref="B24:C24"/>
    <mergeCell ref="G24:H24"/>
    <mergeCell ref="L24:M24"/>
    <mergeCell ref="Q24:R24"/>
    <mergeCell ref="S24:T24"/>
    <mergeCell ref="AE24:AG24"/>
    <mergeCell ref="B23:C23"/>
    <mergeCell ref="G23:H23"/>
    <mergeCell ref="L23:M23"/>
    <mergeCell ref="Q23:R23"/>
    <mergeCell ref="S23:T23"/>
    <mergeCell ref="AE20:AG20"/>
    <mergeCell ref="B19:C19"/>
    <mergeCell ref="G19:H19"/>
    <mergeCell ref="L19:M19"/>
    <mergeCell ref="Q19:R19"/>
    <mergeCell ref="S19:T19"/>
    <mergeCell ref="G21:H21"/>
    <mergeCell ref="L21:M21"/>
    <mergeCell ref="Q21:R21"/>
    <mergeCell ref="S21:T21"/>
    <mergeCell ref="AE19:AG19"/>
    <mergeCell ref="B20:C20"/>
    <mergeCell ref="G20:H20"/>
    <mergeCell ref="L20:M20"/>
    <mergeCell ref="Q20:R20"/>
    <mergeCell ref="S20:T20"/>
    <mergeCell ref="AE21:AG21"/>
    <mergeCell ref="B16:C16"/>
    <mergeCell ref="G16:H16"/>
    <mergeCell ref="L16:M16"/>
    <mergeCell ref="Q16:R16"/>
    <mergeCell ref="S16:T16"/>
    <mergeCell ref="AE16:AG16"/>
    <mergeCell ref="B15:C15"/>
    <mergeCell ref="AE17:AG17"/>
    <mergeCell ref="B18:C18"/>
    <mergeCell ref="G18:H18"/>
    <mergeCell ref="L18:M18"/>
    <mergeCell ref="Q18:R18"/>
    <mergeCell ref="S18:T18"/>
    <mergeCell ref="AE18:AG18"/>
    <mergeCell ref="B17:C17"/>
    <mergeCell ref="G17:H17"/>
    <mergeCell ref="L17:M17"/>
    <mergeCell ref="Q17:R17"/>
    <mergeCell ref="S17:T17"/>
    <mergeCell ref="AE14:AG14"/>
    <mergeCell ref="B13:C13"/>
    <mergeCell ref="G13:H13"/>
    <mergeCell ref="L13:M13"/>
    <mergeCell ref="Q13:R13"/>
    <mergeCell ref="S13:T13"/>
    <mergeCell ref="G15:H15"/>
    <mergeCell ref="L15:M15"/>
    <mergeCell ref="Q15:R15"/>
    <mergeCell ref="S15:T15"/>
    <mergeCell ref="AE13:AG13"/>
    <mergeCell ref="B14:C14"/>
    <mergeCell ref="G14:H14"/>
    <mergeCell ref="L14:M14"/>
    <mergeCell ref="Q14:R14"/>
    <mergeCell ref="S14:T14"/>
    <mergeCell ref="AE15:AG15"/>
    <mergeCell ref="B12:C12"/>
    <mergeCell ref="G12:H12"/>
    <mergeCell ref="L12:M12"/>
    <mergeCell ref="Q12:R12"/>
    <mergeCell ref="S12:T12"/>
    <mergeCell ref="AE12:AG12"/>
    <mergeCell ref="B11:C11"/>
    <mergeCell ref="G11:H11"/>
    <mergeCell ref="L11:M11"/>
    <mergeCell ref="Q11:R11"/>
    <mergeCell ref="S11:T11"/>
    <mergeCell ref="AE9:AG9"/>
    <mergeCell ref="B10:C10"/>
    <mergeCell ref="G10:H10"/>
    <mergeCell ref="L10:M10"/>
    <mergeCell ref="Q10:R10"/>
    <mergeCell ref="S10:T10"/>
    <mergeCell ref="AE10:AG10"/>
    <mergeCell ref="B9:C9"/>
    <mergeCell ref="AE11:AG11"/>
    <mergeCell ref="M1:S1"/>
    <mergeCell ref="H3:S3"/>
    <mergeCell ref="B7:C8"/>
    <mergeCell ref="D7:AD7"/>
    <mergeCell ref="G9:H9"/>
    <mergeCell ref="L9:M9"/>
    <mergeCell ref="Q9:R9"/>
    <mergeCell ref="S9:T9"/>
    <mergeCell ref="B5:AG5"/>
    <mergeCell ref="AE7:AG8"/>
    <mergeCell ref="G8:H8"/>
    <mergeCell ref="L8:M8"/>
    <mergeCell ref="Q8:R8"/>
    <mergeCell ref="S8:T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B194-127D-4AE3-944C-6C4E1F8E7DCC}">
  <dimension ref="B1:X127"/>
  <sheetViews>
    <sheetView showGridLines="0" zoomScaleNormal="100" workbookViewId="0">
      <pane ySplit="4" topLeftCell="A111" activePane="bottomLeft" state="frozen"/>
      <selection pane="bottomLeft" activeCell="B125" sqref="B125:X126"/>
    </sheetView>
  </sheetViews>
  <sheetFormatPr baseColWidth="10" defaultRowHeight="15" x14ac:dyDescent="0.25"/>
  <cols>
    <col min="1" max="1" width="4" style="1" customWidth="1"/>
    <col min="2" max="2" width="0" style="1" hidden="1" customWidth="1"/>
    <col min="3" max="3" width="0.140625" style="1" customWidth="1"/>
    <col min="4" max="4" width="29.140625" style="1" customWidth="1"/>
    <col min="5" max="5" width="0.28515625" style="1" customWidth="1"/>
    <col min="6" max="6" width="7" style="1" customWidth="1"/>
    <col min="7" max="7" width="8" style="1" customWidth="1"/>
    <col min="8" max="8" width="7.140625" style="1" customWidth="1"/>
    <col min="9" max="9" width="8.140625" style="1" customWidth="1"/>
    <col min="10" max="10" width="7.140625" style="1" customWidth="1"/>
    <col min="11" max="11" width="8" style="1" customWidth="1"/>
    <col min="12" max="12" width="2.28515625" style="1" customWidth="1"/>
    <col min="13" max="13" width="4.85546875" style="1" customWidth="1"/>
    <col min="14" max="15" width="8" style="1" customWidth="1"/>
    <col min="16" max="16" width="0.85546875" style="1" customWidth="1"/>
    <col min="17" max="17" width="7.140625" style="1" customWidth="1"/>
    <col min="18" max="19" width="8" style="1" customWidth="1"/>
    <col min="20" max="20" width="6" style="1" customWidth="1"/>
    <col min="21" max="21" width="0.140625" style="1" customWidth="1"/>
    <col min="22" max="22" width="3.140625" style="1" customWidth="1"/>
    <col min="23" max="23" width="0" style="1" hidden="1" customWidth="1"/>
    <col min="24" max="24" width="29.140625" style="1" customWidth="1"/>
    <col min="25" max="16384" width="11.42578125" style="1"/>
  </cols>
  <sheetData>
    <row r="1" spans="2:22" ht="0.95" customHeight="1" x14ac:dyDescent="0.25"/>
    <row r="2" spans="2:22" ht="42.6" customHeight="1" x14ac:dyDescent="0.25">
      <c r="D2" s="56"/>
      <c r="E2" s="56"/>
      <c r="Q2" s="56"/>
      <c r="R2" s="56"/>
      <c r="S2" s="56"/>
      <c r="T2" s="56"/>
      <c r="U2" s="56"/>
    </row>
    <row r="3" spans="2:22" ht="0.95" customHeight="1" x14ac:dyDescent="0.25"/>
    <row r="4" spans="2:22" ht="13.5" customHeight="1" thickBot="1" x14ac:dyDescent="0.3">
      <c r="M4" s="57" t="s">
        <v>136</v>
      </c>
      <c r="N4" s="56"/>
      <c r="O4" s="56"/>
      <c r="P4" s="56"/>
      <c r="Q4" s="56"/>
      <c r="R4" s="56"/>
      <c r="S4" s="56"/>
      <c r="T4" s="56"/>
    </row>
    <row r="5" spans="2:22" ht="29.25" customHeight="1" thickBot="1" x14ac:dyDescent="0.3">
      <c r="B5" s="64" t="s">
        <v>118</v>
      </c>
      <c r="C5" s="65"/>
      <c r="D5" s="65"/>
      <c r="E5" s="65"/>
      <c r="F5" s="65"/>
      <c r="G5" s="65"/>
      <c r="H5" s="65"/>
      <c r="I5" s="65"/>
      <c r="J5" s="65"/>
      <c r="K5" s="65"/>
      <c r="L5" s="65"/>
      <c r="M5" s="65"/>
      <c r="N5" s="65"/>
      <c r="O5" s="65"/>
      <c r="P5" s="65"/>
      <c r="Q5" s="65"/>
      <c r="R5" s="65"/>
      <c r="S5" s="65"/>
      <c r="T5" s="65"/>
      <c r="U5" s="65"/>
      <c r="V5" s="66"/>
    </row>
    <row r="6" spans="2:22" ht="13.5" customHeight="1" x14ac:dyDescent="0.25">
      <c r="B6" s="81" t="s">
        <v>38</v>
      </c>
      <c r="C6" s="82"/>
      <c r="D6" s="82"/>
      <c r="E6" s="82"/>
      <c r="F6" s="82"/>
      <c r="G6" s="82"/>
      <c r="H6" s="82"/>
      <c r="I6" s="82"/>
      <c r="J6" s="82"/>
      <c r="K6" s="82"/>
      <c r="L6" s="82"/>
      <c r="M6" s="82"/>
      <c r="N6" s="82"/>
      <c r="O6" s="82"/>
      <c r="P6" s="82"/>
      <c r="Q6" s="82"/>
      <c r="R6" s="82"/>
      <c r="S6" s="82"/>
      <c r="T6" s="82"/>
    </row>
    <row r="7" spans="2:22" ht="8.4499999999999993" customHeight="1" thickBot="1" x14ac:dyDescent="0.3"/>
    <row r="8" spans="2:22" ht="15" customHeight="1" x14ac:dyDescent="0.25">
      <c r="D8" s="58" t="s">
        <v>39</v>
      </c>
      <c r="E8" s="62" t="s">
        <v>40</v>
      </c>
      <c r="F8" s="59"/>
      <c r="G8" s="59"/>
      <c r="H8" s="59"/>
      <c r="I8" s="59"/>
      <c r="J8" s="59"/>
      <c r="K8" s="59"/>
      <c r="L8" s="59"/>
      <c r="M8" s="59"/>
      <c r="N8" s="59"/>
      <c r="O8" s="62" t="s">
        <v>41</v>
      </c>
      <c r="P8" s="59"/>
      <c r="Q8" s="59"/>
      <c r="R8" s="62" t="s">
        <v>42</v>
      </c>
      <c r="S8" s="59"/>
      <c r="T8" s="62" t="s">
        <v>1</v>
      </c>
      <c r="U8" s="59"/>
      <c r="V8" s="67"/>
    </row>
    <row r="9" spans="2:22" ht="24.75" customHeight="1" x14ac:dyDescent="0.25">
      <c r="D9" s="83"/>
      <c r="E9" s="70" t="s">
        <v>43</v>
      </c>
      <c r="F9" s="61"/>
      <c r="G9" s="61"/>
      <c r="H9" s="70" t="s">
        <v>44</v>
      </c>
      <c r="I9" s="61"/>
      <c r="J9" s="70" t="s">
        <v>45</v>
      </c>
      <c r="K9" s="61"/>
      <c r="L9" s="70" t="s">
        <v>46</v>
      </c>
      <c r="M9" s="61"/>
      <c r="N9" s="61"/>
      <c r="O9" s="68"/>
      <c r="P9" s="61"/>
      <c r="Q9" s="61"/>
      <c r="R9" s="68"/>
      <c r="S9" s="61"/>
      <c r="T9" s="68"/>
      <c r="U9" s="61"/>
      <c r="V9" s="69"/>
    </row>
    <row r="10" spans="2:22" ht="17.25" customHeight="1" x14ac:dyDescent="0.25">
      <c r="D10" s="83"/>
      <c r="E10" s="84" t="s">
        <v>1</v>
      </c>
      <c r="F10" s="61"/>
      <c r="G10" s="17" t="s">
        <v>47</v>
      </c>
      <c r="H10" s="17" t="s">
        <v>1</v>
      </c>
      <c r="I10" s="17" t="s">
        <v>47</v>
      </c>
      <c r="J10" s="17" t="s">
        <v>1</v>
      </c>
      <c r="K10" s="17" t="s">
        <v>47</v>
      </c>
      <c r="L10" s="84" t="s">
        <v>1</v>
      </c>
      <c r="M10" s="61"/>
      <c r="N10" s="17" t="s">
        <v>47</v>
      </c>
      <c r="O10" s="17" t="s">
        <v>1</v>
      </c>
      <c r="P10" s="84" t="s">
        <v>47</v>
      </c>
      <c r="Q10" s="61"/>
      <c r="R10" s="17" t="s">
        <v>1</v>
      </c>
      <c r="S10" s="17" t="s">
        <v>47</v>
      </c>
      <c r="T10" s="85" t="s">
        <v>131</v>
      </c>
      <c r="U10" s="61"/>
      <c r="V10" s="69"/>
    </row>
    <row r="11" spans="2:22" x14ac:dyDescent="0.25">
      <c r="D11" s="19" t="s">
        <v>2</v>
      </c>
      <c r="E11" s="63">
        <v>2816</v>
      </c>
      <c r="F11" s="61"/>
      <c r="G11" s="10">
        <v>1</v>
      </c>
      <c r="H11" s="14">
        <v>27953</v>
      </c>
      <c r="I11" s="10">
        <v>1</v>
      </c>
      <c r="J11" s="14">
        <v>2963</v>
      </c>
      <c r="K11" s="10">
        <v>1</v>
      </c>
      <c r="L11" s="63">
        <v>19744</v>
      </c>
      <c r="M11" s="61"/>
      <c r="N11" s="10">
        <v>1</v>
      </c>
      <c r="O11" s="14">
        <v>53476</v>
      </c>
      <c r="P11" s="86">
        <v>1</v>
      </c>
      <c r="Q11" s="87"/>
      <c r="R11" s="14">
        <v>9102</v>
      </c>
      <c r="S11" s="10">
        <v>1</v>
      </c>
      <c r="T11" s="63">
        <v>62578</v>
      </c>
      <c r="U11" s="61"/>
      <c r="V11" s="69"/>
    </row>
    <row r="12" spans="2:22" x14ac:dyDescent="0.25">
      <c r="D12" s="20" t="s">
        <v>3</v>
      </c>
      <c r="E12" s="71">
        <v>2</v>
      </c>
      <c r="F12" s="61"/>
      <c r="G12" s="18">
        <v>7.1022727272727296E-4</v>
      </c>
      <c r="H12" s="15">
        <v>17</v>
      </c>
      <c r="I12" s="18">
        <v>6.0816370335920996E-4</v>
      </c>
      <c r="J12" s="15">
        <v>6</v>
      </c>
      <c r="K12" s="18">
        <v>2.0249746878163999E-3</v>
      </c>
      <c r="L12" s="71">
        <v>8</v>
      </c>
      <c r="M12" s="61"/>
      <c r="N12" s="18">
        <v>4.0518638573743899E-4</v>
      </c>
      <c r="O12" s="15">
        <v>33</v>
      </c>
      <c r="P12" s="88">
        <v>6.17099259480889E-4</v>
      </c>
      <c r="Q12" s="61"/>
      <c r="R12" s="15">
        <v>1</v>
      </c>
      <c r="S12" s="18">
        <v>1.0986596352450001E-4</v>
      </c>
      <c r="T12" s="89">
        <v>34</v>
      </c>
      <c r="U12" s="61"/>
      <c r="V12" s="69"/>
    </row>
    <row r="13" spans="2:22" x14ac:dyDescent="0.25">
      <c r="D13" s="20" t="s">
        <v>4</v>
      </c>
      <c r="E13" s="71">
        <v>599</v>
      </c>
      <c r="F13" s="61"/>
      <c r="G13" s="18">
        <v>0.21271306818181801</v>
      </c>
      <c r="H13" s="15">
        <v>6100</v>
      </c>
      <c r="I13" s="18">
        <v>0.218223446499481</v>
      </c>
      <c r="J13" s="15">
        <v>421</v>
      </c>
      <c r="K13" s="18">
        <v>0.14208572392845101</v>
      </c>
      <c r="L13" s="71">
        <v>4661</v>
      </c>
      <c r="M13" s="61"/>
      <c r="N13" s="18">
        <v>0.23607171799027599</v>
      </c>
      <c r="O13" s="15">
        <v>11781</v>
      </c>
      <c r="P13" s="88">
        <v>0.220304435634677</v>
      </c>
      <c r="Q13" s="61"/>
      <c r="R13" s="15">
        <v>918</v>
      </c>
      <c r="S13" s="18">
        <v>0.100856954515491</v>
      </c>
      <c r="T13" s="89">
        <v>12699</v>
      </c>
      <c r="U13" s="61"/>
      <c r="V13" s="69"/>
    </row>
    <row r="14" spans="2:22" x14ac:dyDescent="0.25">
      <c r="D14" s="20" t="s">
        <v>5</v>
      </c>
      <c r="E14" s="71">
        <v>19</v>
      </c>
      <c r="F14" s="61"/>
      <c r="G14" s="18">
        <v>6.7471590909090901E-3</v>
      </c>
      <c r="H14" s="15">
        <v>130</v>
      </c>
      <c r="I14" s="18">
        <v>4.6506636139233698E-3</v>
      </c>
      <c r="J14" s="15">
        <v>30</v>
      </c>
      <c r="K14" s="18">
        <v>1.0124873439081999E-2</v>
      </c>
      <c r="L14" s="71">
        <v>95</v>
      </c>
      <c r="M14" s="61"/>
      <c r="N14" s="18">
        <v>4.8115883306320897E-3</v>
      </c>
      <c r="O14" s="15">
        <v>274</v>
      </c>
      <c r="P14" s="88">
        <v>5.1237938514473802E-3</v>
      </c>
      <c r="Q14" s="61"/>
      <c r="R14" s="15">
        <v>7</v>
      </c>
      <c r="S14" s="18">
        <v>7.6906174467150103E-4</v>
      </c>
      <c r="T14" s="89">
        <v>281</v>
      </c>
      <c r="U14" s="61"/>
      <c r="V14" s="69"/>
    </row>
    <row r="15" spans="2:22" ht="24" x14ac:dyDescent="0.25">
      <c r="D15" s="20" t="s">
        <v>6</v>
      </c>
      <c r="E15" s="71">
        <v>0</v>
      </c>
      <c r="F15" s="61"/>
      <c r="G15" s="18">
        <v>0</v>
      </c>
      <c r="H15" s="15">
        <v>1</v>
      </c>
      <c r="I15" s="18">
        <v>3.5774335491718201E-5</v>
      </c>
      <c r="J15" s="15">
        <v>0</v>
      </c>
      <c r="K15" s="18">
        <v>0</v>
      </c>
      <c r="L15" s="71">
        <v>0</v>
      </c>
      <c r="M15" s="61"/>
      <c r="N15" s="18">
        <v>0</v>
      </c>
      <c r="O15" s="15">
        <v>1</v>
      </c>
      <c r="P15" s="88">
        <v>1.86999775600269E-5</v>
      </c>
      <c r="Q15" s="61"/>
      <c r="R15" s="15">
        <v>0</v>
      </c>
      <c r="S15" s="18">
        <v>0</v>
      </c>
      <c r="T15" s="89">
        <v>1</v>
      </c>
      <c r="U15" s="61"/>
      <c r="V15" s="69"/>
    </row>
    <row r="16" spans="2:22" x14ac:dyDescent="0.25">
      <c r="D16" s="20" t="s">
        <v>7</v>
      </c>
      <c r="E16" s="71">
        <v>58</v>
      </c>
      <c r="F16" s="61"/>
      <c r="G16" s="18">
        <v>2.0596590909090901E-2</v>
      </c>
      <c r="H16" s="15">
        <v>779</v>
      </c>
      <c r="I16" s="18">
        <v>2.7868207348048499E-2</v>
      </c>
      <c r="J16" s="15">
        <v>84</v>
      </c>
      <c r="K16" s="18">
        <v>2.8349645629429598E-2</v>
      </c>
      <c r="L16" s="71">
        <v>428</v>
      </c>
      <c r="M16" s="61"/>
      <c r="N16" s="18">
        <v>2.1677471636953001E-2</v>
      </c>
      <c r="O16" s="15">
        <v>1349</v>
      </c>
      <c r="P16" s="88">
        <v>2.5226269728476299E-2</v>
      </c>
      <c r="Q16" s="61"/>
      <c r="R16" s="15">
        <v>110</v>
      </c>
      <c r="S16" s="18">
        <v>1.2085255987695E-2</v>
      </c>
      <c r="T16" s="89">
        <v>1459</v>
      </c>
      <c r="U16" s="61"/>
      <c r="V16" s="69"/>
    </row>
    <row r="17" spans="4:22" x14ac:dyDescent="0.25">
      <c r="D17" s="20" t="s">
        <v>8</v>
      </c>
      <c r="E17" s="71">
        <v>258</v>
      </c>
      <c r="F17" s="61"/>
      <c r="G17" s="18">
        <v>9.1619318181818205E-2</v>
      </c>
      <c r="H17" s="15">
        <v>2446</v>
      </c>
      <c r="I17" s="18">
        <v>8.7504024612742801E-2</v>
      </c>
      <c r="J17" s="15">
        <v>257</v>
      </c>
      <c r="K17" s="18">
        <v>8.6736415794802596E-2</v>
      </c>
      <c r="L17" s="71">
        <v>2383</v>
      </c>
      <c r="M17" s="61"/>
      <c r="N17" s="18">
        <v>0.12069489465154</v>
      </c>
      <c r="O17" s="15">
        <v>5344</v>
      </c>
      <c r="P17" s="88">
        <v>9.9932680080783903E-2</v>
      </c>
      <c r="Q17" s="61"/>
      <c r="R17" s="15">
        <v>418</v>
      </c>
      <c r="S17" s="18">
        <v>4.5923972753240998E-2</v>
      </c>
      <c r="T17" s="89">
        <v>5762</v>
      </c>
      <c r="U17" s="61"/>
      <c r="V17" s="69"/>
    </row>
    <row r="18" spans="4:22" x14ac:dyDescent="0.25">
      <c r="D18" s="20" t="s">
        <v>9</v>
      </c>
      <c r="E18" s="71">
        <v>60</v>
      </c>
      <c r="F18" s="61"/>
      <c r="G18" s="18">
        <v>2.1306818181818201E-2</v>
      </c>
      <c r="H18" s="15">
        <v>771</v>
      </c>
      <c r="I18" s="18">
        <v>2.7582012664114801E-2</v>
      </c>
      <c r="J18" s="15">
        <v>60</v>
      </c>
      <c r="K18" s="18">
        <v>2.0249746878163999E-2</v>
      </c>
      <c r="L18" s="71">
        <v>424</v>
      </c>
      <c r="M18" s="61"/>
      <c r="N18" s="18">
        <v>2.14748784440843E-2</v>
      </c>
      <c r="O18" s="15">
        <v>1315</v>
      </c>
      <c r="P18" s="88">
        <v>2.4590470491435399E-2</v>
      </c>
      <c r="Q18" s="61"/>
      <c r="R18" s="15">
        <v>95</v>
      </c>
      <c r="S18" s="18">
        <v>1.0437266534827501E-2</v>
      </c>
      <c r="T18" s="89">
        <v>1410</v>
      </c>
      <c r="U18" s="61"/>
      <c r="V18" s="69"/>
    </row>
    <row r="19" spans="4:22" x14ac:dyDescent="0.25">
      <c r="D19" s="20" t="s">
        <v>10</v>
      </c>
      <c r="E19" s="71">
        <v>36</v>
      </c>
      <c r="F19" s="61"/>
      <c r="G19" s="18">
        <v>1.2784090909090899E-2</v>
      </c>
      <c r="H19" s="15">
        <v>515</v>
      </c>
      <c r="I19" s="18">
        <v>1.84237827782349E-2</v>
      </c>
      <c r="J19" s="15">
        <v>49</v>
      </c>
      <c r="K19" s="18">
        <v>1.6537293283833999E-2</v>
      </c>
      <c r="L19" s="71">
        <v>240</v>
      </c>
      <c r="M19" s="61"/>
      <c r="N19" s="18">
        <v>1.21555915721232E-2</v>
      </c>
      <c r="O19" s="15">
        <v>840</v>
      </c>
      <c r="P19" s="88">
        <v>1.5707981150422601E-2</v>
      </c>
      <c r="Q19" s="61"/>
      <c r="R19" s="15">
        <v>50</v>
      </c>
      <c r="S19" s="18">
        <v>5.49329817622501E-3</v>
      </c>
      <c r="T19" s="89">
        <v>890</v>
      </c>
      <c r="U19" s="61"/>
      <c r="V19" s="69"/>
    </row>
    <row r="20" spans="4:22" x14ac:dyDescent="0.25">
      <c r="D20" s="20" t="s">
        <v>11</v>
      </c>
      <c r="E20" s="71">
        <v>27</v>
      </c>
      <c r="F20" s="61"/>
      <c r="G20" s="18">
        <v>9.5880681818181802E-3</v>
      </c>
      <c r="H20" s="15">
        <v>381</v>
      </c>
      <c r="I20" s="18">
        <v>1.36300218223447E-2</v>
      </c>
      <c r="J20" s="15">
        <v>33</v>
      </c>
      <c r="K20" s="18">
        <v>1.1137360782990199E-2</v>
      </c>
      <c r="L20" s="71">
        <v>156</v>
      </c>
      <c r="M20" s="61"/>
      <c r="N20" s="18">
        <v>7.9011345218800606E-3</v>
      </c>
      <c r="O20" s="15">
        <v>597</v>
      </c>
      <c r="P20" s="88">
        <v>1.1163886603336099E-2</v>
      </c>
      <c r="Q20" s="61"/>
      <c r="R20" s="15">
        <v>60</v>
      </c>
      <c r="S20" s="18">
        <v>6.59195781147001E-3</v>
      </c>
      <c r="T20" s="89">
        <v>657</v>
      </c>
      <c r="U20" s="61"/>
      <c r="V20" s="69"/>
    </row>
    <row r="21" spans="4:22" x14ac:dyDescent="0.25">
      <c r="D21" s="20" t="s">
        <v>12</v>
      </c>
      <c r="E21" s="71">
        <v>35</v>
      </c>
      <c r="F21" s="61"/>
      <c r="G21" s="18">
        <v>1.24289772727273E-2</v>
      </c>
      <c r="H21" s="15">
        <v>710</v>
      </c>
      <c r="I21" s="18">
        <v>2.539977819912E-2</v>
      </c>
      <c r="J21" s="15">
        <v>109</v>
      </c>
      <c r="K21" s="18">
        <v>3.6787040161997998E-2</v>
      </c>
      <c r="L21" s="71">
        <v>395</v>
      </c>
      <c r="M21" s="61"/>
      <c r="N21" s="18">
        <v>2.0006077795786101E-2</v>
      </c>
      <c r="O21" s="15">
        <v>1249</v>
      </c>
      <c r="P21" s="88">
        <v>2.33562719724736E-2</v>
      </c>
      <c r="Q21" s="61"/>
      <c r="R21" s="15">
        <v>19</v>
      </c>
      <c r="S21" s="18">
        <v>2.0874533069654999E-3</v>
      </c>
      <c r="T21" s="89">
        <v>1268</v>
      </c>
      <c r="U21" s="61"/>
      <c r="V21" s="69"/>
    </row>
    <row r="22" spans="4:22" x14ac:dyDescent="0.25">
      <c r="D22" s="20" t="s">
        <v>13</v>
      </c>
      <c r="E22" s="71">
        <v>48</v>
      </c>
      <c r="F22" s="61"/>
      <c r="G22" s="18">
        <v>1.7045454545454499E-2</v>
      </c>
      <c r="H22" s="15">
        <v>606</v>
      </c>
      <c r="I22" s="18">
        <v>2.1679247307981299E-2</v>
      </c>
      <c r="J22" s="15">
        <v>45</v>
      </c>
      <c r="K22" s="18">
        <v>1.5187310158622999E-2</v>
      </c>
      <c r="L22" s="71">
        <v>209</v>
      </c>
      <c r="M22" s="61"/>
      <c r="N22" s="18">
        <v>1.05854943273906E-2</v>
      </c>
      <c r="O22" s="15">
        <v>908</v>
      </c>
      <c r="P22" s="88">
        <v>1.6979579624504498E-2</v>
      </c>
      <c r="Q22" s="61"/>
      <c r="R22" s="15">
        <v>66</v>
      </c>
      <c r="S22" s="18">
        <v>7.2511535926170099E-3</v>
      </c>
      <c r="T22" s="89">
        <v>974</v>
      </c>
      <c r="U22" s="61"/>
      <c r="V22" s="69"/>
    </row>
    <row r="23" spans="4:22" x14ac:dyDescent="0.25">
      <c r="D23" s="20" t="s">
        <v>14</v>
      </c>
      <c r="E23" s="71">
        <v>67</v>
      </c>
      <c r="F23" s="61"/>
      <c r="G23" s="18">
        <v>2.3792613636363601E-2</v>
      </c>
      <c r="H23" s="15">
        <v>527</v>
      </c>
      <c r="I23" s="18">
        <v>1.8853074804135499E-2</v>
      </c>
      <c r="J23" s="15">
        <v>98</v>
      </c>
      <c r="K23" s="18">
        <v>3.3074586567667902E-2</v>
      </c>
      <c r="L23" s="71">
        <v>319</v>
      </c>
      <c r="M23" s="61"/>
      <c r="N23" s="18">
        <v>1.6156807131280398E-2</v>
      </c>
      <c r="O23" s="15">
        <v>1011</v>
      </c>
      <c r="P23" s="88">
        <v>1.8905677313187201E-2</v>
      </c>
      <c r="Q23" s="61"/>
      <c r="R23" s="15">
        <v>30</v>
      </c>
      <c r="S23" s="18">
        <v>3.2959789057350002E-3</v>
      </c>
      <c r="T23" s="89">
        <v>1041</v>
      </c>
      <c r="U23" s="61"/>
      <c r="V23" s="69"/>
    </row>
    <row r="24" spans="4:22" x14ac:dyDescent="0.25">
      <c r="D24" s="20" t="s">
        <v>15</v>
      </c>
      <c r="E24" s="71">
        <v>158</v>
      </c>
      <c r="F24" s="61"/>
      <c r="G24" s="18">
        <v>5.6107954545454503E-2</v>
      </c>
      <c r="H24" s="15">
        <v>1895</v>
      </c>
      <c r="I24" s="18">
        <v>6.7792365756806097E-2</v>
      </c>
      <c r="J24" s="15">
        <v>86</v>
      </c>
      <c r="K24" s="18">
        <v>2.9024637192035099E-2</v>
      </c>
      <c r="L24" s="71">
        <v>810</v>
      </c>
      <c r="M24" s="61"/>
      <c r="N24" s="18">
        <v>4.10251215559157E-2</v>
      </c>
      <c r="O24" s="15">
        <v>2949</v>
      </c>
      <c r="P24" s="88">
        <v>5.51462338245194E-2</v>
      </c>
      <c r="Q24" s="61"/>
      <c r="R24" s="15">
        <v>229</v>
      </c>
      <c r="S24" s="18">
        <v>2.51593056471105E-2</v>
      </c>
      <c r="T24" s="89">
        <v>3178</v>
      </c>
      <c r="U24" s="61"/>
      <c r="V24" s="69"/>
    </row>
    <row r="25" spans="4:22" x14ac:dyDescent="0.25">
      <c r="D25" s="20" t="s">
        <v>16</v>
      </c>
      <c r="E25" s="71">
        <v>99</v>
      </c>
      <c r="F25" s="61"/>
      <c r="G25" s="18">
        <v>3.515625E-2</v>
      </c>
      <c r="H25" s="15">
        <v>340</v>
      </c>
      <c r="I25" s="18">
        <v>1.2163274067184199E-2</v>
      </c>
      <c r="J25" s="15">
        <v>118</v>
      </c>
      <c r="K25" s="18">
        <v>3.9824502193722598E-2</v>
      </c>
      <c r="L25" s="71">
        <v>230</v>
      </c>
      <c r="M25" s="61"/>
      <c r="N25" s="18">
        <v>1.16491085899514E-2</v>
      </c>
      <c r="O25" s="15">
        <v>787</v>
      </c>
      <c r="P25" s="88">
        <v>1.4716882339741199E-2</v>
      </c>
      <c r="Q25" s="61"/>
      <c r="R25" s="15">
        <v>26</v>
      </c>
      <c r="S25" s="18">
        <v>2.8565150516369998E-3</v>
      </c>
      <c r="T25" s="89">
        <v>813</v>
      </c>
      <c r="U25" s="61"/>
      <c r="V25" s="69"/>
    </row>
    <row r="26" spans="4:22" x14ac:dyDescent="0.25">
      <c r="D26" s="20" t="s">
        <v>17</v>
      </c>
      <c r="E26" s="71">
        <v>102</v>
      </c>
      <c r="F26" s="61"/>
      <c r="G26" s="18">
        <v>3.6221590909090898E-2</v>
      </c>
      <c r="H26" s="15">
        <v>1884</v>
      </c>
      <c r="I26" s="18">
        <v>6.7398848066397204E-2</v>
      </c>
      <c r="J26" s="15">
        <v>51</v>
      </c>
      <c r="K26" s="18">
        <v>1.7212284846439399E-2</v>
      </c>
      <c r="L26" s="71">
        <v>1071</v>
      </c>
      <c r="M26" s="61"/>
      <c r="N26" s="18">
        <v>5.42443273905997E-2</v>
      </c>
      <c r="O26" s="15">
        <v>3108</v>
      </c>
      <c r="P26" s="88">
        <v>5.8119530256563703E-2</v>
      </c>
      <c r="Q26" s="61"/>
      <c r="R26" s="15">
        <v>319</v>
      </c>
      <c r="S26" s="18">
        <v>3.5047242364315501E-2</v>
      </c>
      <c r="T26" s="89">
        <v>3427</v>
      </c>
      <c r="U26" s="61"/>
      <c r="V26" s="69"/>
    </row>
    <row r="27" spans="4:22" x14ac:dyDescent="0.25">
      <c r="D27" s="20" t="s">
        <v>18</v>
      </c>
      <c r="E27" s="71">
        <v>89</v>
      </c>
      <c r="F27" s="61"/>
      <c r="G27" s="18">
        <v>3.1605113636363598E-2</v>
      </c>
      <c r="H27" s="15">
        <v>982</v>
      </c>
      <c r="I27" s="18">
        <v>3.51303974528673E-2</v>
      </c>
      <c r="J27" s="15">
        <v>125</v>
      </c>
      <c r="K27" s="18">
        <v>4.2186972662841701E-2</v>
      </c>
      <c r="L27" s="71">
        <v>608</v>
      </c>
      <c r="M27" s="61"/>
      <c r="N27" s="18">
        <v>3.07941653160454E-2</v>
      </c>
      <c r="O27" s="15">
        <v>1804</v>
      </c>
      <c r="P27" s="88">
        <v>3.3734759518288603E-2</v>
      </c>
      <c r="Q27" s="61"/>
      <c r="R27" s="15">
        <v>93</v>
      </c>
      <c r="S27" s="18">
        <v>1.02175346077785E-2</v>
      </c>
      <c r="T27" s="89">
        <v>1897</v>
      </c>
      <c r="U27" s="61"/>
      <c r="V27" s="69"/>
    </row>
    <row r="28" spans="4:22" x14ac:dyDescent="0.25">
      <c r="D28" s="20" t="s">
        <v>19</v>
      </c>
      <c r="E28" s="71">
        <v>3</v>
      </c>
      <c r="F28" s="61"/>
      <c r="G28" s="18">
        <v>1.0653409090909101E-3</v>
      </c>
      <c r="H28" s="15">
        <v>30</v>
      </c>
      <c r="I28" s="18">
        <v>1.0732300647515499E-3</v>
      </c>
      <c r="J28" s="15">
        <v>2</v>
      </c>
      <c r="K28" s="18">
        <v>6.7499156260546699E-4</v>
      </c>
      <c r="L28" s="71">
        <v>17</v>
      </c>
      <c r="M28" s="61"/>
      <c r="N28" s="18">
        <v>8.6102106969205801E-4</v>
      </c>
      <c r="O28" s="15">
        <v>52</v>
      </c>
      <c r="P28" s="88">
        <v>9.7239883312139996E-4</v>
      </c>
      <c r="Q28" s="61"/>
      <c r="R28" s="15">
        <v>1</v>
      </c>
      <c r="S28" s="18">
        <v>1.0986596352450001E-4</v>
      </c>
      <c r="T28" s="89">
        <v>53</v>
      </c>
      <c r="U28" s="61"/>
      <c r="V28" s="69"/>
    </row>
    <row r="29" spans="4:22" x14ac:dyDescent="0.25">
      <c r="D29" s="20" t="s">
        <v>20</v>
      </c>
      <c r="E29" s="71">
        <v>21</v>
      </c>
      <c r="F29" s="61"/>
      <c r="G29" s="18">
        <v>7.4573863636363596E-3</v>
      </c>
      <c r="H29" s="15">
        <v>106</v>
      </c>
      <c r="I29" s="18">
        <v>3.7920795621221299E-3</v>
      </c>
      <c r="J29" s="15">
        <v>45</v>
      </c>
      <c r="K29" s="18">
        <v>1.5187310158622999E-2</v>
      </c>
      <c r="L29" s="71">
        <v>91</v>
      </c>
      <c r="M29" s="61"/>
      <c r="N29" s="18">
        <v>4.6089951377633696E-3</v>
      </c>
      <c r="O29" s="15">
        <v>263</v>
      </c>
      <c r="P29" s="88">
        <v>4.9180940982870803E-3</v>
      </c>
      <c r="Q29" s="61"/>
      <c r="R29" s="15">
        <v>13</v>
      </c>
      <c r="S29" s="18">
        <v>1.4282575258184999E-3</v>
      </c>
      <c r="T29" s="89">
        <v>276</v>
      </c>
      <c r="U29" s="61"/>
      <c r="V29" s="69"/>
    </row>
    <row r="30" spans="4:22" x14ac:dyDescent="0.25">
      <c r="D30" s="20" t="s">
        <v>21</v>
      </c>
      <c r="E30" s="71">
        <v>43</v>
      </c>
      <c r="F30" s="61"/>
      <c r="G30" s="18">
        <v>1.52698863636364E-2</v>
      </c>
      <c r="H30" s="15">
        <v>779</v>
      </c>
      <c r="I30" s="18">
        <v>2.7868207348048499E-2</v>
      </c>
      <c r="J30" s="15">
        <v>107</v>
      </c>
      <c r="K30" s="18">
        <v>3.6112048599392502E-2</v>
      </c>
      <c r="L30" s="71">
        <v>386</v>
      </c>
      <c r="M30" s="61"/>
      <c r="N30" s="18">
        <v>1.95502431118314E-2</v>
      </c>
      <c r="O30" s="15">
        <v>1315</v>
      </c>
      <c r="P30" s="88">
        <v>2.4590470491435399E-2</v>
      </c>
      <c r="Q30" s="61"/>
      <c r="R30" s="15">
        <v>29</v>
      </c>
      <c r="S30" s="18">
        <v>3.1861129422104998E-3</v>
      </c>
      <c r="T30" s="89">
        <v>1344</v>
      </c>
      <c r="U30" s="61"/>
      <c r="V30" s="69"/>
    </row>
    <row r="31" spans="4:22" x14ac:dyDescent="0.25">
      <c r="D31" s="20" t="s">
        <v>22</v>
      </c>
      <c r="E31" s="71">
        <v>24</v>
      </c>
      <c r="F31" s="61"/>
      <c r="G31" s="18">
        <v>8.5227272727272704E-3</v>
      </c>
      <c r="H31" s="15">
        <v>213</v>
      </c>
      <c r="I31" s="18">
        <v>7.6199334597359903E-3</v>
      </c>
      <c r="J31" s="15">
        <v>10</v>
      </c>
      <c r="K31" s="18">
        <v>3.3749578130273399E-3</v>
      </c>
      <c r="L31" s="71">
        <v>155</v>
      </c>
      <c r="M31" s="61"/>
      <c r="N31" s="18">
        <v>7.8504862236628906E-3</v>
      </c>
      <c r="O31" s="15">
        <v>402</v>
      </c>
      <c r="P31" s="88">
        <v>7.5173909791308204E-3</v>
      </c>
      <c r="Q31" s="61"/>
      <c r="R31" s="15">
        <v>30</v>
      </c>
      <c r="S31" s="18">
        <v>3.2959789057350002E-3</v>
      </c>
      <c r="T31" s="89">
        <v>432</v>
      </c>
      <c r="U31" s="61"/>
      <c r="V31" s="69"/>
    </row>
    <row r="32" spans="4:22" x14ac:dyDescent="0.25">
      <c r="D32" s="20" t="s">
        <v>23</v>
      </c>
      <c r="E32" s="71">
        <v>81</v>
      </c>
      <c r="F32" s="61"/>
      <c r="G32" s="18">
        <v>2.8764204545454499E-2</v>
      </c>
      <c r="H32" s="15">
        <v>1304</v>
      </c>
      <c r="I32" s="18">
        <v>4.6649733481200599E-2</v>
      </c>
      <c r="J32" s="15">
        <v>39</v>
      </c>
      <c r="K32" s="18">
        <v>1.3162335470806599E-2</v>
      </c>
      <c r="L32" s="71">
        <v>535</v>
      </c>
      <c r="M32" s="61"/>
      <c r="N32" s="18">
        <v>2.7096839546191302E-2</v>
      </c>
      <c r="O32" s="15">
        <v>1959</v>
      </c>
      <c r="P32" s="88">
        <v>3.66332560400928E-2</v>
      </c>
      <c r="Q32" s="61"/>
      <c r="R32" s="15">
        <v>133</v>
      </c>
      <c r="S32" s="18">
        <v>1.4612173148758499E-2</v>
      </c>
      <c r="T32" s="89">
        <v>2092</v>
      </c>
      <c r="U32" s="61"/>
      <c r="V32" s="69"/>
    </row>
    <row r="33" spans="3:22" x14ac:dyDescent="0.25">
      <c r="D33" s="20" t="s">
        <v>24</v>
      </c>
      <c r="E33" s="71">
        <v>214</v>
      </c>
      <c r="F33" s="61"/>
      <c r="G33" s="18">
        <v>7.5994318181818205E-2</v>
      </c>
      <c r="H33" s="15">
        <v>1749</v>
      </c>
      <c r="I33" s="18">
        <v>6.2569312775015207E-2</v>
      </c>
      <c r="J33" s="15">
        <v>214</v>
      </c>
      <c r="K33" s="18">
        <v>7.2224097198785003E-2</v>
      </c>
      <c r="L33" s="71">
        <v>1096</v>
      </c>
      <c r="M33" s="61"/>
      <c r="N33" s="18">
        <v>5.5510534846029198E-2</v>
      </c>
      <c r="O33" s="15">
        <v>3273</v>
      </c>
      <c r="P33" s="88">
        <v>6.1205026553968103E-2</v>
      </c>
      <c r="Q33" s="61"/>
      <c r="R33" s="15">
        <v>218</v>
      </c>
      <c r="S33" s="18">
        <v>2.3950780048340999E-2</v>
      </c>
      <c r="T33" s="89">
        <v>3491</v>
      </c>
      <c r="U33" s="61"/>
      <c r="V33" s="69"/>
    </row>
    <row r="34" spans="3:22" x14ac:dyDescent="0.25">
      <c r="D34" s="20" t="s">
        <v>25</v>
      </c>
      <c r="E34" s="71">
        <v>85</v>
      </c>
      <c r="F34" s="61"/>
      <c r="G34" s="18">
        <v>3.0184659090909099E-2</v>
      </c>
      <c r="H34" s="15">
        <v>252</v>
      </c>
      <c r="I34" s="18">
        <v>9.0151325439130001E-3</v>
      </c>
      <c r="J34" s="15">
        <v>78</v>
      </c>
      <c r="K34" s="18">
        <v>2.6324670941613199E-2</v>
      </c>
      <c r="L34" s="71">
        <v>267</v>
      </c>
      <c r="M34" s="61"/>
      <c r="N34" s="18">
        <v>1.3523095623987E-2</v>
      </c>
      <c r="O34" s="15">
        <v>682</v>
      </c>
      <c r="P34" s="88">
        <v>1.27533846959384E-2</v>
      </c>
      <c r="Q34" s="61"/>
      <c r="R34" s="15">
        <v>35</v>
      </c>
      <c r="S34" s="18">
        <v>3.8453087233575002E-3</v>
      </c>
      <c r="T34" s="89">
        <v>717</v>
      </c>
      <c r="U34" s="61"/>
      <c r="V34" s="69"/>
    </row>
    <row r="35" spans="3:22" x14ac:dyDescent="0.25">
      <c r="D35" s="20" t="s">
        <v>26</v>
      </c>
      <c r="E35" s="71">
        <v>83</v>
      </c>
      <c r="F35" s="61"/>
      <c r="G35" s="18">
        <v>2.9474431818181799E-2</v>
      </c>
      <c r="H35" s="15">
        <v>671</v>
      </c>
      <c r="I35" s="18">
        <v>2.4004579114942901E-2</v>
      </c>
      <c r="J35" s="15">
        <v>100</v>
      </c>
      <c r="K35" s="18">
        <v>3.3749578130273399E-2</v>
      </c>
      <c r="L35" s="71">
        <v>462</v>
      </c>
      <c r="M35" s="61"/>
      <c r="N35" s="18">
        <v>2.3399513776337099E-2</v>
      </c>
      <c r="O35" s="15">
        <v>1316</v>
      </c>
      <c r="P35" s="88">
        <v>2.4609170468995401E-2</v>
      </c>
      <c r="Q35" s="61"/>
      <c r="R35" s="15">
        <v>124</v>
      </c>
      <c r="S35" s="18">
        <v>1.3623379477038001E-2</v>
      </c>
      <c r="T35" s="89">
        <v>1440</v>
      </c>
      <c r="U35" s="61"/>
      <c r="V35" s="69"/>
    </row>
    <row r="36" spans="3:22" x14ac:dyDescent="0.25">
      <c r="D36" s="20" t="s">
        <v>27</v>
      </c>
      <c r="E36" s="71">
        <v>33</v>
      </c>
      <c r="F36" s="61"/>
      <c r="G36" s="18">
        <v>1.171875E-2</v>
      </c>
      <c r="H36" s="15">
        <v>322</v>
      </c>
      <c r="I36" s="18">
        <v>1.1519336028333301E-2</v>
      </c>
      <c r="J36" s="15">
        <v>51</v>
      </c>
      <c r="K36" s="18">
        <v>1.7212284846439399E-2</v>
      </c>
      <c r="L36" s="71">
        <v>207</v>
      </c>
      <c r="M36" s="61"/>
      <c r="N36" s="18">
        <v>1.0484197730956201E-2</v>
      </c>
      <c r="O36" s="15">
        <v>613</v>
      </c>
      <c r="P36" s="88">
        <v>1.14630862442965E-2</v>
      </c>
      <c r="Q36" s="61"/>
      <c r="R36" s="15">
        <v>16</v>
      </c>
      <c r="S36" s="18">
        <v>1.7578554163920001E-3</v>
      </c>
      <c r="T36" s="89">
        <v>629</v>
      </c>
      <c r="U36" s="61"/>
      <c r="V36" s="69"/>
    </row>
    <row r="37" spans="3:22" x14ac:dyDescent="0.25">
      <c r="D37" s="20" t="s">
        <v>28</v>
      </c>
      <c r="E37" s="71">
        <v>26</v>
      </c>
      <c r="F37" s="61"/>
      <c r="G37" s="18">
        <v>9.2329545454545494E-3</v>
      </c>
      <c r="H37" s="15">
        <v>247</v>
      </c>
      <c r="I37" s="18">
        <v>8.8362608664544103E-3</v>
      </c>
      <c r="J37" s="15">
        <v>40</v>
      </c>
      <c r="K37" s="18">
        <v>1.3499831252109301E-2</v>
      </c>
      <c r="L37" s="71">
        <v>137</v>
      </c>
      <c r="M37" s="61"/>
      <c r="N37" s="18">
        <v>6.9388168557536498E-3</v>
      </c>
      <c r="O37" s="15">
        <v>450</v>
      </c>
      <c r="P37" s="88">
        <v>8.4149899020121207E-3</v>
      </c>
      <c r="Q37" s="61"/>
      <c r="R37" s="15">
        <v>30</v>
      </c>
      <c r="S37" s="18">
        <v>3.2959789057350002E-3</v>
      </c>
      <c r="T37" s="89">
        <v>480</v>
      </c>
      <c r="U37" s="61"/>
      <c r="V37" s="69"/>
    </row>
    <row r="38" spans="3:22" x14ac:dyDescent="0.25">
      <c r="D38" s="20" t="s">
        <v>29</v>
      </c>
      <c r="E38" s="71">
        <v>48</v>
      </c>
      <c r="F38" s="61"/>
      <c r="G38" s="18">
        <v>1.7045454545454499E-2</v>
      </c>
      <c r="H38" s="15">
        <v>540</v>
      </c>
      <c r="I38" s="18">
        <v>1.93181411655278E-2</v>
      </c>
      <c r="J38" s="15">
        <v>73</v>
      </c>
      <c r="K38" s="18">
        <v>2.4637192035099599E-2</v>
      </c>
      <c r="L38" s="71">
        <v>359</v>
      </c>
      <c r="M38" s="61"/>
      <c r="N38" s="18">
        <v>1.81827390599676E-2</v>
      </c>
      <c r="O38" s="15">
        <v>1020</v>
      </c>
      <c r="P38" s="88">
        <v>1.9073977111227498E-2</v>
      </c>
      <c r="Q38" s="61"/>
      <c r="R38" s="15">
        <v>99</v>
      </c>
      <c r="S38" s="18">
        <v>1.0876730388925501E-2</v>
      </c>
      <c r="T38" s="89">
        <v>1119</v>
      </c>
      <c r="U38" s="61"/>
      <c r="V38" s="69"/>
    </row>
    <row r="39" spans="3:22" x14ac:dyDescent="0.25">
      <c r="D39" s="20" t="s">
        <v>30</v>
      </c>
      <c r="E39" s="71">
        <v>104</v>
      </c>
      <c r="F39" s="61"/>
      <c r="G39" s="18">
        <v>3.6931818181818198E-2</v>
      </c>
      <c r="H39" s="15">
        <v>1277</v>
      </c>
      <c r="I39" s="18">
        <v>4.5683826422924199E-2</v>
      </c>
      <c r="J39" s="15">
        <v>265</v>
      </c>
      <c r="K39" s="18">
        <v>8.9436382045224402E-2</v>
      </c>
      <c r="L39" s="71">
        <v>734</v>
      </c>
      <c r="M39" s="61"/>
      <c r="N39" s="18">
        <v>3.7175850891409998E-2</v>
      </c>
      <c r="O39" s="15">
        <v>2380</v>
      </c>
      <c r="P39" s="88">
        <v>4.4505946592864103E-2</v>
      </c>
      <c r="Q39" s="61"/>
      <c r="R39" s="15">
        <v>120</v>
      </c>
      <c r="S39" s="18">
        <v>1.3183915622940001E-2</v>
      </c>
      <c r="T39" s="89">
        <v>2500</v>
      </c>
      <c r="U39" s="61"/>
      <c r="V39" s="69"/>
    </row>
    <row r="40" spans="3:22" x14ac:dyDescent="0.25">
      <c r="D40" s="20" t="s">
        <v>31</v>
      </c>
      <c r="E40" s="71">
        <v>48</v>
      </c>
      <c r="F40" s="61"/>
      <c r="G40" s="18">
        <v>1.7045454545454499E-2</v>
      </c>
      <c r="H40" s="15">
        <v>537</v>
      </c>
      <c r="I40" s="18">
        <v>1.9210818159052699E-2</v>
      </c>
      <c r="J40" s="15">
        <v>17</v>
      </c>
      <c r="K40" s="18">
        <v>5.7374282821464704E-3</v>
      </c>
      <c r="L40" s="71">
        <v>256</v>
      </c>
      <c r="M40" s="61"/>
      <c r="N40" s="18">
        <v>1.29659643435981E-2</v>
      </c>
      <c r="O40" s="15">
        <v>858</v>
      </c>
      <c r="P40" s="88">
        <v>1.6044580746503102E-2</v>
      </c>
      <c r="Q40" s="61"/>
      <c r="R40" s="15">
        <v>77</v>
      </c>
      <c r="S40" s="18">
        <v>8.4596791913865103E-3</v>
      </c>
      <c r="T40" s="89">
        <v>935</v>
      </c>
      <c r="U40" s="61"/>
      <c r="V40" s="69"/>
    </row>
    <row r="41" spans="3:22" x14ac:dyDescent="0.25">
      <c r="D41" s="20" t="s">
        <v>32</v>
      </c>
      <c r="E41" s="71">
        <v>73</v>
      </c>
      <c r="F41" s="61"/>
      <c r="G41" s="18">
        <v>2.5923295454545501E-2</v>
      </c>
      <c r="H41" s="15">
        <v>677</v>
      </c>
      <c r="I41" s="18">
        <v>2.42192251278932E-2</v>
      </c>
      <c r="J41" s="15">
        <v>81</v>
      </c>
      <c r="K41" s="18">
        <v>2.7337158285521398E-2</v>
      </c>
      <c r="L41" s="71">
        <v>528</v>
      </c>
      <c r="M41" s="61"/>
      <c r="N41" s="18">
        <v>2.6742301458671E-2</v>
      </c>
      <c r="O41" s="15">
        <v>1359</v>
      </c>
      <c r="P41" s="88">
        <v>2.5413269504076599E-2</v>
      </c>
      <c r="Q41" s="61"/>
      <c r="R41" s="15">
        <v>112</v>
      </c>
      <c r="S41" s="18">
        <v>1.2304987914743999E-2</v>
      </c>
      <c r="T41" s="89">
        <v>1471</v>
      </c>
      <c r="U41" s="61"/>
      <c r="V41" s="69"/>
    </row>
    <row r="42" spans="3:22" x14ac:dyDescent="0.25">
      <c r="D42" s="20" t="s">
        <v>33</v>
      </c>
      <c r="E42" s="71">
        <v>176</v>
      </c>
      <c r="F42" s="61"/>
      <c r="G42" s="18">
        <v>6.25E-2</v>
      </c>
      <c r="H42" s="15">
        <v>1092</v>
      </c>
      <c r="I42" s="18">
        <v>3.9065574356956297E-2</v>
      </c>
      <c r="J42" s="15">
        <v>259</v>
      </c>
      <c r="K42" s="18">
        <v>8.7411407357408002E-2</v>
      </c>
      <c r="L42" s="71">
        <v>1368</v>
      </c>
      <c r="M42" s="61"/>
      <c r="N42" s="18">
        <v>6.9286871961102101E-2</v>
      </c>
      <c r="O42" s="15">
        <v>2895</v>
      </c>
      <c r="P42" s="88">
        <v>5.4136435036277998E-2</v>
      </c>
      <c r="Q42" s="61"/>
      <c r="R42" s="15">
        <v>127</v>
      </c>
      <c r="S42" s="18">
        <v>1.39529773676115E-2</v>
      </c>
      <c r="T42" s="89">
        <v>3022</v>
      </c>
      <c r="U42" s="61"/>
      <c r="V42" s="69"/>
    </row>
    <row r="43" spans="3:22" x14ac:dyDescent="0.25">
      <c r="D43" s="20" t="s">
        <v>34</v>
      </c>
      <c r="E43" s="71">
        <v>11</v>
      </c>
      <c r="F43" s="61"/>
      <c r="G43" s="18">
        <v>3.90625E-3</v>
      </c>
      <c r="H43" s="15">
        <v>32</v>
      </c>
      <c r="I43" s="18">
        <v>1.14477873573498E-3</v>
      </c>
      <c r="J43" s="15">
        <v>5</v>
      </c>
      <c r="K43" s="18">
        <v>1.68747890651367E-3</v>
      </c>
      <c r="L43" s="71">
        <v>28</v>
      </c>
      <c r="M43" s="61"/>
      <c r="N43" s="18">
        <v>1.4181523500810399E-3</v>
      </c>
      <c r="O43" s="15">
        <v>76</v>
      </c>
      <c r="P43" s="88">
        <v>1.4211982945620499E-3</v>
      </c>
      <c r="Q43" s="61"/>
      <c r="R43" s="15">
        <v>0</v>
      </c>
      <c r="S43" s="18">
        <v>0</v>
      </c>
      <c r="T43" s="89">
        <v>76</v>
      </c>
      <c r="U43" s="61"/>
      <c r="V43" s="69"/>
    </row>
    <row r="44" spans="3:22" x14ac:dyDescent="0.25">
      <c r="D44" s="20" t="s">
        <v>35</v>
      </c>
      <c r="E44" s="71">
        <v>14</v>
      </c>
      <c r="F44" s="61"/>
      <c r="G44" s="18">
        <v>4.9715909090909099E-3</v>
      </c>
      <c r="H44" s="15">
        <v>41</v>
      </c>
      <c r="I44" s="18">
        <v>1.46674775516045E-3</v>
      </c>
      <c r="J44" s="15">
        <v>3</v>
      </c>
      <c r="K44" s="18">
        <v>1.0124873439081999E-3</v>
      </c>
      <c r="L44" s="71">
        <v>21</v>
      </c>
      <c r="M44" s="61"/>
      <c r="N44" s="18">
        <v>1.06361426256078E-3</v>
      </c>
      <c r="O44" s="15">
        <v>79</v>
      </c>
      <c r="P44" s="88">
        <v>1.47729822724213E-3</v>
      </c>
      <c r="Q44" s="61"/>
      <c r="R44" s="15">
        <v>2</v>
      </c>
      <c r="S44" s="18">
        <v>2.1973192704900001E-4</v>
      </c>
      <c r="T44" s="89">
        <v>81</v>
      </c>
      <c r="U44" s="61"/>
      <c r="V44" s="69"/>
    </row>
    <row r="45" spans="3:22" ht="15.75" thickBot="1" x14ac:dyDescent="0.3">
      <c r="D45" s="35" t="s">
        <v>134</v>
      </c>
      <c r="E45" s="74">
        <v>72</v>
      </c>
      <c r="F45" s="75"/>
      <c r="G45" s="21">
        <v>2.5568181818181799E-2</v>
      </c>
      <c r="H45" s="16">
        <v>0</v>
      </c>
      <c r="I45" s="21">
        <v>0</v>
      </c>
      <c r="J45" s="16">
        <v>2</v>
      </c>
      <c r="K45" s="21">
        <v>6.7499156260546699E-4</v>
      </c>
      <c r="L45" s="74">
        <v>1060</v>
      </c>
      <c r="M45" s="75"/>
      <c r="N45" s="21">
        <v>5.3687196110210701E-2</v>
      </c>
      <c r="O45" s="16">
        <v>1134</v>
      </c>
      <c r="P45" s="90">
        <v>2.1205774553070499E-2</v>
      </c>
      <c r="Q45" s="75"/>
      <c r="R45" s="16">
        <v>5495</v>
      </c>
      <c r="S45" s="21">
        <v>0.60371346956712801</v>
      </c>
      <c r="T45" s="91">
        <v>6629</v>
      </c>
      <c r="U45" s="75"/>
      <c r="V45" s="76"/>
    </row>
    <row r="46" spans="3:22" ht="15.95" customHeight="1" thickBot="1" x14ac:dyDescent="0.3"/>
    <row r="47" spans="3:22" ht="15" customHeight="1" x14ac:dyDescent="0.25">
      <c r="C47" s="58" t="s">
        <v>37</v>
      </c>
      <c r="D47" s="62"/>
      <c r="E47" s="62" t="s">
        <v>48</v>
      </c>
      <c r="F47" s="59"/>
      <c r="G47" s="59"/>
      <c r="H47" s="59"/>
      <c r="I47" s="59"/>
      <c r="J47" s="59"/>
      <c r="K47" s="59"/>
      <c r="L47" s="59"/>
      <c r="M47" s="59"/>
      <c r="N47" s="59"/>
      <c r="O47" s="62" t="s">
        <v>41</v>
      </c>
      <c r="P47" s="59"/>
      <c r="Q47" s="59"/>
      <c r="R47" s="62" t="s">
        <v>42</v>
      </c>
      <c r="S47" s="59"/>
      <c r="T47" s="62" t="s">
        <v>1</v>
      </c>
      <c r="U47" s="59"/>
      <c r="V47" s="67"/>
    </row>
    <row r="48" spans="3:22" ht="27.75" customHeight="1" x14ac:dyDescent="0.25">
      <c r="C48" s="83"/>
      <c r="D48" s="70"/>
      <c r="E48" s="70" t="s">
        <v>43</v>
      </c>
      <c r="F48" s="61"/>
      <c r="G48" s="61"/>
      <c r="H48" s="70" t="s">
        <v>44</v>
      </c>
      <c r="I48" s="61"/>
      <c r="J48" s="70" t="s">
        <v>45</v>
      </c>
      <c r="K48" s="61"/>
      <c r="L48" s="70" t="s">
        <v>46</v>
      </c>
      <c r="M48" s="61"/>
      <c r="N48" s="61"/>
      <c r="O48" s="68"/>
      <c r="P48" s="61"/>
      <c r="Q48" s="61"/>
      <c r="R48" s="68"/>
      <c r="S48" s="61"/>
      <c r="T48" s="68"/>
      <c r="U48" s="61"/>
      <c r="V48" s="69"/>
    </row>
    <row r="49" spans="3:22" x14ac:dyDescent="0.25">
      <c r="C49" s="83"/>
      <c r="D49" s="70"/>
      <c r="E49" s="84" t="s">
        <v>1</v>
      </c>
      <c r="F49" s="61"/>
      <c r="G49" s="17" t="s">
        <v>47</v>
      </c>
      <c r="H49" s="17" t="s">
        <v>1</v>
      </c>
      <c r="I49" s="17" t="s">
        <v>47</v>
      </c>
      <c r="J49" s="17" t="s">
        <v>1</v>
      </c>
      <c r="K49" s="17" t="s">
        <v>47</v>
      </c>
      <c r="L49" s="84" t="s">
        <v>1</v>
      </c>
      <c r="M49" s="61"/>
      <c r="N49" s="17" t="s">
        <v>47</v>
      </c>
      <c r="O49" s="17" t="s">
        <v>1</v>
      </c>
      <c r="P49" s="84" t="s">
        <v>47</v>
      </c>
      <c r="Q49" s="61"/>
      <c r="R49" s="17" t="s">
        <v>1</v>
      </c>
      <c r="S49" s="17" t="s">
        <v>47</v>
      </c>
      <c r="T49" s="85" t="s">
        <v>131</v>
      </c>
      <c r="U49" s="61"/>
      <c r="V49" s="69"/>
    </row>
    <row r="50" spans="3:22" x14ac:dyDescent="0.25">
      <c r="C50" s="73" t="s">
        <v>2</v>
      </c>
      <c r="D50" s="61"/>
      <c r="E50" s="63">
        <v>2598</v>
      </c>
      <c r="F50" s="61"/>
      <c r="G50" s="10">
        <v>1</v>
      </c>
      <c r="H50" s="14">
        <v>22689</v>
      </c>
      <c r="I50" s="10">
        <v>1</v>
      </c>
      <c r="J50" s="14">
        <v>2367</v>
      </c>
      <c r="K50" s="10">
        <v>1</v>
      </c>
      <c r="L50" s="63">
        <v>18393</v>
      </c>
      <c r="M50" s="61"/>
      <c r="N50" s="10">
        <v>1</v>
      </c>
      <c r="O50" s="14">
        <v>46047</v>
      </c>
      <c r="P50" s="86">
        <v>1</v>
      </c>
      <c r="Q50" s="87"/>
      <c r="R50" s="14">
        <v>8310</v>
      </c>
      <c r="S50" s="10">
        <v>1</v>
      </c>
      <c r="T50" s="63">
        <v>54357</v>
      </c>
      <c r="U50" s="61"/>
      <c r="V50" s="69"/>
    </row>
    <row r="51" spans="3:22" x14ac:dyDescent="0.25">
      <c r="C51" s="72" t="s">
        <v>3</v>
      </c>
      <c r="D51" s="61"/>
      <c r="E51" s="71">
        <v>2</v>
      </c>
      <c r="F51" s="61"/>
      <c r="G51" s="18">
        <v>7.6982294072363395E-4</v>
      </c>
      <c r="H51" s="15">
        <v>15</v>
      </c>
      <c r="I51" s="18">
        <v>6.6111331482216005E-4</v>
      </c>
      <c r="J51" s="15">
        <v>5</v>
      </c>
      <c r="K51" s="18">
        <v>2.11237853823405E-3</v>
      </c>
      <c r="L51" s="71">
        <v>8</v>
      </c>
      <c r="M51" s="61"/>
      <c r="N51" s="18">
        <v>4.3494807807318003E-4</v>
      </c>
      <c r="O51" s="15">
        <v>30</v>
      </c>
      <c r="P51" s="88">
        <v>6.5150824157925603E-4</v>
      </c>
      <c r="Q51" s="61"/>
      <c r="R51" s="15">
        <v>1</v>
      </c>
      <c r="S51" s="18">
        <v>1.20336943441637E-4</v>
      </c>
      <c r="T51" s="89">
        <v>31</v>
      </c>
      <c r="U51" s="61"/>
      <c r="V51" s="69"/>
    </row>
    <row r="52" spans="3:22" x14ac:dyDescent="0.25">
      <c r="C52" s="72" t="s">
        <v>4</v>
      </c>
      <c r="D52" s="61"/>
      <c r="E52" s="71">
        <v>562</v>
      </c>
      <c r="F52" s="61"/>
      <c r="G52" s="18">
        <v>0.21632024634334099</v>
      </c>
      <c r="H52" s="15">
        <v>5206</v>
      </c>
      <c r="I52" s="18">
        <v>0.22945039446427801</v>
      </c>
      <c r="J52" s="15">
        <v>335</v>
      </c>
      <c r="K52" s="18">
        <v>0.14152936206168101</v>
      </c>
      <c r="L52" s="71">
        <v>4480</v>
      </c>
      <c r="M52" s="61"/>
      <c r="N52" s="18">
        <v>0.24357092372098099</v>
      </c>
      <c r="O52" s="15">
        <v>10583</v>
      </c>
      <c r="P52" s="88">
        <v>0.229830390687776</v>
      </c>
      <c r="Q52" s="61"/>
      <c r="R52" s="15">
        <v>895</v>
      </c>
      <c r="S52" s="18">
        <v>0.107701564380265</v>
      </c>
      <c r="T52" s="89">
        <v>11478</v>
      </c>
      <c r="U52" s="61"/>
      <c r="V52" s="69"/>
    </row>
    <row r="53" spans="3:22" x14ac:dyDescent="0.25">
      <c r="C53" s="72" t="s">
        <v>5</v>
      </c>
      <c r="D53" s="61"/>
      <c r="E53" s="71">
        <v>18</v>
      </c>
      <c r="F53" s="61"/>
      <c r="G53" s="18">
        <v>6.9284064665126998E-3</v>
      </c>
      <c r="H53" s="15">
        <v>83</v>
      </c>
      <c r="I53" s="18">
        <v>3.65816034201595E-3</v>
      </c>
      <c r="J53" s="15">
        <v>24</v>
      </c>
      <c r="K53" s="18">
        <v>1.01394169835234E-2</v>
      </c>
      <c r="L53" s="71">
        <v>78</v>
      </c>
      <c r="M53" s="61"/>
      <c r="N53" s="18">
        <v>4.2407437612135097E-3</v>
      </c>
      <c r="O53" s="15">
        <v>203</v>
      </c>
      <c r="P53" s="88">
        <v>4.4085391013529698E-3</v>
      </c>
      <c r="Q53" s="61"/>
      <c r="R53" s="15">
        <v>6</v>
      </c>
      <c r="S53" s="18">
        <v>7.2202166064981902E-4</v>
      </c>
      <c r="T53" s="89">
        <v>209</v>
      </c>
      <c r="U53" s="61"/>
      <c r="V53" s="69"/>
    </row>
    <row r="54" spans="3:22" ht="23.25" customHeight="1" x14ac:dyDescent="0.25">
      <c r="C54" s="72" t="s">
        <v>6</v>
      </c>
      <c r="D54" s="61"/>
      <c r="E54" s="71">
        <v>0</v>
      </c>
      <c r="F54" s="61"/>
      <c r="G54" s="18">
        <v>0</v>
      </c>
      <c r="H54" s="15">
        <v>1</v>
      </c>
      <c r="I54" s="18">
        <v>4.4074220988144002E-5</v>
      </c>
      <c r="J54" s="15">
        <v>0</v>
      </c>
      <c r="K54" s="18">
        <v>0</v>
      </c>
      <c r="L54" s="71">
        <v>0</v>
      </c>
      <c r="M54" s="61"/>
      <c r="N54" s="18">
        <v>0</v>
      </c>
      <c r="O54" s="15">
        <v>1</v>
      </c>
      <c r="P54" s="88">
        <v>2.1716941385975198E-5</v>
      </c>
      <c r="Q54" s="61"/>
      <c r="R54" s="15">
        <v>0</v>
      </c>
      <c r="S54" s="18">
        <v>0</v>
      </c>
      <c r="T54" s="89">
        <v>1</v>
      </c>
      <c r="U54" s="61"/>
      <c r="V54" s="69"/>
    </row>
    <row r="55" spans="3:22" x14ac:dyDescent="0.25">
      <c r="C55" s="72" t="s">
        <v>7</v>
      </c>
      <c r="D55" s="61"/>
      <c r="E55" s="71">
        <v>57</v>
      </c>
      <c r="F55" s="61"/>
      <c r="G55" s="18">
        <v>2.1939953810623601E-2</v>
      </c>
      <c r="H55" s="15">
        <v>694</v>
      </c>
      <c r="I55" s="18">
        <v>3.0587509365771998E-2</v>
      </c>
      <c r="J55" s="15">
        <v>81</v>
      </c>
      <c r="K55" s="18">
        <v>3.4220532319391601E-2</v>
      </c>
      <c r="L55" s="71">
        <v>411</v>
      </c>
      <c r="M55" s="61"/>
      <c r="N55" s="18">
        <v>2.2345457511009598E-2</v>
      </c>
      <c r="O55" s="15">
        <v>1243</v>
      </c>
      <c r="P55" s="88">
        <v>2.6994158142767202E-2</v>
      </c>
      <c r="Q55" s="61"/>
      <c r="R55" s="15">
        <v>106</v>
      </c>
      <c r="S55" s="18">
        <v>1.2755716004813501E-2</v>
      </c>
      <c r="T55" s="89">
        <v>1349</v>
      </c>
      <c r="U55" s="61"/>
      <c r="V55" s="69"/>
    </row>
    <row r="56" spans="3:22" x14ac:dyDescent="0.25">
      <c r="C56" s="72" t="s">
        <v>8</v>
      </c>
      <c r="D56" s="61"/>
      <c r="E56" s="71">
        <v>227</v>
      </c>
      <c r="F56" s="61"/>
      <c r="G56" s="18">
        <v>8.7374903772132403E-2</v>
      </c>
      <c r="H56" s="15">
        <v>1880</v>
      </c>
      <c r="I56" s="18">
        <v>8.2859535457710798E-2</v>
      </c>
      <c r="J56" s="15">
        <v>206</v>
      </c>
      <c r="K56" s="18">
        <v>8.7029995775242897E-2</v>
      </c>
      <c r="L56" s="71">
        <v>2148</v>
      </c>
      <c r="M56" s="61"/>
      <c r="N56" s="18">
        <v>0.116783558962649</v>
      </c>
      <c r="O56" s="15">
        <v>4461</v>
      </c>
      <c r="P56" s="88">
        <v>9.6879275522835401E-2</v>
      </c>
      <c r="Q56" s="61"/>
      <c r="R56" s="15">
        <v>392</v>
      </c>
      <c r="S56" s="18">
        <v>4.7172081829121498E-2</v>
      </c>
      <c r="T56" s="89">
        <v>4853</v>
      </c>
      <c r="U56" s="61"/>
      <c r="V56" s="69"/>
    </row>
    <row r="57" spans="3:22" x14ac:dyDescent="0.25">
      <c r="C57" s="72" t="s">
        <v>9</v>
      </c>
      <c r="D57" s="61"/>
      <c r="E57" s="71">
        <v>57</v>
      </c>
      <c r="F57" s="61"/>
      <c r="G57" s="18">
        <v>2.1939953810623601E-2</v>
      </c>
      <c r="H57" s="15">
        <v>646</v>
      </c>
      <c r="I57" s="18">
        <v>2.8471946758340999E-2</v>
      </c>
      <c r="J57" s="15">
        <v>49</v>
      </c>
      <c r="K57" s="18">
        <v>2.0701309674693701E-2</v>
      </c>
      <c r="L57" s="71">
        <v>388</v>
      </c>
      <c r="M57" s="61"/>
      <c r="N57" s="18">
        <v>2.10949817865492E-2</v>
      </c>
      <c r="O57" s="15">
        <v>1140</v>
      </c>
      <c r="P57" s="88">
        <v>2.47573131800117E-2</v>
      </c>
      <c r="Q57" s="61"/>
      <c r="R57" s="15">
        <v>93</v>
      </c>
      <c r="S57" s="18">
        <v>1.11913357400722E-2</v>
      </c>
      <c r="T57" s="89">
        <v>1233</v>
      </c>
      <c r="U57" s="61"/>
      <c r="V57" s="69"/>
    </row>
    <row r="58" spans="3:22" x14ac:dyDescent="0.25">
      <c r="C58" s="72" t="s">
        <v>10</v>
      </c>
      <c r="D58" s="61"/>
      <c r="E58" s="71">
        <v>34</v>
      </c>
      <c r="F58" s="61"/>
      <c r="G58" s="18">
        <v>1.30869899923018E-2</v>
      </c>
      <c r="H58" s="15">
        <v>430</v>
      </c>
      <c r="I58" s="18">
        <v>1.89519150249019E-2</v>
      </c>
      <c r="J58" s="15">
        <v>41</v>
      </c>
      <c r="K58" s="18">
        <v>1.7321504013519201E-2</v>
      </c>
      <c r="L58" s="71">
        <v>226</v>
      </c>
      <c r="M58" s="61"/>
      <c r="N58" s="18">
        <v>1.2287283205567301E-2</v>
      </c>
      <c r="O58" s="15">
        <v>731</v>
      </c>
      <c r="P58" s="88">
        <v>1.5875084153147902E-2</v>
      </c>
      <c r="Q58" s="61"/>
      <c r="R58" s="15">
        <v>48</v>
      </c>
      <c r="S58" s="18">
        <v>5.77617328519856E-3</v>
      </c>
      <c r="T58" s="89">
        <v>779</v>
      </c>
      <c r="U58" s="61"/>
      <c r="V58" s="69"/>
    </row>
    <row r="59" spans="3:22" x14ac:dyDescent="0.25">
      <c r="C59" s="72" t="s">
        <v>11</v>
      </c>
      <c r="D59" s="61"/>
      <c r="E59" s="71">
        <v>24</v>
      </c>
      <c r="F59" s="61"/>
      <c r="G59" s="18">
        <v>9.2378752886835992E-3</v>
      </c>
      <c r="H59" s="15">
        <v>298</v>
      </c>
      <c r="I59" s="18">
        <v>1.3134117854466901E-2</v>
      </c>
      <c r="J59" s="15">
        <v>24</v>
      </c>
      <c r="K59" s="18">
        <v>1.01394169835234E-2</v>
      </c>
      <c r="L59" s="71">
        <v>144</v>
      </c>
      <c r="M59" s="61"/>
      <c r="N59" s="18">
        <v>7.8290654053172395E-3</v>
      </c>
      <c r="O59" s="15">
        <v>490</v>
      </c>
      <c r="P59" s="88">
        <v>1.06413012791278E-2</v>
      </c>
      <c r="Q59" s="61"/>
      <c r="R59" s="15">
        <v>58</v>
      </c>
      <c r="S59" s="18">
        <v>6.9795427196149198E-3</v>
      </c>
      <c r="T59" s="89">
        <v>548</v>
      </c>
      <c r="U59" s="61"/>
      <c r="V59" s="69"/>
    </row>
    <row r="60" spans="3:22" x14ac:dyDescent="0.25">
      <c r="C60" s="72" t="s">
        <v>12</v>
      </c>
      <c r="D60" s="61"/>
      <c r="E60" s="71">
        <v>30</v>
      </c>
      <c r="F60" s="61"/>
      <c r="G60" s="18">
        <v>1.15473441108545E-2</v>
      </c>
      <c r="H60" s="15">
        <v>508</v>
      </c>
      <c r="I60" s="18">
        <v>2.23897042619772E-2</v>
      </c>
      <c r="J60" s="15">
        <v>72</v>
      </c>
      <c r="K60" s="18">
        <v>3.04182509505703E-2</v>
      </c>
      <c r="L60" s="71">
        <v>353</v>
      </c>
      <c r="M60" s="61"/>
      <c r="N60" s="18">
        <v>1.9192083944979101E-2</v>
      </c>
      <c r="O60" s="15">
        <v>963</v>
      </c>
      <c r="P60" s="88">
        <v>2.0913414554694101E-2</v>
      </c>
      <c r="Q60" s="61"/>
      <c r="R60" s="15">
        <v>19</v>
      </c>
      <c r="S60" s="18">
        <v>2.2864019253910901E-3</v>
      </c>
      <c r="T60" s="89">
        <v>982</v>
      </c>
      <c r="U60" s="61"/>
      <c r="V60" s="69"/>
    </row>
    <row r="61" spans="3:22" x14ac:dyDescent="0.25">
      <c r="C61" s="72" t="s">
        <v>13</v>
      </c>
      <c r="D61" s="61"/>
      <c r="E61" s="71">
        <v>43</v>
      </c>
      <c r="F61" s="61"/>
      <c r="G61" s="18">
        <v>1.6551193225558099E-2</v>
      </c>
      <c r="H61" s="15">
        <v>469</v>
      </c>
      <c r="I61" s="18">
        <v>2.0670809643439599E-2</v>
      </c>
      <c r="J61" s="15">
        <v>35</v>
      </c>
      <c r="K61" s="18">
        <v>1.47866497676384E-2</v>
      </c>
      <c r="L61" s="71">
        <v>194</v>
      </c>
      <c r="M61" s="61"/>
      <c r="N61" s="18">
        <v>1.05474908932746E-2</v>
      </c>
      <c r="O61" s="15">
        <v>741</v>
      </c>
      <c r="P61" s="88">
        <v>1.6092253567007601E-2</v>
      </c>
      <c r="Q61" s="61"/>
      <c r="R61" s="15">
        <v>63</v>
      </c>
      <c r="S61" s="18">
        <v>7.5812274368230997E-3</v>
      </c>
      <c r="T61" s="89">
        <v>804</v>
      </c>
      <c r="U61" s="61"/>
      <c r="V61" s="69"/>
    </row>
    <row r="62" spans="3:22" x14ac:dyDescent="0.25">
      <c r="C62" s="72" t="s">
        <v>14</v>
      </c>
      <c r="D62" s="61"/>
      <c r="E62" s="71">
        <v>58</v>
      </c>
      <c r="F62" s="61"/>
      <c r="G62" s="18">
        <v>2.2324865280985401E-2</v>
      </c>
      <c r="H62" s="15">
        <v>379</v>
      </c>
      <c r="I62" s="18">
        <v>1.6704129754506601E-2</v>
      </c>
      <c r="J62" s="15">
        <v>69</v>
      </c>
      <c r="K62" s="18">
        <v>2.9150823827629901E-2</v>
      </c>
      <c r="L62" s="71">
        <v>294</v>
      </c>
      <c r="M62" s="61"/>
      <c r="N62" s="18">
        <v>1.59843418691894E-2</v>
      </c>
      <c r="O62" s="15">
        <v>800</v>
      </c>
      <c r="P62" s="88">
        <v>1.73735531087802E-2</v>
      </c>
      <c r="Q62" s="61"/>
      <c r="R62" s="15">
        <v>29</v>
      </c>
      <c r="S62" s="18">
        <v>3.4897713598074599E-3</v>
      </c>
      <c r="T62" s="89">
        <v>829</v>
      </c>
      <c r="U62" s="61"/>
      <c r="V62" s="69"/>
    </row>
    <row r="63" spans="3:22" x14ac:dyDescent="0.25">
      <c r="C63" s="72" t="s">
        <v>15</v>
      </c>
      <c r="D63" s="61"/>
      <c r="E63" s="71">
        <v>146</v>
      </c>
      <c r="F63" s="61"/>
      <c r="G63" s="18">
        <v>5.6197074672825302E-2</v>
      </c>
      <c r="H63" s="15">
        <v>1551</v>
      </c>
      <c r="I63" s="18">
        <v>6.8359116752611401E-2</v>
      </c>
      <c r="J63" s="15">
        <v>77</v>
      </c>
      <c r="K63" s="18">
        <v>3.2530629488804398E-2</v>
      </c>
      <c r="L63" s="71">
        <v>765</v>
      </c>
      <c r="M63" s="61"/>
      <c r="N63" s="18">
        <v>4.1591909965747798E-2</v>
      </c>
      <c r="O63" s="15">
        <v>2539</v>
      </c>
      <c r="P63" s="88">
        <v>5.5139314178990997E-2</v>
      </c>
      <c r="Q63" s="61"/>
      <c r="R63" s="15">
        <v>219</v>
      </c>
      <c r="S63" s="18">
        <v>2.6353790613718401E-2</v>
      </c>
      <c r="T63" s="89">
        <v>2758</v>
      </c>
      <c r="U63" s="61"/>
      <c r="V63" s="69"/>
    </row>
    <row r="64" spans="3:22" x14ac:dyDescent="0.25">
      <c r="C64" s="72" t="s">
        <v>16</v>
      </c>
      <c r="D64" s="61"/>
      <c r="E64" s="71">
        <v>88</v>
      </c>
      <c r="F64" s="61"/>
      <c r="G64" s="18">
        <v>3.3872209391839901E-2</v>
      </c>
      <c r="H64" s="15">
        <v>292</v>
      </c>
      <c r="I64" s="18">
        <v>1.2869672528538101E-2</v>
      </c>
      <c r="J64" s="15">
        <v>79</v>
      </c>
      <c r="K64" s="18">
        <v>3.3375580904098E-2</v>
      </c>
      <c r="L64" s="71">
        <v>212</v>
      </c>
      <c r="M64" s="61"/>
      <c r="N64" s="18">
        <v>1.1526124068939299E-2</v>
      </c>
      <c r="O64" s="15">
        <v>671</v>
      </c>
      <c r="P64" s="88">
        <v>1.45720676699894E-2</v>
      </c>
      <c r="Q64" s="61"/>
      <c r="R64" s="15">
        <v>23</v>
      </c>
      <c r="S64" s="18">
        <v>2.7677496991576401E-3</v>
      </c>
      <c r="T64" s="89">
        <v>694</v>
      </c>
      <c r="U64" s="61"/>
      <c r="V64" s="69"/>
    </row>
    <row r="65" spans="3:22" x14ac:dyDescent="0.25">
      <c r="C65" s="72" t="s">
        <v>17</v>
      </c>
      <c r="D65" s="61"/>
      <c r="E65" s="71">
        <v>101</v>
      </c>
      <c r="F65" s="61"/>
      <c r="G65" s="18">
        <v>3.88760585065435E-2</v>
      </c>
      <c r="H65" s="15">
        <v>1704</v>
      </c>
      <c r="I65" s="18">
        <v>7.5102472563797401E-2</v>
      </c>
      <c r="J65" s="15">
        <v>48</v>
      </c>
      <c r="K65" s="18">
        <v>2.02788339670469E-2</v>
      </c>
      <c r="L65" s="71">
        <v>1046</v>
      </c>
      <c r="M65" s="61"/>
      <c r="N65" s="18">
        <v>5.6869461208068302E-2</v>
      </c>
      <c r="O65" s="15">
        <v>2899</v>
      </c>
      <c r="P65" s="88">
        <v>6.2957413077942101E-2</v>
      </c>
      <c r="Q65" s="61"/>
      <c r="R65" s="15">
        <v>312</v>
      </c>
      <c r="S65" s="18">
        <v>3.7545126353790599E-2</v>
      </c>
      <c r="T65" s="89">
        <v>3211</v>
      </c>
      <c r="U65" s="61"/>
      <c r="V65" s="69"/>
    </row>
    <row r="66" spans="3:22" x14ac:dyDescent="0.25">
      <c r="C66" s="72" t="s">
        <v>18</v>
      </c>
      <c r="D66" s="61"/>
      <c r="E66" s="71">
        <v>80</v>
      </c>
      <c r="F66" s="61"/>
      <c r="G66" s="18">
        <v>3.0792917628945302E-2</v>
      </c>
      <c r="H66" s="15">
        <v>752</v>
      </c>
      <c r="I66" s="18">
        <v>3.3143814183084298E-2</v>
      </c>
      <c r="J66" s="15">
        <v>110</v>
      </c>
      <c r="K66" s="18">
        <v>4.6472327841149103E-2</v>
      </c>
      <c r="L66" s="71">
        <v>541</v>
      </c>
      <c r="M66" s="61"/>
      <c r="N66" s="18">
        <v>2.94133637796988E-2</v>
      </c>
      <c r="O66" s="15">
        <v>1483</v>
      </c>
      <c r="P66" s="88">
        <v>3.2206224075401198E-2</v>
      </c>
      <c r="Q66" s="61"/>
      <c r="R66" s="15">
        <v>88</v>
      </c>
      <c r="S66" s="18">
        <v>1.0589651022863999E-2</v>
      </c>
      <c r="T66" s="89">
        <v>1571</v>
      </c>
      <c r="U66" s="61"/>
      <c r="V66" s="69"/>
    </row>
    <row r="67" spans="3:22" x14ac:dyDescent="0.25">
      <c r="C67" s="72" t="s">
        <v>19</v>
      </c>
      <c r="D67" s="61"/>
      <c r="E67" s="71">
        <v>3</v>
      </c>
      <c r="F67" s="61"/>
      <c r="G67" s="18">
        <v>1.1547344110854499E-3</v>
      </c>
      <c r="H67" s="15">
        <v>20</v>
      </c>
      <c r="I67" s="18">
        <v>8.8148441976288101E-4</v>
      </c>
      <c r="J67" s="15">
        <v>1</v>
      </c>
      <c r="K67" s="18">
        <v>4.2247570764680997E-4</v>
      </c>
      <c r="L67" s="71">
        <v>16</v>
      </c>
      <c r="M67" s="61"/>
      <c r="N67" s="18">
        <v>8.6989615614636005E-4</v>
      </c>
      <c r="O67" s="15">
        <v>40</v>
      </c>
      <c r="P67" s="88">
        <v>8.6867765543900796E-4</v>
      </c>
      <c r="Q67" s="61"/>
      <c r="R67" s="15">
        <v>1</v>
      </c>
      <c r="S67" s="18">
        <v>1.20336943441637E-4</v>
      </c>
      <c r="T67" s="89">
        <v>41</v>
      </c>
      <c r="U67" s="61"/>
      <c r="V67" s="69"/>
    </row>
    <row r="68" spans="3:22" x14ac:dyDescent="0.25">
      <c r="C68" s="72" t="s">
        <v>20</v>
      </c>
      <c r="D68" s="61"/>
      <c r="E68" s="71">
        <v>20</v>
      </c>
      <c r="F68" s="61"/>
      <c r="G68" s="18">
        <v>7.6982294072363401E-3</v>
      </c>
      <c r="H68" s="15">
        <v>70</v>
      </c>
      <c r="I68" s="18">
        <v>3.0851954691700802E-3</v>
      </c>
      <c r="J68" s="15">
        <v>30</v>
      </c>
      <c r="K68" s="18">
        <v>1.26742712294043E-2</v>
      </c>
      <c r="L68" s="71">
        <v>77</v>
      </c>
      <c r="M68" s="61"/>
      <c r="N68" s="18">
        <v>4.1863752514543599E-3</v>
      </c>
      <c r="O68" s="15">
        <v>197</v>
      </c>
      <c r="P68" s="88">
        <v>4.2782374530371103E-3</v>
      </c>
      <c r="Q68" s="61"/>
      <c r="R68" s="15">
        <v>12</v>
      </c>
      <c r="S68" s="18">
        <v>1.44404332129964E-3</v>
      </c>
      <c r="T68" s="89">
        <v>209</v>
      </c>
      <c r="U68" s="61"/>
      <c r="V68" s="69"/>
    </row>
    <row r="69" spans="3:22" x14ac:dyDescent="0.25">
      <c r="C69" s="72" t="s">
        <v>21</v>
      </c>
      <c r="D69" s="61"/>
      <c r="E69" s="71">
        <v>40</v>
      </c>
      <c r="F69" s="61"/>
      <c r="G69" s="18">
        <v>1.5396458814472699E-2</v>
      </c>
      <c r="H69" s="15">
        <v>568</v>
      </c>
      <c r="I69" s="18">
        <v>2.5034157521265799E-2</v>
      </c>
      <c r="J69" s="15">
        <v>72</v>
      </c>
      <c r="K69" s="18">
        <v>3.04182509505703E-2</v>
      </c>
      <c r="L69" s="71">
        <v>335</v>
      </c>
      <c r="M69" s="61"/>
      <c r="N69" s="18">
        <v>1.8213450769314399E-2</v>
      </c>
      <c r="O69" s="15">
        <v>1015</v>
      </c>
      <c r="P69" s="88">
        <v>2.2042695506764801E-2</v>
      </c>
      <c r="Q69" s="61"/>
      <c r="R69" s="15">
        <v>27</v>
      </c>
      <c r="S69" s="18">
        <v>3.2490974729241901E-3</v>
      </c>
      <c r="T69" s="89">
        <v>1042</v>
      </c>
      <c r="U69" s="61"/>
      <c r="V69" s="69"/>
    </row>
    <row r="70" spans="3:22" x14ac:dyDescent="0.25">
      <c r="C70" s="72" t="s">
        <v>22</v>
      </c>
      <c r="D70" s="61"/>
      <c r="E70" s="71">
        <v>23</v>
      </c>
      <c r="F70" s="61"/>
      <c r="G70" s="18">
        <v>8.8529638183217907E-3</v>
      </c>
      <c r="H70" s="15">
        <v>167</v>
      </c>
      <c r="I70" s="18">
        <v>7.3603949050200504E-3</v>
      </c>
      <c r="J70" s="15">
        <v>7</v>
      </c>
      <c r="K70" s="18">
        <v>2.9573299535276699E-3</v>
      </c>
      <c r="L70" s="71">
        <v>144</v>
      </c>
      <c r="M70" s="61"/>
      <c r="N70" s="18">
        <v>7.8290654053172395E-3</v>
      </c>
      <c r="O70" s="15">
        <v>341</v>
      </c>
      <c r="P70" s="88">
        <v>7.4054770126175404E-3</v>
      </c>
      <c r="Q70" s="61"/>
      <c r="R70" s="15">
        <v>29</v>
      </c>
      <c r="S70" s="18">
        <v>3.4897713598074599E-3</v>
      </c>
      <c r="T70" s="89">
        <v>370</v>
      </c>
      <c r="U70" s="61"/>
      <c r="V70" s="69"/>
    </row>
    <row r="71" spans="3:22" x14ac:dyDescent="0.25">
      <c r="C71" s="72" t="s">
        <v>23</v>
      </c>
      <c r="D71" s="61"/>
      <c r="E71" s="71">
        <v>79</v>
      </c>
      <c r="F71" s="61"/>
      <c r="G71" s="18">
        <v>3.0408006158583498E-2</v>
      </c>
      <c r="H71" s="15">
        <v>1181</v>
      </c>
      <c r="I71" s="18">
        <v>5.2051654986998097E-2</v>
      </c>
      <c r="J71" s="15">
        <v>37</v>
      </c>
      <c r="K71" s="18">
        <v>1.5631601182932001E-2</v>
      </c>
      <c r="L71" s="71">
        <v>527</v>
      </c>
      <c r="M71" s="61"/>
      <c r="N71" s="18">
        <v>2.8652204643070701E-2</v>
      </c>
      <c r="O71" s="15">
        <v>1824</v>
      </c>
      <c r="P71" s="88">
        <v>3.96117010880188E-2</v>
      </c>
      <c r="Q71" s="61"/>
      <c r="R71" s="15">
        <v>131</v>
      </c>
      <c r="S71" s="18">
        <v>1.57641395908544E-2</v>
      </c>
      <c r="T71" s="89">
        <v>1955</v>
      </c>
      <c r="U71" s="61"/>
      <c r="V71" s="69"/>
    </row>
    <row r="72" spans="3:22" x14ac:dyDescent="0.25">
      <c r="C72" s="72" t="s">
        <v>24</v>
      </c>
      <c r="D72" s="61"/>
      <c r="E72" s="71">
        <v>194</v>
      </c>
      <c r="F72" s="61"/>
      <c r="G72" s="18">
        <v>7.4672825250192504E-2</v>
      </c>
      <c r="H72" s="15">
        <v>1261</v>
      </c>
      <c r="I72" s="18">
        <v>5.5577592666049599E-2</v>
      </c>
      <c r="J72" s="15">
        <v>143</v>
      </c>
      <c r="K72" s="18">
        <v>6.0414026193493897E-2</v>
      </c>
      <c r="L72" s="71">
        <v>972</v>
      </c>
      <c r="M72" s="61"/>
      <c r="N72" s="18">
        <v>5.2846191485891397E-2</v>
      </c>
      <c r="O72" s="15">
        <v>2570</v>
      </c>
      <c r="P72" s="88">
        <v>5.58125393619563E-2</v>
      </c>
      <c r="Q72" s="61"/>
      <c r="R72" s="15">
        <v>213</v>
      </c>
      <c r="S72" s="18">
        <v>2.5631768953068599E-2</v>
      </c>
      <c r="T72" s="89">
        <v>2783</v>
      </c>
      <c r="U72" s="61"/>
      <c r="V72" s="69"/>
    </row>
    <row r="73" spans="3:22" x14ac:dyDescent="0.25">
      <c r="C73" s="72" t="s">
        <v>25</v>
      </c>
      <c r="D73" s="61"/>
      <c r="E73" s="71">
        <v>80</v>
      </c>
      <c r="F73" s="61"/>
      <c r="G73" s="18">
        <v>3.0792917628945302E-2</v>
      </c>
      <c r="H73" s="15">
        <v>165</v>
      </c>
      <c r="I73" s="18">
        <v>7.2722464630437704E-3</v>
      </c>
      <c r="J73" s="15">
        <v>66</v>
      </c>
      <c r="K73" s="18">
        <v>2.7883396704689499E-2</v>
      </c>
      <c r="L73" s="71">
        <v>246</v>
      </c>
      <c r="M73" s="61"/>
      <c r="N73" s="18">
        <v>1.33746534007503E-2</v>
      </c>
      <c r="O73" s="15">
        <v>557</v>
      </c>
      <c r="P73" s="88">
        <v>1.20963363519882E-2</v>
      </c>
      <c r="Q73" s="61"/>
      <c r="R73" s="15">
        <v>32</v>
      </c>
      <c r="S73" s="18">
        <v>3.85078219013237E-3</v>
      </c>
      <c r="T73" s="89">
        <v>589</v>
      </c>
      <c r="U73" s="61"/>
      <c r="V73" s="69"/>
    </row>
    <row r="74" spans="3:22" x14ac:dyDescent="0.25">
      <c r="C74" s="72" t="s">
        <v>26</v>
      </c>
      <c r="D74" s="61"/>
      <c r="E74" s="71">
        <v>81</v>
      </c>
      <c r="F74" s="61"/>
      <c r="G74" s="18">
        <v>3.1177829099307199E-2</v>
      </c>
      <c r="H74" s="15">
        <v>569</v>
      </c>
      <c r="I74" s="18">
        <v>2.5078231742254001E-2</v>
      </c>
      <c r="J74" s="15">
        <v>85</v>
      </c>
      <c r="K74" s="18">
        <v>3.5910435149978902E-2</v>
      </c>
      <c r="L74" s="71">
        <v>442</v>
      </c>
      <c r="M74" s="61"/>
      <c r="N74" s="18">
        <v>2.4030881313543199E-2</v>
      </c>
      <c r="O74" s="15">
        <v>1177</v>
      </c>
      <c r="P74" s="88">
        <v>2.5560840011292801E-2</v>
      </c>
      <c r="Q74" s="61"/>
      <c r="R74" s="15">
        <v>121</v>
      </c>
      <c r="S74" s="18">
        <v>1.4560770156438E-2</v>
      </c>
      <c r="T74" s="89">
        <v>1298</v>
      </c>
      <c r="U74" s="61"/>
      <c r="V74" s="69"/>
    </row>
    <row r="75" spans="3:22" x14ac:dyDescent="0.25">
      <c r="C75" s="72" t="s">
        <v>27</v>
      </c>
      <c r="D75" s="61"/>
      <c r="E75" s="71">
        <v>30</v>
      </c>
      <c r="F75" s="61"/>
      <c r="G75" s="18">
        <v>1.15473441108545E-2</v>
      </c>
      <c r="H75" s="15">
        <v>227</v>
      </c>
      <c r="I75" s="18">
        <v>1.0004848164308701E-2</v>
      </c>
      <c r="J75" s="15">
        <v>38</v>
      </c>
      <c r="K75" s="18">
        <v>1.6054076890578799E-2</v>
      </c>
      <c r="L75" s="71">
        <v>186</v>
      </c>
      <c r="M75" s="61"/>
      <c r="N75" s="18">
        <v>1.01125428152014E-2</v>
      </c>
      <c r="O75" s="15">
        <v>481</v>
      </c>
      <c r="P75" s="88">
        <v>1.04458488066541E-2</v>
      </c>
      <c r="Q75" s="61"/>
      <c r="R75" s="15">
        <v>15</v>
      </c>
      <c r="S75" s="18">
        <v>1.8050541516245501E-3</v>
      </c>
      <c r="T75" s="89">
        <v>496</v>
      </c>
      <c r="U75" s="61"/>
      <c r="V75" s="69"/>
    </row>
    <row r="76" spans="3:22" x14ac:dyDescent="0.25">
      <c r="C76" s="72" t="s">
        <v>28</v>
      </c>
      <c r="D76" s="61"/>
      <c r="E76" s="71">
        <v>23</v>
      </c>
      <c r="F76" s="61"/>
      <c r="G76" s="18">
        <v>8.8529638183217907E-3</v>
      </c>
      <c r="H76" s="15">
        <v>181</v>
      </c>
      <c r="I76" s="18">
        <v>7.9774339988540697E-3</v>
      </c>
      <c r="J76" s="15">
        <v>32</v>
      </c>
      <c r="K76" s="18">
        <v>1.35192226446979E-2</v>
      </c>
      <c r="L76" s="71">
        <v>121</v>
      </c>
      <c r="M76" s="61"/>
      <c r="N76" s="18">
        <v>6.5785896808568502E-3</v>
      </c>
      <c r="O76" s="15">
        <v>357</v>
      </c>
      <c r="P76" s="88">
        <v>7.7529480747931499E-3</v>
      </c>
      <c r="Q76" s="61"/>
      <c r="R76" s="15">
        <v>29</v>
      </c>
      <c r="S76" s="18">
        <v>3.4897713598074599E-3</v>
      </c>
      <c r="T76" s="89">
        <v>386</v>
      </c>
      <c r="U76" s="61"/>
      <c r="V76" s="69"/>
    </row>
    <row r="77" spans="3:22" x14ac:dyDescent="0.25">
      <c r="C77" s="72" t="s">
        <v>29</v>
      </c>
      <c r="D77" s="61"/>
      <c r="E77" s="71">
        <v>43</v>
      </c>
      <c r="F77" s="61"/>
      <c r="G77" s="18">
        <v>1.6551193225558099E-2</v>
      </c>
      <c r="H77" s="15">
        <v>431</v>
      </c>
      <c r="I77" s="18">
        <v>1.8995989245890101E-2</v>
      </c>
      <c r="J77" s="15">
        <v>52</v>
      </c>
      <c r="K77" s="18">
        <v>2.19687367976341E-2</v>
      </c>
      <c r="L77" s="71">
        <v>332</v>
      </c>
      <c r="M77" s="61"/>
      <c r="N77" s="18">
        <v>1.8050345240037E-2</v>
      </c>
      <c r="O77" s="15">
        <v>858</v>
      </c>
      <c r="P77" s="88">
        <v>1.86331357091667E-2</v>
      </c>
      <c r="Q77" s="61"/>
      <c r="R77" s="15">
        <v>95</v>
      </c>
      <c r="S77" s="18">
        <v>1.14320096269555E-2</v>
      </c>
      <c r="T77" s="89">
        <v>953</v>
      </c>
      <c r="U77" s="61"/>
      <c r="V77" s="69"/>
    </row>
    <row r="78" spans="3:22" x14ac:dyDescent="0.25">
      <c r="C78" s="72" t="s">
        <v>30</v>
      </c>
      <c r="D78" s="61"/>
      <c r="E78" s="71">
        <v>98</v>
      </c>
      <c r="F78" s="61"/>
      <c r="G78" s="18">
        <v>3.7721324095458003E-2</v>
      </c>
      <c r="H78" s="15">
        <v>1033</v>
      </c>
      <c r="I78" s="18">
        <v>4.5528670280752803E-2</v>
      </c>
      <c r="J78" s="15">
        <v>249</v>
      </c>
      <c r="K78" s="18">
        <v>0.105196451204056</v>
      </c>
      <c r="L78" s="71">
        <v>687</v>
      </c>
      <c r="M78" s="61"/>
      <c r="N78" s="18">
        <v>3.7351166204534297E-2</v>
      </c>
      <c r="O78" s="15">
        <v>2067</v>
      </c>
      <c r="P78" s="88">
        <v>4.4888917844810701E-2</v>
      </c>
      <c r="Q78" s="61"/>
      <c r="R78" s="15">
        <v>115</v>
      </c>
      <c r="S78" s="18">
        <v>1.38387484957882E-2</v>
      </c>
      <c r="T78" s="89">
        <v>2182</v>
      </c>
      <c r="U78" s="61"/>
      <c r="V78" s="69"/>
    </row>
    <row r="79" spans="3:22" x14ac:dyDescent="0.25">
      <c r="C79" s="72" t="s">
        <v>31</v>
      </c>
      <c r="D79" s="61"/>
      <c r="E79" s="71">
        <v>47</v>
      </c>
      <c r="F79" s="61"/>
      <c r="G79" s="18">
        <v>1.8090839107005399E-2</v>
      </c>
      <c r="H79" s="15">
        <v>468</v>
      </c>
      <c r="I79" s="18">
        <v>2.06267354224514E-2</v>
      </c>
      <c r="J79" s="15">
        <v>14</v>
      </c>
      <c r="K79" s="18">
        <v>5.9146599070553398E-3</v>
      </c>
      <c r="L79" s="71">
        <v>249</v>
      </c>
      <c r="M79" s="61"/>
      <c r="N79" s="18">
        <v>1.3537758930027699E-2</v>
      </c>
      <c r="O79" s="15">
        <v>778</v>
      </c>
      <c r="P79" s="88">
        <v>1.68957803982887E-2</v>
      </c>
      <c r="Q79" s="61"/>
      <c r="R79" s="15">
        <v>75</v>
      </c>
      <c r="S79" s="18">
        <v>9.0252707581227401E-3</v>
      </c>
      <c r="T79" s="89">
        <v>853</v>
      </c>
      <c r="U79" s="61"/>
      <c r="V79" s="69"/>
    </row>
    <row r="80" spans="3:22" x14ac:dyDescent="0.25">
      <c r="C80" s="72" t="s">
        <v>32</v>
      </c>
      <c r="D80" s="61"/>
      <c r="E80" s="71">
        <v>60</v>
      </c>
      <c r="F80" s="61"/>
      <c r="G80" s="18">
        <v>2.3094688221709E-2</v>
      </c>
      <c r="H80" s="15">
        <v>528</v>
      </c>
      <c r="I80" s="18">
        <v>2.32711886817401E-2</v>
      </c>
      <c r="J80" s="15">
        <v>68</v>
      </c>
      <c r="K80" s="18">
        <v>2.8728348119983101E-2</v>
      </c>
      <c r="L80" s="71">
        <v>470</v>
      </c>
      <c r="M80" s="61"/>
      <c r="N80" s="18">
        <v>2.5553199586799299E-2</v>
      </c>
      <c r="O80" s="15">
        <v>1126</v>
      </c>
      <c r="P80" s="88">
        <v>2.44532760006081E-2</v>
      </c>
      <c r="Q80" s="61"/>
      <c r="R80" s="15">
        <v>100</v>
      </c>
      <c r="S80" s="18">
        <v>1.20336943441637E-2</v>
      </c>
      <c r="T80" s="89">
        <v>1226</v>
      </c>
      <c r="U80" s="61"/>
      <c r="V80" s="69"/>
    </row>
    <row r="81" spans="3:22" x14ac:dyDescent="0.25">
      <c r="C81" s="72" t="s">
        <v>33</v>
      </c>
      <c r="D81" s="61"/>
      <c r="E81" s="71">
        <v>161</v>
      </c>
      <c r="F81" s="61"/>
      <c r="G81" s="18">
        <v>6.19707467282525E-2</v>
      </c>
      <c r="H81" s="15">
        <v>855</v>
      </c>
      <c r="I81" s="18">
        <v>3.76834589448631E-2</v>
      </c>
      <c r="J81" s="15">
        <v>209</v>
      </c>
      <c r="K81" s="18">
        <v>8.8297422898183306E-2</v>
      </c>
      <c r="L81" s="71">
        <v>1262</v>
      </c>
      <c r="M81" s="61"/>
      <c r="N81" s="18">
        <v>6.8613059316044195E-2</v>
      </c>
      <c r="O81" s="15">
        <v>2487</v>
      </c>
      <c r="P81" s="88">
        <v>5.4010033226920301E-2</v>
      </c>
      <c r="Q81" s="61"/>
      <c r="R81" s="15">
        <v>124</v>
      </c>
      <c r="S81" s="18">
        <v>1.49217809867629E-2</v>
      </c>
      <c r="T81" s="89">
        <v>2611</v>
      </c>
      <c r="U81" s="61"/>
      <c r="V81" s="69"/>
    </row>
    <row r="82" spans="3:22" x14ac:dyDescent="0.25">
      <c r="C82" s="72" t="s">
        <v>34</v>
      </c>
      <c r="D82" s="61"/>
      <c r="E82" s="71">
        <v>9</v>
      </c>
      <c r="F82" s="61"/>
      <c r="G82" s="18">
        <v>3.4642032332563499E-3</v>
      </c>
      <c r="H82" s="15">
        <v>21</v>
      </c>
      <c r="I82" s="18">
        <v>9.2555864075102498E-4</v>
      </c>
      <c r="J82" s="15">
        <v>4</v>
      </c>
      <c r="K82" s="18">
        <v>1.6899028305872399E-3</v>
      </c>
      <c r="L82" s="71">
        <v>25</v>
      </c>
      <c r="M82" s="61"/>
      <c r="N82" s="18">
        <v>1.3592127439786899E-3</v>
      </c>
      <c r="O82" s="15">
        <v>59</v>
      </c>
      <c r="P82" s="88">
        <v>1.2812995417725401E-3</v>
      </c>
      <c r="Q82" s="61"/>
      <c r="R82" s="15">
        <v>0</v>
      </c>
      <c r="S82" s="18">
        <v>0</v>
      </c>
      <c r="T82" s="89">
        <v>59</v>
      </c>
      <c r="U82" s="61"/>
      <c r="V82" s="69"/>
    </row>
    <row r="83" spans="3:22" x14ac:dyDescent="0.25">
      <c r="C83" s="72" t="s">
        <v>35</v>
      </c>
      <c r="D83" s="61"/>
      <c r="E83" s="71">
        <v>12</v>
      </c>
      <c r="F83" s="61"/>
      <c r="G83" s="18">
        <v>4.6189376443417996E-3</v>
      </c>
      <c r="H83" s="15">
        <v>36</v>
      </c>
      <c r="I83" s="18">
        <v>1.58667195557319E-3</v>
      </c>
      <c r="J83" s="15">
        <v>3</v>
      </c>
      <c r="K83" s="18">
        <v>1.26742712294043E-3</v>
      </c>
      <c r="L83" s="71">
        <v>16</v>
      </c>
      <c r="M83" s="61"/>
      <c r="N83" s="18">
        <v>8.6989615614636005E-4</v>
      </c>
      <c r="O83" s="15">
        <v>67</v>
      </c>
      <c r="P83" s="88">
        <v>1.4550350728603401E-3</v>
      </c>
      <c r="Q83" s="61"/>
      <c r="R83" s="15">
        <v>2</v>
      </c>
      <c r="S83" s="18">
        <v>2.4067388688327299E-4</v>
      </c>
      <c r="T83" s="89">
        <v>69</v>
      </c>
      <c r="U83" s="61"/>
      <c r="V83" s="69"/>
    </row>
    <row r="84" spans="3:22" ht="15.75" thickBot="1" x14ac:dyDescent="0.3">
      <c r="C84" s="77" t="s">
        <v>134</v>
      </c>
      <c r="D84" s="75"/>
      <c r="E84" s="74">
        <v>68</v>
      </c>
      <c r="F84" s="75"/>
      <c r="G84" s="21">
        <v>2.6173979984603499E-2</v>
      </c>
      <c r="H84" s="16">
        <v>0</v>
      </c>
      <c r="I84" s="21">
        <v>0</v>
      </c>
      <c r="J84" s="16">
        <v>2</v>
      </c>
      <c r="K84" s="21">
        <v>8.4495141529362103E-4</v>
      </c>
      <c r="L84" s="74">
        <v>998</v>
      </c>
      <c r="M84" s="75"/>
      <c r="N84" s="21">
        <v>5.4259772739629203E-2</v>
      </c>
      <c r="O84" s="16">
        <v>1068</v>
      </c>
      <c r="P84" s="90">
        <v>2.31936934002215E-2</v>
      </c>
      <c r="Q84" s="75"/>
      <c r="R84" s="16">
        <v>4837</v>
      </c>
      <c r="S84" s="21">
        <v>0.58206979542719595</v>
      </c>
      <c r="T84" s="91">
        <v>5905</v>
      </c>
      <c r="U84" s="75"/>
      <c r="V84" s="76"/>
    </row>
    <row r="85" spans="3:22" ht="17.649999999999999" customHeight="1" thickBot="1" x14ac:dyDescent="0.3"/>
    <row r="86" spans="3:22" ht="15" customHeight="1" x14ac:dyDescent="0.25">
      <c r="D86" s="58" t="s">
        <v>49</v>
      </c>
      <c r="E86" s="62" t="s">
        <v>40</v>
      </c>
      <c r="F86" s="59"/>
      <c r="G86" s="59"/>
      <c r="H86" s="59"/>
      <c r="I86" s="59"/>
      <c r="J86" s="59"/>
      <c r="K86" s="59"/>
      <c r="L86" s="59"/>
      <c r="M86" s="59"/>
      <c r="N86" s="59"/>
      <c r="O86" s="62" t="s">
        <v>41</v>
      </c>
      <c r="P86" s="59"/>
      <c r="Q86" s="59"/>
      <c r="R86" s="62" t="s">
        <v>42</v>
      </c>
      <c r="S86" s="59"/>
      <c r="T86" s="62" t="s">
        <v>1</v>
      </c>
      <c r="U86" s="59"/>
      <c r="V86" s="67"/>
    </row>
    <row r="87" spans="3:22" ht="26.25" customHeight="1" x14ac:dyDescent="0.25">
      <c r="D87" s="83"/>
      <c r="E87" s="70" t="s">
        <v>43</v>
      </c>
      <c r="F87" s="61"/>
      <c r="G87" s="61"/>
      <c r="H87" s="70" t="s">
        <v>44</v>
      </c>
      <c r="I87" s="61"/>
      <c r="J87" s="70" t="s">
        <v>45</v>
      </c>
      <c r="K87" s="61"/>
      <c r="L87" s="70" t="s">
        <v>46</v>
      </c>
      <c r="M87" s="61"/>
      <c r="N87" s="61"/>
      <c r="O87" s="68"/>
      <c r="P87" s="61"/>
      <c r="Q87" s="61"/>
      <c r="R87" s="68"/>
      <c r="S87" s="61"/>
      <c r="T87" s="68"/>
      <c r="U87" s="61"/>
      <c r="V87" s="69"/>
    </row>
    <row r="88" spans="3:22" x14ac:dyDescent="0.25">
      <c r="D88" s="83"/>
      <c r="E88" s="84" t="s">
        <v>1</v>
      </c>
      <c r="F88" s="61"/>
      <c r="G88" s="17" t="s">
        <v>47</v>
      </c>
      <c r="H88" s="17" t="s">
        <v>1</v>
      </c>
      <c r="I88" s="17" t="s">
        <v>47</v>
      </c>
      <c r="J88" s="17" t="s">
        <v>1</v>
      </c>
      <c r="K88" s="17" t="s">
        <v>47</v>
      </c>
      <c r="L88" s="84" t="s">
        <v>1</v>
      </c>
      <c r="M88" s="61"/>
      <c r="N88" s="17" t="s">
        <v>47</v>
      </c>
      <c r="O88" s="17" t="s">
        <v>1</v>
      </c>
      <c r="P88" s="84" t="s">
        <v>47</v>
      </c>
      <c r="Q88" s="61"/>
      <c r="R88" s="17" t="s">
        <v>1</v>
      </c>
      <c r="S88" s="17" t="s">
        <v>47</v>
      </c>
      <c r="T88" s="85" t="s">
        <v>131</v>
      </c>
      <c r="U88" s="61"/>
      <c r="V88" s="69"/>
    </row>
    <row r="89" spans="3:22" x14ac:dyDescent="0.25">
      <c r="D89" s="19" t="s">
        <v>2</v>
      </c>
      <c r="E89" s="63">
        <v>218</v>
      </c>
      <c r="F89" s="61"/>
      <c r="G89" s="10">
        <v>1</v>
      </c>
      <c r="H89" s="14">
        <v>5264</v>
      </c>
      <c r="I89" s="10">
        <v>1</v>
      </c>
      <c r="J89" s="14">
        <v>596</v>
      </c>
      <c r="K89" s="10">
        <v>1</v>
      </c>
      <c r="L89" s="63">
        <v>1351</v>
      </c>
      <c r="M89" s="61"/>
      <c r="N89" s="10">
        <v>1</v>
      </c>
      <c r="O89" s="14">
        <v>7429</v>
      </c>
      <c r="P89" s="86">
        <v>1</v>
      </c>
      <c r="Q89" s="87"/>
      <c r="R89" s="14">
        <v>792</v>
      </c>
      <c r="S89" s="10">
        <v>1</v>
      </c>
      <c r="T89" s="63">
        <v>8221</v>
      </c>
      <c r="U89" s="61"/>
      <c r="V89" s="69"/>
    </row>
    <row r="90" spans="3:22" x14ac:dyDescent="0.25">
      <c r="D90" s="20" t="s">
        <v>3</v>
      </c>
      <c r="E90" s="71">
        <v>0</v>
      </c>
      <c r="F90" s="61"/>
      <c r="G90" s="18">
        <v>0</v>
      </c>
      <c r="H90" s="15">
        <v>2</v>
      </c>
      <c r="I90" s="18">
        <v>3.7993920972644398E-4</v>
      </c>
      <c r="J90" s="15">
        <v>1</v>
      </c>
      <c r="K90" s="18">
        <v>1.6778523489932901E-3</v>
      </c>
      <c r="L90" s="71">
        <v>0</v>
      </c>
      <c r="M90" s="61"/>
      <c r="N90" s="18">
        <v>0</v>
      </c>
      <c r="O90" s="15">
        <v>3</v>
      </c>
      <c r="P90" s="88">
        <v>4.03822856373671E-4</v>
      </c>
      <c r="Q90" s="61"/>
      <c r="R90" s="15">
        <v>0</v>
      </c>
      <c r="S90" s="18">
        <v>0</v>
      </c>
      <c r="T90" s="89">
        <v>3</v>
      </c>
      <c r="U90" s="61"/>
      <c r="V90" s="69"/>
    </row>
    <row r="91" spans="3:22" x14ac:dyDescent="0.25">
      <c r="D91" s="20" t="s">
        <v>4</v>
      </c>
      <c r="E91" s="71">
        <v>37</v>
      </c>
      <c r="F91" s="61"/>
      <c r="G91" s="18">
        <v>0.16972477064220201</v>
      </c>
      <c r="H91" s="15">
        <v>894</v>
      </c>
      <c r="I91" s="18">
        <v>0.16983282674771999</v>
      </c>
      <c r="J91" s="15">
        <v>86</v>
      </c>
      <c r="K91" s="18">
        <v>0.144295302013423</v>
      </c>
      <c r="L91" s="71">
        <v>181</v>
      </c>
      <c r="M91" s="61"/>
      <c r="N91" s="18">
        <v>0.133974833456699</v>
      </c>
      <c r="O91" s="15">
        <v>1198</v>
      </c>
      <c r="P91" s="88">
        <v>0.16125992731188599</v>
      </c>
      <c r="Q91" s="61"/>
      <c r="R91" s="15">
        <v>23</v>
      </c>
      <c r="S91" s="18">
        <v>2.9040404040403998E-2</v>
      </c>
      <c r="T91" s="89">
        <v>1221</v>
      </c>
      <c r="U91" s="61"/>
      <c r="V91" s="69"/>
    </row>
    <row r="92" spans="3:22" x14ac:dyDescent="0.25">
      <c r="D92" s="20" t="s">
        <v>5</v>
      </c>
      <c r="E92" s="71">
        <v>1</v>
      </c>
      <c r="F92" s="61"/>
      <c r="G92" s="18">
        <v>4.5871559633027499E-3</v>
      </c>
      <c r="H92" s="15">
        <v>47</v>
      </c>
      <c r="I92" s="18">
        <v>8.9285714285714298E-3</v>
      </c>
      <c r="J92" s="15">
        <v>6</v>
      </c>
      <c r="K92" s="18">
        <v>1.00671140939597E-2</v>
      </c>
      <c r="L92" s="71">
        <v>17</v>
      </c>
      <c r="M92" s="61"/>
      <c r="N92" s="18">
        <v>1.25832716506292E-2</v>
      </c>
      <c r="O92" s="15">
        <v>71</v>
      </c>
      <c r="P92" s="88">
        <v>9.5571409341768804E-3</v>
      </c>
      <c r="Q92" s="61"/>
      <c r="R92" s="15">
        <v>1</v>
      </c>
      <c r="S92" s="18">
        <v>1.2626262626262599E-3</v>
      </c>
      <c r="T92" s="89">
        <v>72</v>
      </c>
      <c r="U92" s="61"/>
      <c r="V92" s="69"/>
    </row>
    <row r="93" spans="3:22" x14ac:dyDescent="0.25">
      <c r="D93" s="20" t="s">
        <v>7</v>
      </c>
      <c r="E93" s="71">
        <v>1</v>
      </c>
      <c r="F93" s="61"/>
      <c r="G93" s="18">
        <v>4.5871559633027499E-3</v>
      </c>
      <c r="H93" s="15">
        <v>85</v>
      </c>
      <c r="I93" s="18">
        <v>1.6147416413373899E-2</v>
      </c>
      <c r="J93" s="15">
        <v>3</v>
      </c>
      <c r="K93" s="18">
        <v>5.0335570469798698E-3</v>
      </c>
      <c r="L93" s="71">
        <v>17</v>
      </c>
      <c r="M93" s="61"/>
      <c r="N93" s="18">
        <v>1.25832716506292E-2</v>
      </c>
      <c r="O93" s="15">
        <v>106</v>
      </c>
      <c r="P93" s="88">
        <v>1.4268407591869699E-2</v>
      </c>
      <c r="Q93" s="61"/>
      <c r="R93" s="15">
        <v>4</v>
      </c>
      <c r="S93" s="18">
        <v>5.0505050505050501E-3</v>
      </c>
      <c r="T93" s="89">
        <v>110</v>
      </c>
      <c r="U93" s="61"/>
      <c r="V93" s="69"/>
    </row>
    <row r="94" spans="3:22" x14ac:dyDescent="0.25">
      <c r="D94" s="20" t="s">
        <v>8</v>
      </c>
      <c r="E94" s="71">
        <v>31</v>
      </c>
      <c r="F94" s="61"/>
      <c r="G94" s="18">
        <v>0.142201834862385</v>
      </c>
      <c r="H94" s="15">
        <v>566</v>
      </c>
      <c r="I94" s="18">
        <v>0.10752279635258399</v>
      </c>
      <c r="J94" s="15">
        <v>51</v>
      </c>
      <c r="K94" s="18">
        <v>8.5570469798657706E-2</v>
      </c>
      <c r="L94" s="71">
        <v>235</v>
      </c>
      <c r="M94" s="61"/>
      <c r="N94" s="18">
        <v>0.173945225758697</v>
      </c>
      <c r="O94" s="15">
        <v>883</v>
      </c>
      <c r="P94" s="88">
        <v>0.11885852739265</v>
      </c>
      <c r="Q94" s="61"/>
      <c r="R94" s="15">
        <v>26</v>
      </c>
      <c r="S94" s="18">
        <v>3.2828282828282797E-2</v>
      </c>
      <c r="T94" s="89">
        <v>909</v>
      </c>
      <c r="U94" s="61"/>
      <c r="V94" s="69"/>
    </row>
    <row r="95" spans="3:22" x14ac:dyDescent="0.25">
      <c r="D95" s="20" t="s">
        <v>9</v>
      </c>
      <c r="E95" s="71">
        <v>3</v>
      </c>
      <c r="F95" s="61"/>
      <c r="G95" s="18">
        <v>1.3761467889908299E-2</v>
      </c>
      <c r="H95" s="15">
        <v>125</v>
      </c>
      <c r="I95" s="18">
        <v>2.3746200607902699E-2</v>
      </c>
      <c r="J95" s="15">
        <v>11</v>
      </c>
      <c r="K95" s="18">
        <v>1.84563758389262E-2</v>
      </c>
      <c r="L95" s="71">
        <v>36</v>
      </c>
      <c r="M95" s="61"/>
      <c r="N95" s="18">
        <v>2.6646928201332298E-2</v>
      </c>
      <c r="O95" s="15">
        <v>175</v>
      </c>
      <c r="P95" s="88">
        <v>2.3556333288464099E-2</v>
      </c>
      <c r="Q95" s="61"/>
      <c r="R95" s="15">
        <v>2</v>
      </c>
      <c r="S95" s="18">
        <v>2.5252525252525298E-3</v>
      </c>
      <c r="T95" s="89">
        <v>177</v>
      </c>
      <c r="U95" s="61"/>
      <c r="V95" s="69"/>
    </row>
    <row r="96" spans="3:22" x14ac:dyDescent="0.25">
      <c r="D96" s="20" t="s">
        <v>10</v>
      </c>
      <c r="E96" s="71">
        <v>2</v>
      </c>
      <c r="F96" s="61"/>
      <c r="G96" s="18">
        <v>9.1743119266055103E-3</v>
      </c>
      <c r="H96" s="15">
        <v>85</v>
      </c>
      <c r="I96" s="18">
        <v>1.6147416413373899E-2</v>
      </c>
      <c r="J96" s="15">
        <v>8</v>
      </c>
      <c r="K96" s="18">
        <v>1.34228187919463E-2</v>
      </c>
      <c r="L96" s="71">
        <v>14</v>
      </c>
      <c r="M96" s="61"/>
      <c r="N96" s="18">
        <v>1.03626943005181E-2</v>
      </c>
      <c r="O96" s="15">
        <v>109</v>
      </c>
      <c r="P96" s="88">
        <v>1.46722304482434E-2</v>
      </c>
      <c r="Q96" s="61"/>
      <c r="R96" s="15">
        <v>2</v>
      </c>
      <c r="S96" s="18">
        <v>2.5252525252525298E-3</v>
      </c>
      <c r="T96" s="89">
        <v>111</v>
      </c>
      <c r="U96" s="61"/>
      <c r="V96" s="69"/>
    </row>
    <row r="97" spans="4:22" x14ac:dyDescent="0.25">
      <c r="D97" s="20" t="s">
        <v>11</v>
      </c>
      <c r="E97" s="71">
        <v>3</v>
      </c>
      <c r="F97" s="61"/>
      <c r="G97" s="18">
        <v>1.3761467889908299E-2</v>
      </c>
      <c r="H97" s="15">
        <v>83</v>
      </c>
      <c r="I97" s="18">
        <v>1.57674772036474E-2</v>
      </c>
      <c r="J97" s="15">
        <v>9</v>
      </c>
      <c r="K97" s="18">
        <v>1.51006711409396E-2</v>
      </c>
      <c r="L97" s="71">
        <v>12</v>
      </c>
      <c r="M97" s="61"/>
      <c r="N97" s="18">
        <v>8.8823094004441203E-3</v>
      </c>
      <c r="O97" s="15">
        <v>107</v>
      </c>
      <c r="P97" s="88">
        <v>1.44030152106609E-2</v>
      </c>
      <c r="Q97" s="61"/>
      <c r="R97" s="15">
        <v>2</v>
      </c>
      <c r="S97" s="18">
        <v>2.5252525252525298E-3</v>
      </c>
      <c r="T97" s="89">
        <v>109</v>
      </c>
      <c r="U97" s="61"/>
      <c r="V97" s="69"/>
    </row>
    <row r="98" spans="4:22" x14ac:dyDescent="0.25">
      <c r="D98" s="20" t="s">
        <v>12</v>
      </c>
      <c r="E98" s="71">
        <v>5</v>
      </c>
      <c r="F98" s="61"/>
      <c r="G98" s="18">
        <v>2.2935779816513801E-2</v>
      </c>
      <c r="H98" s="15">
        <v>202</v>
      </c>
      <c r="I98" s="18">
        <v>3.8373860182370802E-2</v>
      </c>
      <c r="J98" s="15">
        <v>37</v>
      </c>
      <c r="K98" s="18">
        <v>6.2080536912751699E-2</v>
      </c>
      <c r="L98" s="71">
        <v>42</v>
      </c>
      <c r="M98" s="61"/>
      <c r="N98" s="18">
        <v>3.10880829015544E-2</v>
      </c>
      <c r="O98" s="15">
        <v>286</v>
      </c>
      <c r="P98" s="88">
        <v>3.8497778974289902E-2</v>
      </c>
      <c r="Q98" s="61"/>
      <c r="R98" s="15">
        <v>0</v>
      </c>
      <c r="S98" s="18">
        <v>0</v>
      </c>
      <c r="T98" s="89">
        <v>286</v>
      </c>
      <c r="U98" s="61"/>
      <c r="V98" s="69"/>
    </row>
    <row r="99" spans="4:22" x14ac:dyDescent="0.25">
      <c r="D99" s="20" t="s">
        <v>13</v>
      </c>
      <c r="E99" s="71">
        <v>5</v>
      </c>
      <c r="F99" s="61"/>
      <c r="G99" s="18">
        <v>2.2935779816513801E-2</v>
      </c>
      <c r="H99" s="15">
        <v>137</v>
      </c>
      <c r="I99" s="18">
        <v>2.60258358662614E-2</v>
      </c>
      <c r="J99" s="15">
        <v>10</v>
      </c>
      <c r="K99" s="18">
        <v>1.67785234899329E-2</v>
      </c>
      <c r="L99" s="71">
        <v>15</v>
      </c>
      <c r="M99" s="61"/>
      <c r="N99" s="18">
        <v>1.11028867505551E-2</v>
      </c>
      <c r="O99" s="15">
        <v>167</v>
      </c>
      <c r="P99" s="88">
        <v>2.2479472338134299E-2</v>
      </c>
      <c r="Q99" s="61"/>
      <c r="R99" s="15">
        <v>3</v>
      </c>
      <c r="S99" s="18">
        <v>3.7878787878787902E-3</v>
      </c>
      <c r="T99" s="89">
        <v>170</v>
      </c>
      <c r="U99" s="61"/>
      <c r="V99" s="69"/>
    </row>
    <row r="100" spans="4:22" x14ac:dyDescent="0.25">
      <c r="D100" s="20" t="s">
        <v>14</v>
      </c>
      <c r="E100" s="71">
        <v>9</v>
      </c>
      <c r="F100" s="61"/>
      <c r="G100" s="18">
        <v>4.1284403669724801E-2</v>
      </c>
      <c r="H100" s="15">
        <v>148</v>
      </c>
      <c r="I100" s="18">
        <v>2.8115501519756801E-2</v>
      </c>
      <c r="J100" s="15">
        <v>29</v>
      </c>
      <c r="K100" s="18">
        <v>4.8657718120805403E-2</v>
      </c>
      <c r="L100" s="71">
        <v>25</v>
      </c>
      <c r="M100" s="61"/>
      <c r="N100" s="18">
        <v>1.85048112509252E-2</v>
      </c>
      <c r="O100" s="15">
        <v>211</v>
      </c>
      <c r="P100" s="88">
        <v>2.8402207564948202E-2</v>
      </c>
      <c r="Q100" s="61"/>
      <c r="R100" s="15">
        <v>1</v>
      </c>
      <c r="S100" s="18">
        <v>1.2626262626262599E-3</v>
      </c>
      <c r="T100" s="89">
        <v>212</v>
      </c>
      <c r="U100" s="61"/>
      <c r="V100" s="69"/>
    </row>
    <row r="101" spans="4:22" x14ac:dyDescent="0.25">
      <c r="D101" s="20" t="s">
        <v>15</v>
      </c>
      <c r="E101" s="71">
        <v>12</v>
      </c>
      <c r="F101" s="61"/>
      <c r="G101" s="18">
        <v>5.5045871559633003E-2</v>
      </c>
      <c r="H101" s="15">
        <v>344</v>
      </c>
      <c r="I101" s="18">
        <v>6.5349544072948296E-2</v>
      </c>
      <c r="J101" s="15">
        <v>9</v>
      </c>
      <c r="K101" s="18">
        <v>1.51006711409396E-2</v>
      </c>
      <c r="L101" s="71">
        <v>45</v>
      </c>
      <c r="M101" s="61"/>
      <c r="N101" s="18">
        <v>3.3308660251665401E-2</v>
      </c>
      <c r="O101" s="15">
        <v>410</v>
      </c>
      <c r="P101" s="88">
        <v>5.5189123704401703E-2</v>
      </c>
      <c r="Q101" s="61"/>
      <c r="R101" s="15">
        <v>10</v>
      </c>
      <c r="S101" s="18">
        <v>1.26262626262626E-2</v>
      </c>
      <c r="T101" s="89">
        <v>420</v>
      </c>
      <c r="U101" s="61"/>
      <c r="V101" s="69"/>
    </row>
    <row r="102" spans="4:22" x14ac:dyDescent="0.25">
      <c r="D102" s="20" t="s">
        <v>16</v>
      </c>
      <c r="E102" s="71">
        <v>11</v>
      </c>
      <c r="F102" s="61"/>
      <c r="G102" s="18">
        <v>5.0458715596330299E-2</v>
      </c>
      <c r="H102" s="15">
        <v>48</v>
      </c>
      <c r="I102" s="18">
        <v>9.11854103343465E-3</v>
      </c>
      <c r="J102" s="15">
        <v>39</v>
      </c>
      <c r="K102" s="18">
        <v>6.5436241610738299E-2</v>
      </c>
      <c r="L102" s="71">
        <v>18</v>
      </c>
      <c r="M102" s="61"/>
      <c r="N102" s="18">
        <v>1.3323464100666199E-2</v>
      </c>
      <c r="O102" s="15">
        <v>116</v>
      </c>
      <c r="P102" s="88">
        <v>1.5614483779781901E-2</v>
      </c>
      <c r="Q102" s="61"/>
      <c r="R102" s="15">
        <v>3</v>
      </c>
      <c r="S102" s="18">
        <v>3.7878787878787902E-3</v>
      </c>
      <c r="T102" s="89">
        <v>119</v>
      </c>
      <c r="U102" s="61"/>
      <c r="V102" s="69"/>
    </row>
    <row r="103" spans="4:22" x14ac:dyDescent="0.25">
      <c r="D103" s="20" t="s">
        <v>17</v>
      </c>
      <c r="E103" s="71">
        <v>1</v>
      </c>
      <c r="F103" s="61"/>
      <c r="G103" s="18">
        <v>4.5871559633027499E-3</v>
      </c>
      <c r="H103" s="15">
        <v>180</v>
      </c>
      <c r="I103" s="18">
        <v>3.4194528875379902E-2</v>
      </c>
      <c r="J103" s="15">
        <v>3</v>
      </c>
      <c r="K103" s="18">
        <v>5.0335570469798698E-3</v>
      </c>
      <c r="L103" s="71">
        <v>25</v>
      </c>
      <c r="M103" s="61"/>
      <c r="N103" s="18">
        <v>1.85048112509252E-2</v>
      </c>
      <c r="O103" s="15">
        <v>209</v>
      </c>
      <c r="P103" s="88">
        <v>2.81329923273657E-2</v>
      </c>
      <c r="Q103" s="61"/>
      <c r="R103" s="15">
        <v>7</v>
      </c>
      <c r="S103" s="18">
        <v>8.8383838383838398E-3</v>
      </c>
      <c r="T103" s="89">
        <v>216</v>
      </c>
      <c r="U103" s="61"/>
      <c r="V103" s="69"/>
    </row>
    <row r="104" spans="4:22" x14ac:dyDescent="0.25">
      <c r="D104" s="20" t="s">
        <v>18</v>
      </c>
      <c r="E104" s="71">
        <v>9</v>
      </c>
      <c r="F104" s="61"/>
      <c r="G104" s="18">
        <v>4.1284403669724801E-2</v>
      </c>
      <c r="H104" s="15">
        <v>230</v>
      </c>
      <c r="I104" s="18">
        <v>4.3693009118541001E-2</v>
      </c>
      <c r="J104" s="15">
        <v>15</v>
      </c>
      <c r="K104" s="18">
        <v>2.5167785234899299E-2</v>
      </c>
      <c r="L104" s="71">
        <v>67</v>
      </c>
      <c r="M104" s="61"/>
      <c r="N104" s="18">
        <v>4.9592894152479597E-2</v>
      </c>
      <c r="O104" s="15">
        <v>321</v>
      </c>
      <c r="P104" s="88">
        <v>4.3209045631982801E-2</v>
      </c>
      <c r="Q104" s="61"/>
      <c r="R104" s="15">
        <v>5</v>
      </c>
      <c r="S104" s="18">
        <v>6.3131313131313104E-3</v>
      </c>
      <c r="T104" s="89">
        <v>326</v>
      </c>
      <c r="U104" s="61"/>
      <c r="V104" s="69"/>
    </row>
    <row r="105" spans="4:22" x14ac:dyDescent="0.25">
      <c r="D105" s="20" t="s">
        <v>19</v>
      </c>
      <c r="E105" s="71">
        <v>0</v>
      </c>
      <c r="F105" s="61"/>
      <c r="G105" s="18">
        <v>0</v>
      </c>
      <c r="H105" s="15">
        <v>10</v>
      </c>
      <c r="I105" s="18">
        <v>1.89969604863222E-3</v>
      </c>
      <c r="J105" s="15">
        <v>1</v>
      </c>
      <c r="K105" s="18">
        <v>1.6778523489932901E-3</v>
      </c>
      <c r="L105" s="71">
        <v>1</v>
      </c>
      <c r="M105" s="61"/>
      <c r="N105" s="18">
        <v>7.4019245003701002E-4</v>
      </c>
      <c r="O105" s="15">
        <v>12</v>
      </c>
      <c r="P105" s="88">
        <v>1.6152914254946801E-3</v>
      </c>
      <c r="Q105" s="61"/>
      <c r="R105" s="15">
        <v>0</v>
      </c>
      <c r="S105" s="18">
        <v>0</v>
      </c>
      <c r="T105" s="89">
        <v>12</v>
      </c>
      <c r="U105" s="61"/>
      <c r="V105" s="69"/>
    </row>
    <row r="106" spans="4:22" x14ac:dyDescent="0.25">
      <c r="D106" s="20" t="s">
        <v>20</v>
      </c>
      <c r="E106" s="71">
        <v>1</v>
      </c>
      <c r="F106" s="61"/>
      <c r="G106" s="18">
        <v>4.5871559633027499E-3</v>
      </c>
      <c r="H106" s="15">
        <v>36</v>
      </c>
      <c r="I106" s="18">
        <v>6.8389057750759897E-3</v>
      </c>
      <c r="J106" s="15">
        <v>15</v>
      </c>
      <c r="K106" s="18">
        <v>2.5167785234899299E-2</v>
      </c>
      <c r="L106" s="71">
        <v>14</v>
      </c>
      <c r="M106" s="61"/>
      <c r="N106" s="18">
        <v>1.03626943005181E-2</v>
      </c>
      <c r="O106" s="15">
        <v>66</v>
      </c>
      <c r="P106" s="88">
        <v>8.8841028402207606E-3</v>
      </c>
      <c r="Q106" s="61"/>
      <c r="R106" s="15">
        <v>1</v>
      </c>
      <c r="S106" s="18">
        <v>1.2626262626262599E-3</v>
      </c>
      <c r="T106" s="89">
        <v>67</v>
      </c>
      <c r="U106" s="61"/>
      <c r="V106" s="69"/>
    </row>
    <row r="107" spans="4:22" x14ac:dyDescent="0.25">
      <c r="D107" s="20" t="s">
        <v>21</v>
      </c>
      <c r="E107" s="71">
        <v>3</v>
      </c>
      <c r="F107" s="61"/>
      <c r="G107" s="18">
        <v>1.3761467889908299E-2</v>
      </c>
      <c r="H107" s="15">
        <v>211</v>
      </c>
      <c r="I107" s="18">
        <v>4.0083586626139797E-2</v>
      </c>
      <c r="J107" s="15">
        <v>35</v>
      </c>
      <c r="K107" s="18">
        <v>5.8724832214765099E-2</v>
      </c>
      <c r="L107" s="71">
        <v>51</v>
      </c>
      <c r="M107" s="61"/>
      <c r="N107" s="18">
        <v>3.7749814951887499E-2</v>
      </c>
      <c r="O107" s="15">
        <v>300</v>
      </c>
      <c r="P107" s="88">
        <v>4.03822856373671E-2</v>
      </c>
      <c r="Q107" s="61"/>
      <c r="R107" s="15">
        <v>2</v>
      </c>
      <c r="S107" s="18">
        <v>2.5252525252525298E-3</v>
      </c>
      <c r="T107" s="89">
        <v>302</v>
      </c>
      <c r="U107" s="61"/>
      <c r="V107" s="69"/>
    </row>
    <row r="108" spans="4:22" x14ac:dyDescent="0.25">
      <c r="D108" s="20" t="s">
        <v>22</v>
      </c>
      <c r="E108" s="71">
        <v>1</v>
      </c>
      <c r="F108" s="61"/>
      <c r="G108" s="18">
        <v>4.5871559633027499E-3</v>
      </c>
      <c r="H108" s="15">
        <v>46</v>
      </c>
      <c r="I108" s="18">
        <v>8.7386018237082096E-3</v>
      </c>
      <c r="J108" s="15">
        <v>3</v>
      </c>
      <c r="K108" s="18">
        <v>5.0335570469798698E-3</v>
      </c>
      <c r="L108" s="71">
        <v>11</v>
      </c>
      <c r="M108" s="61"/>
      <c r="N108" s="18">
        <v>8.1421169504071102E-3</v>
      </c>
      <c r="O108" s="15">
        <v>61</v>
      </c>
      <c r="P108" s="88">
        <v>8.2110647462646392E-3</v>
      </c>
      <c r="Q108" s="61"/>
      <c r="R108" s="15">
        <v>1</v>
      </c>
      <c r="S108" s="18">
        <v>1.2626262626262599E-3</v>
      </c>
      <c r="T108" s="89">
        <v>62</v>
      </c>
      <c r="U108" s="61"/>
      <c r="V108" s="69"/>
    </row>
    <row r="109" spans="4:22" x14ac:dyDescent="0.25">
      <c r="D109" s="20" t="s">
        <v>23</v>
      </c>
      <c r="E109" s="71">
        <v>2</v>
      </c>
      <c r="F109" s="61"/>
      <c r="G109" s="18">
        <v>9.1743119266055103E-3</v>
      </c>
      <c r="H109" s="15">
        <v>123</v>
      </c>
      <c r="I109" s="18">
        <v>2.33662613981763E-2</v>
      </c>
      <c r="J109" s="15">
        <v>2</v>
      </c>
      <c r="K109" s="18">
        <v>3.3557046979865801E-3</v>
      </c>
      <c r="L109" s="71">
        <v>8</v>
      </c>
      <c r="M109" s="61"/>
      <c r="N109" s="18">
        <v>5.9215396002960802E-3</v>
      </c>
      <c r="O109" s="15">
        <v>135</v>
      </c>
      <c r="P109" s="88">
        <v>1.81720285368152E-2</v>
      </c>
      <c r="Q109" s="61"/>
      <c r="R109" s="15">
        <v>2</v>
      </c>
      <c r="S109" s="18">
        <v>2.5252525252525298E-3</v>
      </c>
      <c r="T109" s="89">
        <v>137</v>
      </c>
      <c r="U109" s="61"/>
      <c r="V109" s="69"/>
    </row>
    <row r="110" spans="4:22" x14ac:dyDescent="0.25">
      <c r="D110" s="20" t="s">
        <v>24</v>
      </c>
      <c r="E110" s="71">
        <v>20</v>
      </c>
      <c r="F110" s="61"/>
      <c r="G110" s="18">
        <v>9.1743119266055106E-2</v>
      </c>
      <c r="H110" s="15">
        <v>488</v>
      </c>
      <c r="I110" s="18">
        <v>9.2705167173252306E-2</v>
      </c>
      <c r="J110" s="15">
        <v>71</v>
      </c>
      <c r="K110" s="18">
        <v>0.119127516778523</v>
      </c>
      <c r="L110" s="71">
        <v>124</v>
      </c>
      <c r="M110" s="61"/>
      <c r="N110" s="18">
        <v>9.1783863804589194E-2</v>
      </c>
      <c r="O110" s="15">
        <v>703</v>
      </c>
      <c r="P110" s="88">
        <v>9.4629156010230198E-2</v>
      </c>
      <c r="Q110" s="61"/>
      <c r="R110" s="15">
        <v>5</v>
      </c>
      <c r="S110" s="18">
        <v>6.3131313131313104E-3</v>
      </c>
      <c r="T110" s="89">
        <v>708</v>
      </c>
      <c r="U110" s="61"/>
      <c r="V110" s="69"/>
    </row>
    <row r="111" spans="4:22" x14ac:dyDescent="0.25">
      <c r="D111" s="20" t="s">
        <v>25</v>
      </c>
      <c r="E111" s="71">
        <v>5</v>
      </c>
      <c r="F111" s="61"/>
      <c r="G111" s="18">
        <v>2.2935779816513801E-2</v>
      </c>
      <c r="H111" s="15">
        <v>87</v>
      </c>
      <c r="I111" s="18">
        <v>1.6527355623100301E-2</v>
      </c>
      <c r="J111" s="15">
        <v>12</v>
      </c>
      <c r="K111" s="18">
        <v>2.01342281879195E-2</v>
      </c>
      <c r="L111" s="71">
        <v>21</v>
      </c>
      <c r="M111" s="61"/>
      <c r="N111" s="18">
        <v>1.55440414507772E-2</v>
      </c>
      <c r="O111" s="15">
        <v>125</v>
      </c>
      <c r="P111" s="88">
        <v>1.6825952348902901E-2</v>
      </c>
      <c r="Q111" s="61"/>
      <c r="R111" s="15">
        <v>3</v>
      </c>
      <c r="S111" s="18">
        <v>3.7878787878787902E-3</v>
      </c>
      <c r="T111" s="89">
        <v>128</v>
      </c>
      <c r="U111" s="61"/>
      <c r="V111" s="69"/>
    </row>
    <row r="112" spans="4:22" x14ac:dyDescent="0.25">
      <c r="D112" s="20" t="s">
        <v>26</v>
      </c>
      <c r="E112" s="71">
        <v>2</v>
      </c>
      <c r="F112" s="61"/>
      <c r="G112" s="18">
        <v>9.1743119266055103E-3</v>
      </c>
      <c r="H112" s="15">
        <v>102</v>
      </c>
      <c r="I112" s="18">
        <v>1.93768996960486E-2</v>
      </c>
      <c r="J112" s="15">
        <v>15</v>
      </c>
      <c r="K112" s="18">
        <v>2.5167785234899299E-2</v>
      </c>
      <c r="L112" s="71">
        <v>20</v>
      </c>
      <c r="M112" s="61"/>
      <c r="N112" s="18">
        <v>1.48038490007402E-2</v>
      </c>
      <c r="O112" s="15">
        <v>139</v>
      </c>
      <c r="P112" s="88">
        <v>1.87104590119801E-2</v>
      </c>
      <c r="Q112" s="61"/>
      <c r="R112" s="15">
        <v>3</v>
      </c>
      <c r="S112" s="18">
        <v>3.7878787878787902E-3</v>
      </c>
      <c r="T112" s="89">
        <v>142</v>
      </c>
      <c r="U112" s="61"/>
      <c r="V112" s="69"/>
    </row>
    <row r="113" spans="2:24" x14ac:dyDescent="0.25">
      <c r="D113" s="20" t="s">
        <v>27</v>
      </c>
      <c r="E113" s="71">
        <v>3</v>
      </c>
      <c r="F113" s="61"/>
      <c r="G113" s="18">
        <v>1.3761467889908299E-2</v>
      </c>
      <c r="H113" s="15">
        <v>95</v>
      </c>
      <c r="I113" s="18">
        <v>1.8047112462006101E-2</v>
      </c>
      <c r="J113" s="15">
        <v>13</v>
      </c>
      <c r="K113" s="18">
        <v>2.18120805369128E-2</v>
      </c>
      <c r="L113" s="71">
        <v>21</v>
      </c>
      <c r="M113" s="61"/>
      <c r="N113" s="18">
        <v>1.55440414507772E-2</v>
      </c>
      <c r="O113" s="15">
        <v>132</v>
      </c>
      <c r="P113" s="88">
        <v>1.77682056804415E-2</v>
      </c>
      <c r="Q113" s="61"/>
      <c r="R113" s="15">
        <v>1</v>
      </c>
      <c r="S113" s="18">
        <v>1.2626262626262599E-3</v>
      </c>
      <c r="T113" s="89">
        <v>133</v>
      </c>
      <c r="U113" s="61"/>
      <c r="V113" s="69"/>
    </row>
    <row r="114" spans="2:24" x14ac:dyDescent="0.25">
      <c r="D114" s="20" t="s">
        <v>28</v>
      </c>
      <c r="E114" s="71">
        <v>3</v>
      </c>
      <c r="F114" s="61"/>
      <c r="G114" s="18">
        <v>1.3761467889908299E-2</v>
      </c>
      <c r="H114" s="15">
        <v>66</v>
      </c>
      <c r="I114" s="18">
        <v>1.2537993920972599E-2</v>
      </c>
      <c r="J114" s="15">
        <v>8</v>
      </c>
      <c r="K114" s="18">
        <v>1.34228187919463E-2</v>
      </c>
      <c r="L114" s="71">
        <v>16</v>
      </c>
      <c r="M114" s="61"/>
      <c r="N114" s="18">
        <v>1.18430792005922E-2</v>
      </c>
      <c r="O114" s="15">
        <v>93</v>
      </c>
      <c r="P114" s="88">
        <v>1.2518508547583801E-2</v>
      </c>
      <c r="Q114" s="61"/>
      <c r="R114" s="15">
        <v>1</v>
      </c>
      <c r="S114" s="18">
        <v>1.2626262626262599E-3</v>
      </c>
      <c r="T114" s="89">
        <v>94</v>
      </c>
      <c r="U114" s="61"/>
      <c r="V114" s="69"/>
    </row>
    <row r="115" spans="2:24" x14ac:dyDescent="0.25">
      <c r="D115" s="20" t="s">
        <v>29</v>
      </c>
      <c r="E115" s="71">
        <v>5</v>
      </c>
      <c r="F115" s="61"/>
      <c r="G115" s="18">
        <v>2.2935779816513801E-2</v>
      </c>
      <c r="H115" s="15">
        <v>109</v>
      </c>
      <c r="I115" s="18">
        <v>2.07066869300912E-2</v>
      </c>
      <c r="J115" s="15">
        <v>21</v>
      </c>
      <c r="K115" s="18">
        <v>3.52348993288591E-2</v>
      </c>
      <c r="L115" s="71">
        <v>27</v>
      </c>
      <c r="M115" s="61"/>
      <c r="N115" s="18">
        <v>1.99851961509993E-2</v>
      </c>
      <c r="O115" s="15">
        <v>162</v>
      </c>
      <c r="P115" s="88">
        <v>2.1806434244178202E-2</v>
      </c>
      <c r="Q115" s="61"/>
      <c r="R115" s="15">
        <v>4</v>
      </c>
      <c r="S115" s="18">
        <v>5.0505050505050501E-3</v>
      </c>
      <c r="T115" s="89">
        <v>166</v>
      </c>
      <c r="U115" s="61"/>
      <c r="V115" s="69"/>
    </row>
    <row r="116" spans="2:24" x14ac:dyDescent="0.25">
      <c r="D116" s="20" t="s">
        <v>30</v>
      </c>
      <c r="E116" s="71">
        <v>6</v>
      </c>
      <c r="F116" s="61"/>
      <c r="G116" s="18">
        <v>2.7522935779816501E-2</v>
      </c>
      <c r="H116" s="15">
        <v>244</v>
      </c>
      <c r="I116" s="18">
        <v>4.6352583586626098E-2</v>
      </c>
      <c r="J116" s="15">
        <v>16</v>
      </c>
      <c r="K116" s="18">
        <v>2.68456375838926E-2</v>
      </c>
      <c r="L116" s="71">
        <v>47</v>
      </c>
      <c r="M116" s="61"/>
      <c r="N116" s="18">
        <v>3.4789045151739501E-2</v>
      </c>
      <c r="O116" s="15">
        <v>313</v>
      </c>
      <c r="P116" s="88">
        <v>4.2132184681653001E-2</v>
      </c>
      <c r="Q116" s="61"/>
      <c r="R116" s="15">
        <v>5</v>
      </c>
      <c r="S116" s="18">
        <v>6.3131313131313104E-3</v>
      </c>
      <c r="T116" s="89">
        <v>318</v>
      </c>
      <c r="U116" s="61"/>
      <c r="V116" s="69"/>
    </row>
    <row r="117" spans="2:24" x14ac:dyDescent="0.25">
      <c r="D117" s="20" t="s">
        <v>31</v>
      </c>
      <c r="E117" s="71">
        <v>1</v>
      </c>
      <c r="F117" s="61"/>
      <c r="G117" s="18">
        <v>4.5871559633027499E-3</v>
      </c>
      <c r="H117" s="15">
        <v>69</v>
      </c>
      <c r="I117" s="18">
        <v>1.31079027355623E-2</v>
      </c>
      <c r="J117" s="15">
        <v>3</v>
      </c>
      <c r="K117" s="18">
        <v>5.0335570469798698E-3</v>
      </c>
      <c r="L117" s="71">
        <v>7</v>
      </c>
      <c r="M117" s="61"/>
      <c r="N117" s="18">
        <v>5.1813471502590702E-3</v>
      </c>
      <c r="O117" s="15">
        <v>80</v>
      </c>
      <c r="P117" s="88">
        <v>1.07686095032979E-2</v>
      </c>
      <c r="Q117" s="61"/>
      <c r="R117" s="15">
        <v>2</v>
      </c>
      <c r="S117" s="18">
        <v>2.5252525252525298E-3</v>
      </c>
      <c r="T117" s="89">
        <v>82</v>
      </c>
      <c r="U117" s="61"/>
      <c r="V117" s="69"/>
    </row>
    <row r="118" spans="2:24" x14ac:dyDescent="0.25">
      <c r="D118" s="20" t="s">
        <v>32</v>
      </c>
      <c r="E118" s="71">
        <v>13</v>
      </c>
      <c r="F118" s="61"/>
      <c r="G118" s="18">
        <v>5.9633027522935797E-2</v>
      </c>
      <c r="H118" s="15">
        <v>149</v>
      </c>
      <c r="I118" s="18">
        <v>2.8305471124620101E-2</v>
      </c>
      <c r="J118" s="15">
        <v>13</v>
      </c>
      <c r="K118" s="18">
        <v>2.18120805369128E-2</v>
      </c>
      <c r="L118" s="71">
        <v>58</v>
      </c>
      <c r="M118" s="61"/>
      <c r="N118" s="18">
        <v>4.2931162102146599E-2</v>
      </c>
      <c r="O118" s="15">
        <v>233</v>
      </c>
      <c r="P118" s="88">
        <v>3.1363575178355099E-2</v>
      </c>
      <c r="Q118" s="61"/>
      <c r="R118" s="15">
        <v>12</v>
      </c>
      <c r="S118" s="18">
        <v>1.5151515151515201E-2</v>
      </c>
      <c r="T118" s="89">
        <v>245</v>
      </c>
      <c r="U118" s="61"/>
      <c r="V118" s="69"/>
    </row>
    <row r="119" spans="2:24" x14ac:dyDescent="0.25">
      <c r="D119" s="20" t="s">
        <v>33</v>
      </c>
      <c r="E119" s="71">
        <v>15</v>
      </c>
      <c r="F119" s="61"/>
      <c r="G119" s="18">
        <v>6.8807339449541302E-2</v>
      </c>
      <c r="H119" s="15">
        <v>237</v>
      </c>
      <c r="I119" s="18">
        <v>4.5022796352583598E-2</v>
      </c>
      <c r="J119" s="15">
        <v>50</v>
      </c>
      <c r="K119" s="18">
        <v>8.3892617449664406E-2</v>
      </c>
      <c r="L119" s="71">
        <v>106</v>
      </c>
      <c r="M119" s="61"/>
      <c r="N119" s="18">
        <v>7.8460399703923003E-2</v>
      </c>
      <c r="O119" s="15">
        <v>408</v>
      </c>
      <c r="P119" s="88">
        <v>5.4919908466819198E-2</v>
      </c>
      <c r="Q119" s="61"/>
      <c r="R119" s="15">
        <v>3</v>
      </c>
      <c r="S119" s="18">
        <v>3.7878787878787902E-3</v>
      </c>
      <c r="T119" s="89">
        <v>411</v>
      </c>
      <c r="U119" s="61"/>
      <c r="V119" s="69"/>
    </row>
    <row r="120" spans="2:24" x14ac:dyDescent="0.25">
      <c r="D120" s="20" t="s">
        <v>34</v>
      </c>
      <c r="E120" s="71">
        <v>2</v>
      </c>
      <c r="F120" s="61"/>
      <c r="G120" s="18">
        <v>9.1743119266055103E-3</v>
      </c>
      <c r="H120" s="15">
        <v>11</v>
      </c>
      <c r="I120" s="18">
        <v>2.0896656534954402E-3</v>
      </c>
      <c r="J120" s="15">
        <v>1</v>
      </c>
      <c r="K120" s="18">
        <v>1.6778523489932901E-3</v>
      </c>
      <c r="L120" s="71">
        <v>3</v>
      </c>
      <c r="M120" s="61"/>
      <c r="N120" s="18">
        <v>2.2205773501110301E-3</v>
      </c>
      <c r="O120" s="15">
        <v>17</v>
      </c>
      <c r="P120" s="88">
        <v>2.2883295194508001E-3</v>
      </c>
      <c r="Q120" s="61"/>
      <c r="R120" s="15">
        <v>0</v>
      </c>
      <c r="S120" s="18">
        <v>0</v>
      </c>
      <c r="T120" s="89">
        <v>17</v>
      </c>
      <c r="U120" s="61"/>
      <c r="V120" s="69"/>
    </row>
    <row r="121" spans="2:24" x14ac:dyDescent="0.25">
      <c r="D121" s="20" t="s">
        <v>35</v>
      </c>
      <c r="E121" s="71">
        <v>2</v>
      </c>
      <c r="F121" s="61"/>
      <c r="G121" s="18">
        <v>9.1743119266055103E-3</v>
      </c>
      <c r="H121" s="15">
        <v>5</v>
      </c>
      <c r="I121" s="18">
        <v>9.4984802431610901E-4</v>
      </c>
      <c r="J121" s="15">
        <v>0</v>
      </c>
      <c r="K121" s="18">
        <v>0</v>
      </c>
      <c r="L121" s="71">
        <v>5</v>
      </c>
      <c r="M121" s="61"/>
      <c r="N121" s="18">
        <v>3.7009622501850501E-3</v>
      </c>
      <c r="O121" s="15">
        <v>12</v>
      </c>
      <c r="P121" s="88">
        <v>1.6152914254946801E-3</v>
      </c>
      <c r="Q121" s="61"/>
      <c r="R121" s="15">
        <v>0</v>
      </c>
      <c r="S121" s="18">
        <v>0</v>
      </c>
      <c r="T121" s="89">
        <v>12</v>
      </c>
      <c r="U121" s="61"/>
      <c r="V121" s="69"/>
    </row>
    <row r="122" spans="2:24" ht="15.75" thickBot="1" x14ac:dyDescent="0.3">
      <c r="D122" s="35" t="s">
        <v>134</v>
      </c>
      <c r="E122" s="74">
        <v>4</v>
      </c>
      <c r="F122" s="75"/>
      <c r="G122" s="21">
        <v>1.8348623853211E-2</v>
      </c>
      <c r="H122" s="16">
        <v>0</v>
      </c>
      <c r="I122" s="21">
        <v>0</v>
      </c>
      <c r="J122" s="16">
        <v>0</v>
      </c>
      <c r="K122" s="21">
        <v>0</v>
      </c>
      <c r="L122" s="74">
        <v>62</v>
      </c>
      <c r="M122" s="75"/>
      <c r="N122" s="21">
        <v>4.5891931902294597E-2</v>
      </c>
      <c r="O122" s="16">
        <v>66</v>
      </c>
      <c r="P122" s="90">
        <v>8.8841028402207606E-3</v>
      </c>
      <c r="Q122" s="75"/>
      <c r="R122" s="16">
        <v>658</v>
      </c>
      <c r="S122" s="21">
        <v>0.830808080808081</v>
      </c>
      <c r="T122" s="91">
        <v>724</v>
      </c>
      <c r="U122" s="75"/>
      <c r="V122" s="76"/>
    </row>
    <row r="123" spans="2:24" ht="0" hidden="1" customHeight="1" x14ac:dyDescent="0.25"/>
    <row r="124" spans="2:24" ht="9.75" customHeight="1" thickBot="1" x14ac:dyDescent="0.3"/>
    <row r="125" spans="2:24" ht="408.95" customHeight="1" x14ac:dyDescent="0.25">
      <c r="B125" s="92" t="s">
        <v>146</v>
      </c>
      <c r="C125" s="93"/>
      <c r="D125" s="93"/>
      <c r="E125" s="93"/>
      <c r="F125" s="93"/>
      <c r="G125" s="93"/>
      <c r="H125" s="93"/>
      <c r="I125" s="93"/>
      <c r="J125" s="93"/>
      <c r="K125" s="93"/>
      <c r="L125" s="93"/>
      <c r="M125" s="93"/>
      <c r="N125" s="93"/>
      <c r="O125" s="93"/>
      <c r="P125" s="93"/>
      <c r="Q125" s="93"/>
      <c r="R125" s="93"/>
      <c r="S125" s="93"/>
      <c r="T125" s="93"/>
      <c r="U125" s="93"/>
      <c r="V125" s="93"/>
      <c r="W125" s="93"/>
      <c r="X125" s="94"/>
    </row>
    <row r="126" spans="2:24" ht="50.25" customHeight="1" thickBot="1" x14ac:dyDescent="0.3">
      <c r="B126" s="95"/>
      <c r="C126" s="96"/>
      <c r="D126" s="96"/>
      <c r="E126" s="96"/>
      <c r="F126" s="96"/>
      <c r="G126" s="96"/>
      <c r="H126" s="96"/>
      <c r="I126" s="96"/>
      <c r="J126" s="96"/>
      <c r="K126" s="96"/>
      <c r="L126" s="96"/>
      <c r="M126" s="96"/>
      <c r="N126" s="96"/>
      <c r="O126" s="96"/>
      <c r="P126" s="96"/>
      <c r="Q126" s="96"/>
      <c r="R126" s="96"/>
      <c r="S126" s="96"/>
      <c r="T126" s="96"/>
      <c r="U126" s="96"/>
      <c r="V126" s="96"/>
      <c r="W126" s="96"/>
      <c r="X126" s="97"/>
    </row>
    <row r="127" spans="2:24" ht="15.75" customHeight="1" x14ac:dyDescent="0.25"/>
  </sheetData>
  <mergeCells count="496">
    <mergeCell ref="E122:F122"/>
    <mergeCell ref="L122:M122"/>
    <mergeCell ref="P122:Q122"/>
    <mergeCell ref="T122:V122"/>
    <mergeCell ref="B125:X126"/>
    <mergeCell ref="E120:F120"/>
    <mergeCell ref="L120:M120"/>
    <mergeCell ref="P120:Q120"/>
    <mergeCell ref="T120:V120"/>
    <mergeCell ref="E121:F121"/>
    <mergeCell ref="L121:M121"/>
    <mergeCell ref="P121:Q121"/>
    <mergeCell ref="T121:V121"/>
    <mergeCell ref="E119:F119"/>
    <mergeCell ref="L119:M119"/>
    <mergeCell ref="P119:Q119"/>
    <mergeCell ref="E115:F115"/>
    <mergeCell ref="L115:M115"/>
    <mergeCell ref="P115:Q115"/>
    <mergeCell ref="T115:V115"/>
    <mergeCell ref="T119:V119"/>
    <mergeCell ref="E116:F116"/>
    <mergeCell ref="L116:M116"/>
    <mergeCell ref="P116:Q116"/>
    <mergeCell ref="T116:V116"/>
    <mergeCell ref="E117:F117"/>
    <mergeCell ref="L117:M117"/>
    <mergeCell ref="P117:Q117"/>
    <mergeCell ref="T117:V117"/>
    <mergeCell ref="E113:F113"/>
    <mergeCell ref="L113:M113"/>
    <mergeCell ref="P113:Q113"/>
    <mergeCell ref="T113:V113"/>
    <mergeCell ref="E114:F114"/>
    <mergeCell ref="L114:M114"/>
    <mergeCell ref="P114:Q114"/>
    <mergeCell ref="T114:V114"/>
    <mergeCell ref="E118:F118"/>
    <mergeCell ref="L118:M118"/>
    <mergeCell ref="P118:Q118"/>
    <mergeCell ref="T118:V118"/>
    <mergeCell ref="E110:F110"/>
    <mergeCell ref="L110:M110"/>
    <mergeCell ref="P110:Q110"/>
    <mergeCell ref="T110:V110"/>
    <mergeCell ref="E111:F111"/>
    <mergeCell ref="L111:M111"/>
    <mergeCell ref="P111:Q111"/>
    <mergeCell ref="T111:V111"/>
    <mergeCell ref="E112:F112"/>
    <mergeCell ref="L112:M112"/>
    <mergeCell ref="P112:Q112"/>
    <mergeCell ref="T112:V112"/>
    <mergeCell ref="E107:F107"/>
    <mergeCell ref="L107:M107"/>
    <mergeCell ref="P107:Q107"/>
    <mergeCell ref="T107:V107"/>
    <mergeCell ref="E108:F108"/>
    <mergeCell ref="L108:M108"/>
    <mergeCell ref="P108:Q108"/>
    <mergeCell ref="T108:V108"/>
    <mergeCell ref="E109:F109"/>
    <mergeCell ref="L109:M109"/>
    <mergeCell ref="P109:Q109"/>
    <mergeCell ref="T109:V109"/>
    <mergeCell ref="E104:F104"/>
    <mergeCell ref="L104:M104"/>
    <mergeCell ref="P104:Q104"/>
    <mergeCell ref="T104:V104"/>
    <mergeCell ref="E105:F105"/>
    <mergeCell ref="L105:M105"/>
    <mergeCell ref="P105:Q105"/>
    <mergeCell ref="T105:V105"/>
    <mergeCell ref="E106:F106"/>
    <mergeCell ref="L106:M106"/>
    <mergeCell ref="P106:Q106"/>
    <mergeCell ref="T106:V106"/>
    <mergeCell ref="E101:F101"/>
    <mergeCell ref="L101:M101"/>
    <mergeCell ref="P101:Q101"/>
    <mergeCell ref="T101:V101"/>
    <mergeCell ref="E102:F102"/>
    <mergeCell ref="L102:M102"/>
    <mergeCell ref="P102:Q102"/>
    <mergeCell ref="T102:V102"/>
    <mergeCell ref="E103:F103"/>
    <mergeCell ref="L103:M103"/>
    <mergeCell ref="P103:Q103"/>
    <mergeCell ref="T103:V103"/>
    <mergeCell ref="E98:F98"/>
    <mergeCell ref="L98:M98"/>
    <mergeCell ref="P98:Q98"/>
    <mergeCell ref="T98:V98"/>
    <mergeCell ref="E99:F99"/>
    <mergeCell ref="L99:M99"/>
    <mergeCell ref="P99:Q99"/>
    <mergeCell ref="T99:V99"/>
    <mergeCell ref="E100:F100"/>
    <mergeCell ref="L100:M100"/>
    <mergeCell ref="P100:Q100"/>
    <mergeCell ref="T100:V100"/>
    <mergeCell ref="E95:F95"/>
    <mergeCell ref="L95:M95"/>
    <mergeCell ref="P95:Q95"/>
    <mergeCell ref="T95:V95"/>
    <mergeCell ref="E96:F96"/>
    <mergeCell ref="L96:M96"/>
    <mergeCell ref="P96:Q96"/>
    <mergeCell ref="T96:V96"/>
    <mergeCell ref="E97:F97"/>
    <mergeCell ref="L97:M97"/>
    <mergeCell ref="P97:Q97"/>
    <mergeCell ref="T97:V97"/>
    <mergeCell ref="E92:F92"/>
    <mergeCell ref="L92:M92"/>
    <mergeCell ref="P92:Q92"/>
    <mergeCell ref="T92:V92"/>
    <mergeCell ref="E93:F93"/>
    <mergeCell ref="L93:M93"/>
    <mergeCell ref="P93:Q93"/>
    <mergeCell ref="T93:V93"/>
    <mergeCell ref="E94:F94"/>
    <mergeCell ref="L94:M94"/>
    <mergeCell ref="P94:Q94"/>
    <mergeCell ref="T94:V94"/>
    <mergeCell ref="E89:F89"/>
    <mergeCell ref="L89:M89"/>
    <mergeCell ref="P89:Q89"/>
    <mergeCell ref="T89:V89"/>
    <mergeCell ref="E90:F90"/>
    <mergeCell ref="L90:M90"/>
    <mergeCell ref="P90:Q90"/>
    <mergeCell ref="T90:V90"/>
    <mergeCell ref="E91:F91"/>
    <mergeCell ref="L91:M91"/>
    <mergeCell ref="P91:Q91"/>
    <mergeCell ref="T91:V91"/>
    <mergeCell ref="E86:N86"/>
    <mergeCell ref="O86:Q87"/>
    <mergeCell ref="R86:S87"/>
    <mergeCell ref="T86:V87"/>
    <mergeCell ref="E87:G87"/>
    <mergeCell ref="H87:I87"/>
    <mergeCell ref="J87:K87"/>
    <mergeCell ref="L87:N87"/>
    <mergeCell ref="D86:D88"/>
    <mergeCell ref="E88:F88"/>
    <mergeCell ref="L88:M88"/>
    <mergeCell ref="P88:Q88"/>
    <mergeCell ref="T88:V88"/>
    <mergeCell ref="C84:D84"/>
    <mergeCell ref="E84:F84"/>
    <mergeCell ref="L84:M84"/>
    <mergeCell ref="P84:Q84"/>
    <mergeCell ref="T84:V84"/>
    <mergeCell ref="C83:D83"/>
    <mergeCell ref="E83:F83"/>
    <mergeCell ref="L83:M83"/>
    <mergeCell ref="P83:Q83"/>
    <mergeCell ref="T83:V83"/>
    <mergeCell ref="C82:D82"/>
    <mergeCell ref="E82:F82"/>
    <mergeCell ref="L82:M82"/>
    <mergeCell ref="P82:Q82"/>
    <mergeCell ref="T82:V82"/>
    <mergeCell ref="C81:D81"/>
    <mergeCell ref="E81:F81"/>
    <mergeCell ref="L81:M81"/>
    <mergeCell ref="P81:Q81"/>
    <mergeCell ref="T81:V81"/>
    <mergeCell ref="C80:D80"/>
    <mergeCell ref="E80:F80"/>
    <mergeCell ref="L80:M80"/>
    <mergeCell ref="P80:Q80"/>
    <mergeCell ref="T80:V80"/>
    <mergeCell ref="C79:D79"/>
    <mergeCell ref="E79:F79"/>
    <mergeCell ref="L79:M79"/>
    <mergeCell ref="P79:Q79"/>
    <mergeCell ref="T79:V79"/>
    <mergeCell ref="C78:D78"/>
    <mergeCell ref="E78:F78"/>
    <mergeCell ref="L78:M78"/>
    <mergeCell ref="P78:Q78"/>
    <mergeCell ref="T78:V78"/>
    <mergeCell ref="C77:D77"/>
    <mergeCell ref="E77:F77"/>
    <mergeCell ref="L77:M77"/>
    <mergeCell ref="P77:Q77"/>
    <mergeCell ref="T77:V77"/>
    <mergeCell ref="C76:D76"/>
    <mergeCell ref="E76:F76"/>
    <mergeCell ref="L76:M76"/>
    <mergeCell ref="P76:Q76"/>
    <mergeCell ref="T76:V76"/>
    <mergeCell ref="C75:D75"/>
    <mergeCell ref="E75:F75"/>
    <mergeCell ref="L75:M75"/>
    <mergeCell ref="P75:Q75"/>
    <mergeCell ref="T75:V75"/>
    <mergeCell ref="C74:D74"/>
    <mergeCell ref="E74:F74"/>
    <mergeCell ref="L74:M74"/>
    <mergeCell ref="P74:Q74"/>
    <mergeCell ref="T74:V74"/>
    <mergeCell ref="C73:D73"/>
    <mergeCell ref="E73:F73"/>
    <mergeCell ref="L73:M73"/>
    <mergeCell ref="P73:Q73"/>
    <mergeCell ref="T73:V73"/>
    <mergeCell ref="C72:D72"/>
    <mergeCell ref="E72:F72"/>
    <mergeCell ref="L72:M72"/>
    <mergeCell ref="P72:Q72"/>
    <mergeCell ref="T72:V72"/>
    <mergeCell ref="C71:D71"/>
    <mergeCell ref="E71:F71"/>
    <mergeCell ref="L71:M71"/>
    <mergeCell ref="P71:Q71"/>
    <mergeCell ref="T71:V71"/>
    <mergeCell ref="C70:D70"/>
    <mergeCell ref="E70:F70"/>
    <mergeCell ref="L70:M70"/>
    <mergeCell ref="P70:Q70"/>
    <mergeCell ref="T70:V70"/>
    <mergeCell ref="C69:D69"/>
    <mergeCell ref="E69:F69"/>
    <mergeCell ref="L69:M69"/>
    <mergeCell ref="P69:Q69"/>
    <mergeCell ref="T69:V69"/>
    <mergeCell ref="C68:D68"/>
    <mergeCell ref="E68:F68"/>
    <mergeCell ref="L68:M68"/>
    <mergeCell ref="P68:Q68"/>
    <mergeCell ref="T68:V68"/>
    <mergeCell ref="C67:D67"/>
    <mergeCell ref="E67:F67"/>
    <mergeCell ref="L67:M67"/>
    <mergeCell ref="P67:Q67"/>
    <mergeCell ref="T67:V67"/>
    <mergeCell ref="C66:D66"/>
    <mergeCell ref="E66:F66"/>
    <mergeCell ref="L66:M66"/>
    <mergeCell ref="P66:Q66"/>
    <mergeCell ref="T66:V66"/>
    <mergeCell ref="C65:D65"/>
    <mergeCell ref="E65:F65"/>
    <mergeCell ref="L65:M65"/>
    <mergeCell ref="P65:Q65"/>
    <mergeCell ref="T65:V65"/>
    <mergeCell ref="C64:D64"/>
    <mergeCell ref="E64:F64"/>
    <mergeCell ref="L64:M64"/>
    <mergeCell ref="P64:Q64"/>
    <mergeCell ref="T64:V64"/>
    <mergeCell ref="C63:D63"/>
    <mergeCell ref="E63:F63"/>
    <mergeCell ref="L63:M63"/>
    <mergeCell ref="P63:Q63"/>
    <mergeCell ref="T63:V63"/>
    <mergeCell ref="C62:D62"/>
    <mergeCell ref="E62:F62"/>
    <mergeCell ref="L62:M62"/>
    <mergeCell ref="P62:Q62"/>
    <mergeCell ref="T62:V62"/>
    <mergeCell ref="C61:D61"/>
    <mergeCell ref="E61:F61"/>
    <mergeCell ref="L61:M61"/>
    <mergeCell ref="P61:Q61"/>
    <mergeCell ref="T61:V61"/>
    <mergeCell ref="C60:D60"/>
    <mergeCell ref="E60:F60"/>
    <mergeCell ref="L60:M60"/>
    <mergeCell ref="P60:Q60"/>
    <mergeCell ref="T60:V60"/>
    <mergeCell ref="C59:D59"/>
    <mergeCell ref="E59:F59"/>
    <mergeCell ref="L59:M59"/>
    <mergeCell ref="P59:Q59"/>
    <mergeCell ref="T59:V59"/>
    <mergeCell ref="C58:D58"/>
    <mergeCell ref="E58:F58"/>
    <mergeCell ref="L58:M58"/>
    <mergeCell ref="P58:Q58"/>
    <mergeCell ref="T58:V58"/>
    <mergeCell ref="C57:D57"/>
    <mergeCell ref="E57:F57"/>
    <mergeCell ref="L57:M57"/>
    <mergeCell ref="P57:Q57"/>
    <mergeCell ref="T57:V57"/>
    <mergeCell ref="C56:D56"/>
    <mergeCell ref="E56:F56"/>
    <mergeCell ref="L56:M56"/>
    <mergeCell ref="P56:Q56"/>
    <mergeCell ref="T56:V56"/>
    <mergeCell ref="C55:D55"/>
    <mergeCell ref="E55:F55"/>
    <mergeCell ref="L55:M55"/>
    <mergeCell ref="P55:Q55"/>
    <mergeCell ref="T55:V55"/>
    <mergeCell ref="C54:D54"/>
    <mergeCell ref="E54:F54"/>
    <mergeCell ref="L54:M54"/>
    <mergeCell ref="P54:Q54"/>
    <mergeCell ref="T54:V54"/>
    <mergeCell ref="C53:D53"/>
    <mergeCell ref="E53:F53"/>
    <mergeCell ref="L53:M53"/>
    <mergeCell ref="P53:Q53"/>
    <mergeCell ref="T53:V53"/>
    <mergeCell ref="J48:K48"/>
    <mergeCell ref="L48:N48"/>
    <mergeCell ref="C52:D52"/>
    <mergeCell ref="E52:F52"/>
    <mergeCell ref="L52:M52"/>
    <mergeCell ref="P52:Q52"/>
    <mergeCell ref="T52:V52"/>
    <mergeCell ref="C51:D51"/>
    <mergeCell ref="E51:F51"/>
    <mergeCell ref="L51:M51"/>
    <mergeCell ref="P51:Q51"/>
    <mergeCell ref="T51:V51"/>
    <mergeCell ref="E44:F44"/>
    <mergeCell ref="L44:M44"/>
    <mergeCell ref="P44:Q44"/>
    <mergeCell ref="T44:V44"/>
    <mergeCell ref="E45:F45"/>
    <mergeCell ref="L45:M45"/>
    <mergeCell ref="P45:Q45"/>
    <mergeCell ref="T45:V45"/>
    <mergeCell ref="C50:D50"/>
    <mergeCell ref="E50:F50"/>
    <mergeCell ref="L50:M50"/>
    <mergeCell ref="P50:Q50"/>
    <mergeCell ref="T50:V50"/>
    <mergeCell ref="E49:F49"/>
    <mergeCell ref="L49:M49"/>
    <mergeCell ref="P49:Q49"/>
    <mergeCell ref="T49:V49"/>
    <mergeCell ref="C47:D49"/>
    <mergeCell ref="E47:N47"/>
    <mergeCell ref="O47:Q48"/>
    <mergeCell ref="R47:S48"/>
    <mergeCell ref="T47:V48"/>
    <mergeCell ref="E48:G48"/>
    <mergeCell ref="H48:I48"/>
    <mergeCell ref="E41:F41"/>
    <mergeCell ref="L41:M41"/>
    <mergeCell ref="P41:Q41"/>
    <mergeCell ref="T41:V41"/>
    <mergeCell ref="E42:F42"/>
    <mergeCell ref="L42:M42"/>
    <mergeCell ref="P42:Q42"/>
    <mergeCell ref="T42:V42"/>
    <mergeCell ref="E43:F43"/>
    <mergeCell ref="L43:M43"/>
    <mergeCell ref="P43:Q43"/>
    <mergeCell ref="T43:V43"/>
    <mergeCell ref="E38:F38"/>
    <mergeCell ref="L38:M38"/>
    <mergeCell ref="P38:Q38"/>
    <mergeCell ref="T38:V38"/>
    <mergeCell ref="E39:F39"/>
    <mergeCell ref="L39:M39"/>
    <mergeCell ref="P39:Q39"/>
    <mergeCell ref="T39:V39"/>
    <mergeCell ref="E40:F40"/>
    <mergeCell ref="L40:M40"/>
    <mergeCell ref="P40:Q40"/>
    <mergeCell ref="T40:V40"/>
    <mergeCell ref="E35:F35"/>
    <mergeCell ref="L35:M35"/>
    <mergeCell ref="P35:Q35"/>
    <mergeCell ref="T35:V35"/>
    <mergeCell ref="E36:F36"/>
    <mergeCell ref="L36:M36"/>
    <mergeCell ref="P36:Q36"/>
    <mergeCell ref="T36:V36"/>
    <mergeCell ref="E37:F37"/>
    <mergeCell ref="L37:M37"/>
    <mergeCell ref="P37:Q37"/>
    <mergeCell ref="T37:V37"/>
    <mergeCell ref="E32:F32"/>
    <mergeCell ref="L32:M32"/>
    <mergeCell ref="P32:Q32"/>
    <mergeCell ref="T32:V32"/>
    <mergeCell ref="E33:F33"/>
    <mergeCell ref="L33:M33"/>
    <mergeCell ref="P33:Q33"/>
    <mergeCell ref="T33:V33"/>
    <mergeCell ref="E34:F34"/>
    <mergeCell ref="L34:M34"/>
    <mergeCell ref="P34:Q34"/>
    <mergeCell ref="T34:V34"/>
    <mergeCell ref="E29:F29"/>
    <mergeCell ref="L29:M29"/>
    <mergeCell ref="P29:Q29"/>
    <mergeCell ref="T29:V29"/>
    <mergeCell ref="E30:F30"/>
    <mergeCell ref="L30:M30"/>
    <mergeCell ref="P30:Q30"/>
    <mergeCell ref="T30:V30"/>
    <mergeCell ref="E31:F31"/>
    <mergeCell ref="L31:M31"/>
    <mergeCell ref="P31:Q31"/>
    <mergeCell ref="T31:V31"/>
    <mergeCell ref="E26:F26"/>
    <mergeCell ref="L26:M26"/>
    <mergeCell ref="P26:Q26"/>
    <mergeCell ref="T26:V26"/>
    <mergeCell ref="E27:F27"/>
    <mergeCell ref="L27:M27"/>
    <mergeCell ref="P27:Q27"/>
    <mergeCell ref="T27:V27"/>
    <mergeCell ref="E28:F28"/>
    <mergeCell ref="L28:M28"/>
    <mergeCell ref="P28:Q28"/>
    <mergeCell ref="T28:V28"/>
    <mergeCell ref="E23:F23"/>
    <mergeCell ref="L23:M23"/>
    <mergeCell ref="P23:Q23"/>
    <mergeCell ref="T23:V23"/>
    <mergeCell ref="E24:F24"/>
    <mergeCell ref="L24:M24"/>
    <mergeCell ref="P24:Q24"/>
    <mergeCell ref="T24:V24"/>
    <mergeCell ref="E25:F25"/>
    <mergeCell ref="L25:M25"/>
    <mergeCell ref="P25:Q25"/>
    <mergeCell ref="T25:V25"/>
    <mergeCell ref="E20:F20"/>
    <mergeCell ref="L20:M20"/>
    <mergeCell ref="P20:Q20"/>
    <mergeCell ref="T20:V20"/>
    <mergeCell ref="E21:F21"/>
    <mergeCell ref="L21:M21"/>
    <mergeCell ref="P21:Q21"/>
    <mergeCell ref="T21:V21"/>
    <mergeCell ref="E22:F22"/>
    <mergeCell ref="L22:M22"/>
    <mergeCell ref="P22:Q22"/>
    <mergeCell ref="T22:V22"/>
    <mergeCell ref="E17:F17"/>
    <mergeCell ref="L17:M17"/>
    <mergeCell ref="P17:Q17"/>
    <mergeCell ref="T17:V17"/>
    <mergeCell ref="E18:F18"/>
    <mergeCell ref="L18:M18"/>
    <mergeCell ref="P18:Q18"/>
    <mergeCell ref="T18:V18"/>
    <mergeCell ref="E19:F19"/>
    <mergeCell ref="L19:M19"/>
    <mergeCell ref="P19:Q19"/>
    <mergeCell ref="T19:V19"/>
    <mergeCell ref="E14:F14"/>
    <mergeCell ref="L14:M14"/>
    <mergeCell ref="P14:Q14"/>
    <mergeCell ref="T14:V14"/>
    <mergeCell ref="E15:F15"/>
    <mergeCell ref="L15:M15"/>
    <mergeCell ref="P15:Q15"/>
    <mergeCell ref="T15:V15"/>
    <mergeCell ref="E16:F16"/>
    <mergeCell ref="L16:M16"/>
    <mergeCell ref="P16:Q16"/>
    <mergeCell ref="T16:V16"/>
    <mergeCell ref="E11:F11"/>
    <mergeCell ref="L11:M11"/>
    <mergeCell ref="P11:Q11"/>
    <mergeCell ref="T11:V11"/>
    <mergeCell ref="E12:F12"/>
    <mergeCell ref="L12:M12"/>
    <mergeCell ref="P12:Q12"/>
    <mergeCell ref="T12:V12"/>
    <mergeCell ref="E13:F13"/>
    <mergeCell ref="L13:M13"/>
    <mergeCell ref="P13:Q13"/>
    <mergeCell ref="T13:V13"/>
    <mergeCell ref="D2:E2"/>
    <mergeCell ref="Q2:U2"/>
    <mergeCell ref="M4:T4"/>
    <mergeCell ref="B6:T6"/>
    <mergeCell ref="E8:N8"/>
    <mergeCell ref="O8:Q9"/>
    <mergeCell ref="R8:S9"/>
    <mergeCell ref="T8:V9"/>
    <mergeCell ref="E9:G9"/>
    <mergeCell ref="H9:I9"/>
    <mergeCell ref="J9:K9"/>
    <mergeCell ref="L9:N9"/>
    <mergeCell ref="D8:D10"/>
    <mergeCell ref="B5:V5"/>
    <mergeCell ref="E10:F10"/>
    <mergeCell ref="L10:M10"/>
    <mergeCell ref="P10:Q10"/>
    <mergeCell ref="T10:V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E7F1E-83B4-479A-8D0D-ABE4FEFCE162}">
  <dimension ref="B1:AM127"/>
  <sheetViews>
    <sheetView showGridLines="0" topLeftCell="D1" zoomScaleNormal="100" workbookViewId="0">
      <pane ySplit="4" topLeftCell="A125" activePane="bottomLeft" state="frozen"/>
      <selection pane="bottomLeft" activeCell="D126" sqref="D126:AM126"/>
    </sheetView>
  </sheetViews>
  <sheetFormatPr baseColWidth="10" defaultRowHeight="15" x14ac:dyDescent="0.25"/>
  <cols>
    <col min="1" max="1" width="4.42578125" style="1" customWidth="1"/>
    <col min="2" max="3" width="0.140625" style="1" customWidth="1"/>
    <col min="4" max="4" width="29.140625" style="1" customWidth="1"/>
    <col min="5" max="5" width="0.140625" style="1" customWidth="1"/>
    <col min="6" max="6" width="7.140625" style="1" customWidth="1"/>
    <col min="7" max="7" width="8.42578125" style="1" customWidth="1"/>
    <col min="8" max="8" width="7.140625" style="1" customWidth="1"/>
    <col min="9" max="9" width="8.140625" style="1" customWidth="1"/>
    <col min="10" max="10" width="10.5703125" style="1" customWidth="1"/>
    <col min="11" max="11" width="6.42578125" style="1" customWidth="1"/>
    <col min="12" max="12" width="0.85546875" style="1" customWidth="1"/>
    <col min="13" max="13" width="8.140625" style="1" customWidth="1"/>
    <col min="14" max="14" width="7.140625" style="1" customWidth="1"/>
    <col min="15" max="15" width="6.140625" style="1" customWidth="1"/>
    <col min="16" max="16" width="2" style="1" customWidth="1"/>
    <col min="17" max="17" width="7.140625" style="1" customWidth="1"/>
    <col min="18" max="18" width="8" style="1" customWidth="1"/>
    <col min="19" max="19" width="7.140625" style="1" customWidth="1"/>
    <col min="20" max="20" width="4.5703125" style="1" customWidth="1"/>
    <col min="21" max="21" width="0.42578125" style="1" customWidth="1"/>
    <col min="22" max="22" width="3.140625" style="1" customWidth="1"/>
    <col min="23" max="23" width="10.5703125" style="1" customWidth="1"/>
    <col min="24" max="24" width="7.140625" style="1" customWidth="1"/>
    <col min="25" max="25" width="8" style="1" customWidth="1"/>
    <col min="26" max="26" width="0" style="1" hidden="1" customWidth="1"/>
    <col min="27" max="27" width="4.85546875" style="1" customWidth="1"/>
    <col min="28" max="28" width="5.7109375" style="1" customWidth="1"/>
    <col min="29" max="29" width="7.140625" style="1" customWidth="1"/>
    <col min="30" max="30" width="8" style="1" customWidth="1"/>
    <col min="31" max="31" width="7.140625" style="1" customWidth="1"/>
    <col min="32" max="32" width="8" style="1" customWidth="1"/>
    <col min="33" max="33" width="7.140625" style="1" customWidth="1"/>
    <col min="34" max="34" width="8.140625" style="1" customWidth="1"/>
    <col min="35" max="35" width="10.5703125" style="1" customWidth="1"/>
    <col min="36" max="36" width="18" style="1" customWidth="1"/>
    <col min="37" max="37" width="2.7109375" style="1" customWidth="1"/>
    <col min="38" max="38" width="0.7109375" style="1" customWidth="1"/>
    <col min="39" max="39" width="11.42578125" style="1" hidden="1" customWidth="1"/>
    <col min="40" max="16384" width="11.42578125" style="1"/>
  </cols>
  <sheetData>
    <row r="1" spans="2:36" ht="42.6" customHeight="1" x14ac:dyDescent="0.25">
      <c r="B1" s="56"/>
      <c r="C1" s="56"/>
      <c r="D1" s="56"/>
      <c r="P1" s="56"/>
      <c r="Q1" s="56"/>
      <c r="R1" s="56"/>
      <c r="S1" s="56"/>
      <c r="T1" s="56"/>
      <c r="U1" s="56"/>
    </row>
    <row r="2" spans="2:36" ht="3.95" customHeight="1" x14ac:dyDescent="0.25"/>
    <row r="3" spans="2:36" ht="17.100000000000001" customHeight="1" x14ac:dyDescent="0.25">
      <c r="L3" s="57" t="s">
        <v>136</v>
      </c>
      <c r="M3" s="56"/>
      <c r="N3" s="56"/>
      <c r="O3" s="56"/>
      <c r="P3" s="56"/>
      <c r="Q3" s="56"/>
      <c r="R3" s="56"/>
      <c r="S3" s="56"/>
      <c r="T3" s="56"/>
    </row>
    <row r="4" spans="2:36" ht="0.6" customHeight="1" x14ac:dyDescent="0.25"/>
    <row r="5" spans="2:36" ht="10.9" customHeight="1" thickBot="1" x14ac:dyDescent="0.3"/>
    <row r="6" spans="2:36" ht="33" customHeight="1" thickBot="1" x14ac:dyDescent="0.3">
      <c r="B6" s="78" t="s">
        <v>119</v>
      </c>
      <c r="C6" s="98"/>
      <c r="D6" s="98"/>
      <c r="E6" s="98"/>
      <c r="F6" s="98"/>
      <c r="G6" s="98"/>
      <c r="H6" s="98"/>
      <c r="I6" s="98"/>
      <c r="J6" s="98"/>
      <c r="K6" s="98"/>
      <c r="L6" s="98"/>
      <c r="M6" s="98"/>
      <c r="N6" s="98"/>
      <c r="O6" s="98"/>
      <c r="P6" s="98"/>
      <c r="Q6" s="98"/>
      <c r="R6" s="98"/>
      <c r="S6" s="98"/>
      <c r="T6" s="98"/>
      <c r="U6" s="99"/>
    </row>
    <row r="7" spans="2:36" ht="17.100000000000001" customHeight="1" x14ac:dyDescent="0.25">
      <c r="B7" s="81" t="s">
        <v>38</v>
      </c>
      <c r="C7" s="82"/>
      <c r="D7" s="82"/>
      <c r="E7" s="82"/>
      <c r="F7" s="82"/>
      <c r="G7" s="82"/>
      <c r="H7" s="82"/>
      <c r="I7" s="82"/>
      <c r="J7" s="82"/>
      <c r="K7" s="82"/>
      <c r="L7" s="82"/>
      <c r="M7" s="82"/>
      <c r="N7" s="82"/>
      <c r="O7" s="82"/>
      <c r="P7" s="82"/>
      <c r="Q7" s="82"/>
      <c r="R7" s="82"/>
      <c r="S7" s="82"/>
      <c r="T7" s="82"/>
      <c r="U7" s="82"/>
    </row>
    <row r="8" spans="2:36" ht="9.9499999999999993" customHeight="1" thickBot="1" x14ac:dyDescent="0.3"/>
    <row r="9" spans="2:36" ht="15" customHeight="1" x14ac:dyDescent="0.25">
      <c r="D9" s="106" t="s">
        <v>39</v>
      </c>
      <c r="E9" s="107"/>
      <c r="F9" s="62" t="s">
        <v>45</v>
      </c>
      <c r="G9" s="59"/>
      <c r="H9" s="59"/>
      <c r="I9" s="59"/>
      <c r="J9" s="59"/>
      <c r="K9" s="62" t="s">
        <v>46</v>
      </c>
      <c r="L9" s="59"/>
      <c r="M9" s="59"/>
      <c r="N9" s="59"/>
      <c r="O9" s="59"/>
      <c r="P9" s="59"/>
      <c r="Q9" s="59"/>
      <c r="R9" s="59"/>
      <c r="S9" s="59"/>
      <c r="T9" s="59"/>
      <c r="U9" s="59"/>
      <c r="V9" s="59"/>
      <c r="W9" s="59"/>
      <c r="X9" s="62" t="s">
        <v>44</v>
      </c>
      <c r="Y9" s="59"/>
      <c r="Z9" s="59"/>
      <c r="AA9" s="59"/>
      <c r="AB9" s="59"/>
      <c r="AC9" s="62" t="s">
        <v>43</v>
      </c>
      <c r="AD9" s="59"/>
      <c r="AE9" s="59"/>
      <c r="AF9" s="59"/>
      <c r="AG9" s="59"/>
      <c r="AH9" s="59"/>
      <c r="AI9" s="59"/>
      <c r="AJ9" s="101" t="s">
        <v>50</v>
      </c>
    </row>
    <row r="10" spans="2:36" ht="58.5" customHeight="1" x14ac:dyDescent="0.25">
      <c r="D10" s="108"/>
      <c r="E10" s="109"/>
      <c r="F10" s="100" t="s">
        <v>51</v>
      </c>
      <c r="G10" s="61"/>
      <c r="H10" s="100" t="s">
        <v>52</v>
      </c>
      <c r="I10" s="61"/>
      <c r="J10" s="22" t="s">
        <v>53</v>
      </c>
      <c r="K10" s="100" t="s">
        <v>54</v>
      </c>
      <c r="L10" s="61"/>
      <c r="M10" s="61"/>
      <c r="N10" s="100" t="s">
        <v>55</v>
      </c>
      <c r="O10" s="61"/>
      <c r="P10" s="61"/>
      <c r="Q10" s="100" t="s">
        <v>56</v>
      </c>
      <c r="R10" s="61"/>
      <c r="S10" s="100" t="s">
        <v>57</v>
      </c>
      <c r="T10" s="61"/>
      <c r="U10" s="61"/>
      <c r="V10" s="61"/>
      <c r="W10" s="22" t="s">
        <v>58</v>
      </c>
      <c r="X10" s="100" t="s">
        <v>44</v>
      </c>
      <c r="Y10" s="61"/>
      <c r="Z10" s="100" t="s">
        <v>59</v>
      </c>
      <c r="AA10" s="61"/>
      <c r="AB10" s="61"/>
      <c r="AC10" s="100" t="s">
        <v>60</v>
      </c>
      <c r="AD10" s="61"/>
      <c r="AE10" s="100" t="s">
        <v>61</v>
      </c>
      <c r="AF10" s="61"/>
      <c r="AG10" s="100" t="s">
        <v>62</v>
      </c>
      <c r="AH10" s="61"/>
      <c r="AI10" s="22" t="s">
        <v>63</v>
      </c>
      <c r="AJ10" s="102"/>
    </row>
    <row r="11" spans="2:36" x14ac:dyDescent="0.25">
      <c r="D11" s="110"/>
      <c r="E11" s="111"/>
      <c r="F11" s="17" t="s">
        <v>1</v>
      </c>
      <c r="G11" s="17" t="s">
        <v>47</v>
      </c>
      <c r="H11" s="17" t="s">
        <v>1</v>
      </c>
      <c r="I11" s="17" t="s">
        <v>47</v>
      </c>
      <c r="J11" s="23" t="s">
        <v>131</v>
      </c>
      <c r="K11" s="84" t="s">
        <v>1</v>
      </c>
      <c r="L11" s="61"/>
      <c r="M11" s="17" t="s">
        <v>47</v>
      </c>
      <c r="N11" s="17" t="s">
        <v>1</v>
      </c>
      <c r="O11" s="84" t="s">
        <v>47</v>
      </c>
      <c r="P11" s="61"/>
      <c r="Q11" s="17" t="s">
        <v>1</v>
      </c>
      <c r="R11" s="17" t="s">
        <v>47</v>
      </c>
      <c r="S11" s="17" t="s">
        <v>1</v>
      </c>
      <c r="T11" s="84" t="s">
        <v>47</v>
      </c>
      <c r="U11" s="61"/>
      <c r="V11" s="61"/>
      <c r="W11" s="23" t="s">
        <v>131</v>
      </c>
      <c r="X11" s="17" t="s">
        <v>1</v>
      </c>
      <c r="Y11" s="17" t="s">
        <v>47</v>
      </c>
      <c r="Z11" s="103" t="s">
        <v>131</v>
      </c>
      <c r="AA11" s="61"/>
      <c r="AB11" s="61"/>
      <c r="AC11" s="17" t="s">
        <v>1</v>
      </c>
      <c r="AD11" s="17" t="s">
        <v>47</v>
      </c>
      <c r="AE11" s="17" t="s">
        <v>1</v>
      </c>
      <c r="AF11" s="17" t="s">
        <v>47</v>
      </c>
      <c r="AG11" s="17" t="s">
        <v>1</v>
      </c>
      <c r="AH11" s="17" t="s">
        <v>47</v>
      </c>
      <c r="AI11" s="23" t="s">
        <v>131</v>
      </c>
      <c r="AJ11" s="24" t="s">
        <v>131</v>
      </c>
    </row>
    <row r="12" spans="2:36" x14ac:dyDescent="0.25">
      <c r="D12" s="73" t="s">
        <v>2</v>
      </c>
      <c r="E12" s="61"/>
      <c r="F12" s="14">
        <v>2736</v>
      </c>
      <c r="G12" s="10">
        <v>1</v>
      </c>
      <c r="H12" s="14">
        <v>227</v>
      </c>
      <c r="I12" s="10">
        <v>1</v>
      </c>
      <c r="J12" s="14">
        <v>2963</v>
      </c>
      <c r="K12" s="63">
        <v>333</v>
      </c>
      <c r="L12" s="61"/>
      <c r="M12" s="10">
        <v>1</v>
      </c>
      <c r="N12" s="14">
        <v>5115</v>
      </c>
      <c r="O12" s="86">
        <v>1</v>
      </c>
      <c r="P12" s="87"/>
      <c r="Q12" s="14">
        <v>14184</v>
      </c>
      <c r="R12" s="10">
        <v>1</v>
      </c>
      <c r="S12" s="14">
        <v>112</v>
      </c>
      <c r="T12" s="86">
        <v>1</v>
      </c>
      <c r="U12" s="87"/>
      <c r="V12" s="87"/>
      <c r="W12" s="14">
        <v>19744</v>
      </c>
      <c r="X12" s="14">
        <v>27953</v>
      </c>
      <c r="Y12" s="10">
        <v>1</v>
      </c>
      <c r="Z12" s="63">
        <v>27953</v>
      </c>
      <c r="AA12" s="61"/>
      <c r="AB12" s="61"/>
      <c r="AC12" s="14">
        <v>1232</v>
      </c>
      <c r="AD12" s="10">
        <v>1</v>
      </c>
      <c r="AE12" s="14">
        <v>944</v>
      </c>
      <c r="AF12" s="10">
        <v>1</v>
      </c>
      <c r="AG12" s="14">
        <v>640</v>
      </c>
      <c r="AH12" s="10">
        <v>1</v>
      </c>
      <c r="AI12" s="14">
        <v>2816</v>
      </c>
      <c r="AJ12" s="25">
        <v>53476</v>
      </c>
    </row>
    <row r="13" spans="2:36" x14ac:dyDescent="0.25">
      <c r="D13" s="72" t="s">
        <v>3</v>
      </c>
      <c r="E13" s="61"/>
      <c r="F13" s="15">
        <v>6</v>
      </c>
      <c r="G13" s="18">
        <v>2.1929824561403499E-3</v>
      </c>
      <c r="H13" s="15">
        <v>0</v>
      </c>
      <c r="I13" s="18">
        <v>0</v>
      </c>
      <c r="J13" s="15">
        <v>6</v>
      </c>
      <c r="K13" s="71">
        <v>0</v>
      </c>
      <c r="L13" s="61"/>
      <c r="M13" s="18">
        <v>0</v>
      </c>
      <c r="N13" s="15">
        <v>1</v>
      </c>
      <c r="O13" s="88">
        <v>1.95503421309873E-4</v>
      </c>
      <c r="P13" s="61"/>
      <c r="Q13" s="15">
        <v>7</v>
      </c>
      <c r="R13" s="18">
        <v>4.9351381838691499E-4</v>
      </c>
      <c r="S13" s="15">
        <v>0</v>
      </c>
      <c r="T13" s="88">
        <v>0</v>
      </c>
      <c r="U13" s="61"/>
      <c r="V13" s="61"/>
      <c r="W13" s="15">
        <v>8</v>
      </c>
      <c r="X13" s="15">
        <v>17</v>
      </c>
      <c r="Y13" s="18">
        <v>6.0816370335920996E-4</v>
      </c>
      <c r="Z13" s="71">
        <v>17</v>
      </c>
      <c r="AA13" s="61"/>
      <c r="AB13" s="61"/>
      <c r="AC13" s="15">
        <v>1</v>
      </c>
      <c r="AD13" s="18">
        <v>8.1168831168831196E-4</v>
      </c>
      <c r="AE13" s="15">
        <v>1</v>
      </c>
      <c r="AF13" s="18">
        <v>1.0593220338983101E-3</v>
      </c>
      <c r="AG13" s="15">
        <v>0</v>
      </c>
      <c r="AH13" s="18">
        <v>0</v>
      </c>
      <c r="AI13" s="15">
        <v>2</v>
      </c>
      <c r="AJ13" s="26">
        <v>33</v>
      </c>
    </row>
    <row r="14" spans="2:36" x14ac:dyDescent="0.25">
      <c r="D14" s="72" t="s">
        <v>4</v>
      </c>
      <c r="E14" s="61"/>
      <c r="F14" s="15">
        <v>376</v>
      </c>
      <c r="G14" s="18">
        <v>0.13742690058479501</v>
      </c>
      <c r="H14" s="15">
        <v>45</v>
      </c>
      <c r="I14" s="18">
        <v>0.198237885462555</v>
      </c>
      <c r="J14" s="15">
        <v>421</v>
      </c>
      <c r="K14" s="71">
        <v>57</v>
      </c>
      <c r="L14" s="61"/>
      <c r="M14" s="18">
        <v>0.171171171171171</v>
      </c>
      <c r="N14" s="15">
        <v>1348</v>
      </c>
      <c r="O14" s="88">
        <v>0.26353861192570899</v>
      </c>
      <c r="P14" s="61"/>
      <c r="Q14" s="15">
        <v>3228</v>
      </c>
      <c r="R14" s="18">
        <v>0.22758037225042299</v>
      </c>
      <c r="S14" s="15">
        <v>28</v>
      </c>
      <c r="T14" s="88">
        <v>0.25</v>
      </c>
      <c r="U14" s="61"/>
      <c r="V14" s="61"/>
      <c r="W14" s="15">
        <v>4661</v>
      </c>
      <c r="X14" s="15">
        <v>6100</v>
      </c>
      <c r="Y14" s="18">
        <v>0.218223446499481</v>
      </c>
      <c r="Z14" s="71">
        <v>6100</v>
      </c>
      <c r="AA14" s="61"/>
      <c r="AB14" s="61"/>
      <c r="AC14" s="15">
        <v>244</v>
      </c>
      <c r="AD14" s="18">
        <v>0.19805194805194801</v>
      </c>
      <c r="AE14" s="15">
        <v>248</v>
      </c>
      <c r="AF14" s="18">
        <v>0.26271186440678002</v>
      </c>
      <c r="AG14" s="15">
        <v>107</v>
      </c>
      <c r="AH14" s="18">
        <v>0.16718749999999999</v>
      </c>
      <c r="AI14" s="15">
        <v>599</v>
      </c>
      <c r="AJ14" s="26">
        <v>11781</v>
      </c>
    </row>
    <row r="15" spans="2:36" x14ac:dyDescent="0.25">
      <c r="D15" s="72" t="s">
        <v>5</v>
      </c>
      <c r="E15" s="61"/>
      <c r="F15" s="15">
        <v>28</v>
      </c>
      <c r="G15" s="18">
        <v>1.0233918128655E-2</v>
      </c>
      <c r="H15" s="15">
        <v>2</v>
      </c>
      <c r="I15" s="18">
        <v>8.8105726872246704E-3</v>
      </c>
      <c r="J15" s="15">
        <v>30</v>
      </c>
      <c r="K15" s="71">
        <v>2</v>
      </c>
      <c r="L15" s="61"/>
      <c r="M15" s="18">
        <v>6.0060060060060103E-3</v>
      </c>
      <c r="N15" s="15">
        <v>24</v>
      </c>
      <c r="O15" s="88">
        <v>4.6920821114369501E-3</v>
      </c>
      <c r="P15" s="61"/>
      <c r="Q15" s="15">
        <v>68</v>
      </c>
      <c r="R15" s="18">
        <v>4.7941342357586004E-3</v>
      </c>
      <c r="S15" s="15">
        <v>1</v>
      </c>
      <c r="T15" s="88">
        <v>8.9285714285714298E-3</v>
      </c>
      <c r="U15" s="61"/>
      <c r="V15" s="61"/>
      <c r="W15" s="15">
        <v>95</v>
      </c>
      <c r="X15" s="15">
        <v>130</v>
      </c>
      <c r="Y15" s="18">
        <v>4.6506636139233698E-3</v>
      </c>
      <c r="Z15" s="71">
        <v>130</v>
      </c>
      <c r="AA15" s="61"/>
      <c r="AB15" s="61"/>
      <c r="AC15" s="15">
        <v>10</v>
      </c>
      <c r="AD15" s="18">
        <v>8.1168831168831196E-3</v>
      </c>
      <c r="AE15" s="15">
        <v>5</v>
      </c>
      <c r="AF15" s="18">
        <v>5.2966101694915304E-3</v>
      </c>
      <c r="AG15" s="15">
        <v>4</v>
      </c>
      <c r="AH15" s="18">
        <v>6.2500000000000003E-3</v>
      </c>
      <c r="AI15" s="15">
        <v>19</v>
      </c>
      <c r="AJ15" s="26">
        <v>274</v>
      </c>
    </row>
    <row r="16" spans="2:36" ht="25.5" customHeight="1" x14ac:dyDescent="0.25">
      <c r="D16" s="72" t="s">
        <v>6</v>
      </c>
      <c r="E16" s="61"/>
      <c r="F16" s="15">
        <v>0</v>
      </c>
      <c r="G16" s="18">
        <v>0</v>
      </c>
      <c r="H16" s="15">
        <v>0</v>
      </c>
      <c r="I16" s="18">
        <v>0</v>
      </c>
      <c r="J16" s="15">
        <v>0</v>
      </c>
      <c r="K16" s="71">
        <v>0</v>
      </c>
      <c r="L16" s="61"/>
      <c r="M16" s="18">
        <v>0</v>
      </c>
      <c r="N16" s="15">
        <v>0</v>
      </c>
      <c r="O16" s="88">
        <v>0</v>
      </c>
      <c r="P16" s="61"/>
      <c r="Q16" s="15">
        <v>0</v>
      </c>
      <c r="R16" s="18">
        <v>0</v>
      </c>
      <c r="S16" s="15">
        <v>0</v>
      </c>
      <c r="T16" s="88">
        <v>0</v>
      </c>
      <c r="U16" s="61"/>
      <c r="V16" s="61"/>
      <c r="W16" s="15">
        <v>0</v>
      </c>
      <c r="X16" s="15">
        <v>1</v>
      </c>
      <c r="Y16" s="18">
        <v>3.5774335491718201E-5</v>
      </c>
      <c r="Z16" s="71">
        <v>1</v>
      </c>
      <c r="AA16" s="61"/>
      <c r="AB16" s="61"/>
      <c r="AC16" s="15">
        <v>0</v>
      </c>
      <c r="AD16" s="18">
        <v>0</v>
      </c>
      <c r="AE16" s="15">
        <v>0</v>
      </c>
      <c r="AF16" s="18">
        <v>0</v>
      </c>
      <c r="AG16" s="15">
        <v>0</v>
      </c>
      <c r="AH16" s="18">
        <v>0</v>
      </c>
      <c r="AI16" s="15">
        <v>0</v>
      </c>
      <c r="AJ16" s="26">
        <v>1</v>
      </c>
    </row>
    <row r="17" spans="4:36" x14ac:dyDescent="0.25">
      <c r="D17" s="72" t="s">
        <v>7</v>
      </c>
      <c r="E17" s="61"/>
      <c r="F17" s="15">
        <v>81</v>
      </c>
      <c r="G17" s="18">
        <v>2.9605263157894701E-2</v>
      </c>
      <c r="H17" s="15">
        <v>3</v>
      </c>
      <c r="I17" s="18">
        <v>1.3215859030837E-2</v>
      </c>
      <c r="J17" s="15">
        <v>84</v>
      </c>
      <c r="K17" s="71">
        <v>4</v>
      </c>
      <c r="L17" s="61"/>
      <c r="M17" s="18">
        <v>1.2012012012012E-2</v>
      </c>
      <c r="N17" s="15">
        <v>129</v>
      </c>
      <c r="O17" s="88">
        <v>2.5219941348973599E-2</v>
      </c>
      <c r="P17" s="61"/>
      <c r="Q17" s="15">
        <v>292</v>
      </c>
      <c r="R17" s="18">
        <v>2.0586576424139899E-2</v>
      </c>
      <c r="S17" s="15">
        <v>3</v>
      </c>
      <c r="T17" s="88">
        <v>2.6785714285714302E-2</v>
      </c>
      <c r="U17" s="61"/>
      <c r="V17" s="61"/>
      <c r="W17" s="15">
        <v>428</v>
      </c>
      <c r="X17" s="15">
        <v>779</v>
      </c>
      <c r="Y17" s="18">
        <v>2.7868207348048499E-2</v>
      </c>
      <c r="Z17" s="71">
        <v>779</v>
      </c>
      <c r="AA17" s="61"/>
      <c r="AB17" s="61"/>
      <c r="AC17" s="15">
        <v>10</v>
      </c>
      <c r="AD17" s="18">
        <v>8.1168831168831196E-3</v>
      </c>
      <c r="AE17" s="15">
        <v>35</v>
      </c>
      <c r="AF17" s="18">
        <v>3.7076271186440697E-2</v>
      </c>
      <c r="AG17" s="15">
        <v>13</v>
      </c>
      <c r="AH17" s="18">
        <v>2.0312500000000001E-2</v>
      </c>
      <c r="AI17" s="15">
        <v>58</v>
      </c>
      <c r="AJ17" s="26">
        <v>1349</v>
      </c>
    </row>
    <row r="18" spans="4:36" x14ac:dyDescent="0.25">
      <c r="D18" s="72" t="s">
        <v>8</v>
      </c>
      <c r="E18" s="61"/>
      <c r="F18" s="15">
        <v>231</v>
      </c>
      <c r="G18" s="18">
        <v>8.4429824561403494E-2</v>
      </c>
      <c r="H18" s="15">
        <v>26</v>
      </c>
      <c r="I18" s="18">
        <v>0.114537444933921</v>
      </c>
      <c r="J18" s="15">
        <v>257</v>
      </c>
      <c r="K18" s="71">
        <v>24</v>
      </c>
      <c r="L18" s="61"/>
      <c r="M18" s="18">
        <v>7.2072072072072099E-2</v>
      </c>
      <c r="N18" s="15">
        <v>359</v>
      </c>
      <c r="O18" s="88">
        <v>7.0185728250244397E-2</v>
      </c>
      <c r="P18" s="61"/>
      <c r="Q18" s="15">
        <v>1986</v>
      </c>
      <c r="R18" s="18">
        <v>0.14001692047377301</v>
      </c>
      <c r="S18" s="15">
        <v>14</v>
      </c>
      <c r="T18" s="88">
        <v>0.125</v>
      </c>
      <c r="U18" s="61"/>
      <c r="V18" s="61"/>
      <c r="W18" s="15">
        <v>2383</v>
      </c>
      <c r="X18" s="15">
        <v>2446</v>
      </c>
      <c r="Y18" s="18">
        <v>8.7504024612742801E-2</v>
      </c>
      <c r="Z18" s="71">
        <v>2446</v>
      </c>
      <c r="AA18" s="61"/>
      <c r="AB18" s="61"/>
      <c r="AC18" s="15">
        <v>128</v>
      </c>
      <c r="AD18" s="18">
        <v>0.103896103896104</v>
      </c>
      <c r="AE18" s="15">
        <v>76</v>
      </c>
      <c r="AF18" s="18">
        <v>8.0508474576271194E-2</v>
      </c>
      <c r="AG18" s="15">
        <v>54</v>
      </c>
      <c r="AH18" s="18">
        <v>8.4375000000000006E-2</v>
      </c>
      <c r="AI18" s="15">
        <v>258</v>
      </c>
      <c r="AJ18" s="26">
        <v>5344</v>
      </c>
    </row>
    <row r="19" spans="4:36" x14ac:dyDescent="0.25">
      <c r="D19" s="72" t="s">
        <v>9</v>
      </c>
      <c r="E19" s="61"/>
      <c r="F19" s="15">
        <v>59</v>
      </c>
      <c r="G19" s="18">
        <v>2.1564327485380098E-2</v>
      </c>
      <c r="H19" s="15">
        <v>1</v>
      </c>
      <c r="I19" s="18">
        <v>4.4052863436123404E-3</v>
      </c>
      <c r="J19" s="15">
        <v>60</v>
      </c>
      <c r="K19" s="71">
        <v>2</v>
      </c>
      <c r="L19" s="61"/>
      <c r="M19" s="18">
        <v>6.0060060060060103E-3</v>
      </c>
      <c r="N19" s="15">
        <v>95</v>
      </c>
      <c r="O19" s="88">
        <v>1.8572825024437901E-2</v>
      </c>
      <c r="P19" s="61"/>
      <c r="Q19" s="15">
        <v>327</v>
      </c>
      <c r="R19" s="18">
        <v>2.30541455160744E-2</v>
      </c>
      <c r="S19" s="15">
        <v>0</v>
      </c>
      <c r="T19" s="88">
        <v>0</v>
      </c>
      <c r="U19" s="61"/>
      <c r="V19" s="61"/>
      <c r="W19" s="15">
        <v>424</v>
      </c>
      <c r="X19" s="15">
        <v>771</v>
      </c>
      <c r="Y19" s="18">
        <v>2.7582012664114801E-2</v>
      </c>
      <c r="Z19" s="71">
        <v>771</v>
      </c>
      <c r="AA19" s="61"/>
      <c r="AB19" s="61"/>
      <c r="AC19" s="15">
        <v>19</v>
      </c>
      <c r="AD19" s="18">
        <v>1.5422077922077899E-2</v>
      </c>
      <c r="AE19" s="15">
        <v>19</v>
      </c>
      <c r="AF19" s="18">
        <v>2.0127118644067798E-2</v>
      </c>
      <c r="AG19" s="15">
        <v>22</v>
      </c>
      <c r="AH19" s="18">
        <v>3.4375000000000003E-2</v>
      </c>
      <c r="AI19" s="15">
        <v>60</v>
      </c>
      <c r="AJ19" s="26">
        <v>1315</v>
      </c>
    </row>
    <row r="20" spans="4:36" x14ac:dyDescent="0.25">
      <c r="D20" s="72" t="s">
        <v>10</v>
      </c>
      <c r="E20" s="61"/>
      <c r="F20" s="15">
        <v>48</v>
      </c>
      <c r="G20" s="18">
        <v>1.7543859649122799E-2</v>
      </c>
      <c r="H20" s="15">
        <v>1</v>
      </c>
      <c r="I20" s="18">
        <v>4.4052863436123404E-3</v>
      </c>
      <c r="J20" s="15">
        <v>49</v>
      </c>
      <c r="K20" s="71">
        <v>15</v>
      </c>
      <c r="L20" s="61"/>
      <c r="M20" s="18">
        <v>4.5045045045045001E-2</v>
      </c>
      <c r="N20" s="15">
        <v>57</v>
      </c>
      <c r="O20" s="88">
        <v>1.1143695014662801E-2</v>
      </c>
      <c r="P20" s="61"/>
      <c r="Q20" s="15">
        <v>165</v>
      </c>
      <c r="R20" s="18">
        <v>1.16328257191201E-2</v>
      </c>
      <c r="S20" s="15">
        <v>3</v>
      </c>
      <c r="T20" s="88">
        <v>2.6785714285714302E-2</v>
      </c>
      <c r="U20" s="61"/>
      <c r="V20" s="61"/>
      <c r="W20" s="15">
        <v>240</v>
      </c>
      <c r="X20" s="15">
        <v>515</v>
      </c>
      <c r="Y20" s="18">
        <v>1.84237827782349E-2</v>
      </c>
      <c r="Z20" s="71">
        <v>515</v>
      </c>
      <c r="AA20" s="61"/>
      <c r="AB20" s="61"/>
      <c r="AC20" s="15">
        <v>14</v>
      </c>
      <c r="AD20" s="18">
        <v>1.13636363636364E-2</v>
      </c>
      <c r="AE20" s="15">
        <v>17</v>
      </c>
      <c r="AF20" s="18">
        <v>1.8008474576271201E-2</v>
      </c>
      <c r="AG20" s="15">
        <v>5</v>
      </c>
      <c r="AH20" s="18">
        <v>7.8125E-3</v>
      </c>
      <c r="AI20" s="15">
        <v>36</v>
      </c>
      <c r="AJ20" s="26">
        <v>840</v>
      </c>
    </row>
    <row r="21" spans="4:36" x14ac:dyDescent="0.25">
      <c r="D21" s="72" t="s">
        <v>11</v>
      </c>
      <c r="E21" s="61"/>
      <c r="F21" s="15">
        <v>32</v>
      </c>
      <c r="G21" s="18">
        <v>1.1695906432748499E-2</v>
      </c>
      <c r="H21" s="15">
        <v>1</v>
      </c>
      <c r="I21" s="18">
        <v>4.4052863436123404E-3</v>
      </c>
      <c r="J21" s="15">
        <v>33</v>
      </c>
      <c r="K21" s="71">
        <v>3</v>
      </c>
      <c r="L21" s="61"/>
      <c r="M21" s="18">
        <v>9.0090090090090107E-3</v>
      </c>
      <c r="N21" s="15">
        <v>46</v>
      </c>
      <c r="O21" s="88">
        <v>8.9931573802541492E-3</v>
      </c>
      <c r="P21" s="61"/>
      <c r="Q21" s="15">
        <v>104</v>
      </c>
      <c r="R21" s="18">
        <v>7.3322053017484496E-3</v>
      </c>
      <c r="S21" s="15">
        <v>3</v>
      </c>
      <c r="T21" s="88">
        <v>2.6785714285714302E-2</v>
      </c>
      <c r="U21" s="61"/>
      <c r="V21" s="61"/>
      <c r="W21" s="15">
        <v>156</v>
      </c>
      <c r="X21" s="15">
        <v>381</v>
      </c>
      <c r="Y21" s="18">
        <v>1.36300218223447E-2</v>
      </c>
      <c r="Z21" s="71">
        <v>381</v>
      </c>
      <c r="AA21" s="61"/>
      <c r="AB21" s="61"/>
      <c r="AC21" s="15">
        <v>12</v>
      </c>
      <c r="AD21" s="18">
        <v>9.74025974025974E-3</v>
      </c>
      <c r="AE21" s="15">
        <v>10</v>
      </c>
      <c r="AF21" s="18">
        <v>1.0593220338983101E-2</v>
      </c>
      <c r="AG21" s="15">
        <v>5</v>
      </c>
      <c r="AH21" s="18">
        <v>7.8125E-3</v>
      </c>
      <c r="AI21" s="15">
        <v>27</v>
      </c>
      <c r="AJ21" s="26">
        <v>597</v>
      </c>
    </row>
    <row r="22" spans="4:36" x14ac:dyDescent="0.25">
      <c r="D22" s="72" t="s">
        <v>12</v>
      </c>
      <c r="E22" s="61"/>
      <c r="F22" s="15">
        <v>108</v>
      </c>
      <c r="G22" s="18">
        <v>3.94736842105263E-2</v>
      </c>
      <c r="H22" s="15">
        <v>1</v>
      </c>
      <c r="I22" s="18">
        <v>4.4052863436123404E-3</v>
      </c>
      <c r="J22" s="15">
        <v>109</v>
      </c>
      <c r="K22" s="71">
        <v>10</v>
      </c>
      <c r="L22" s="61"/>
      <c r="M22" s="18">
        <v>3.0030030030029999E-2</v>
      </c>
      <c r="N22" s="15">
        <v>94</v>
      </c>
      <c r="O22" s="88">
        <v>1.8377321603128102E-2</v>
      </c>
      <c r="P22" s="61"/>
      <c r="Q22" s="15">
        <v>287</v>
      </c>
      <c r="R22" s="18">
        <v>2.0234066553863499E-2</v>
      </c>
      <c r="S22" s="15">
        <v>4</v>
      </c>
      <c r="T22" s="88">
        <v>3.5714285714285698E-2</v>
      </c>
      <c r="U22" s="61"/>
      <c r="V22" s="61"/>
      <c r="W22" s="15">
        <v>395</v>
      </c>
      <c r="X22" s="15">
        <v>710</v>
      </c>
      <c r="Y22" s="18">
        <v>2.539977819912E-2</v>
      </c>
      <c r="Z22" s="71">
        <v>710</v>
      </c>
      <c r="AA22" s="61"/>
      <c r="AB22" s="61"/>
      <c r="AC22" s="15">
        <v>28</v>
      </c>
      <c r="AD22" s="18">
        <v>2.27272727272727E-2</v>
      </c>
      <c r="AE22" s="15">
        <v>3</v>
      </c>
      <c r="AF22" s="18">
        <v>3.1779661016949198E-3</v>
      </c>
      <c r="AG22" s="15">
        <v>4</v>
      </c>
      <c r="AH22" s="18">
        <v>6.2500000000000003E-3</v>
      </c>
      <c r="AI22" s="15">
        <v>35</v>
      </c>
      <c r="AJ22" s="26">
        <v>1249</v>
      </c>
    </row>
    <row r="23" spans="4:36" x14ac:dyDescent="0.25">
      <c r="D23" s="72" t="s">
        <v>13</v>
      </c>
      <c r="E23" s="61"/>
      <c r="F23" s="15">
        <v>43</v>
      </c>
      <c r="G23" s="18">
        <v>1.5716374269005799E-2</v>
      </c>
      <c r="H23" s="15">
        <v>2</v>
      </c>
      <c r="I23" s="18">
        <v>8.8105726872246704E-3</v>
      </c>
      <c r="J23" s="15">
        <v>45</v>
      </c>
      <c r="K23" s="71">
        <v>6</v>
      </c>
      <c r="L23" s="61"/>
      <c r="M23" s="18">
        <v>1.8018018018018001E-2</v>
      </c>
      <c r="N23" s="15">
        <v>39</v>
      </c>
      <c r="O23" s="88">
        <v>7.6246334310850396E-3</v>
      </c>
      <c r="P23" s="61"/>
      <c r="Q23" s="15">
        <v>160</v>
      </c>
      <c r="R23" s="18">
        <v>1.12803158488438E-2</v>
      </c>
      <c r="S23" s="15">
        <v>4</v>
      </c>
      <c r="T23" s="88">
        <v>3.5714285714285698E-2</v>
      </c>
      <c r="U23" s="61"/>
      <c r="V23" s="61"/>
      <c r="W23" s="15">
        <v>209</v>
      </c>
      <c r="X23" s="15">
        <v>606</v>
      </c>
      <c r="Y23" s="18">
        <v>2.1679247307981299E-2</v>
      </c>
      <c r="Z23" s="71">
        <v>606</v>
      </c>
      <c r="AA23" s="61"/>
      <c r="AB23" s="61"/>
      <c r="AC23" s="15">
        <v>12</v>
      </c>
      <c r="AD23" s="18">
        <v>9.74025974025974E-3</v>
      </c>
      <c r="AE23" s="15">
        <v>19</v>
      </c>
      <c r="AF23" s="18">
        <v>2.0127118644067798E-2</v>
      </c>
      <c r="AG23" s="15">
        <v>17</v>
      </c>
      <c r="AH23" s="18">
        <v>2.6562499999999999E-2</v>
      </c>
      <c r="AI23" s="15">
        <v>48</v>
      </c>
      <c r="AJ23" s="26">
        <v>908</v>
      </c>
    </row>
    <row r="24" spans="4:36" x14ac:dyDescent="0.25">
      <c r="D24" s="72" t="s">
        <v>14</v>
      </c>
      <c r="E24" s="61"/>
      <c r="F24" s="15">
        <v>90</v>
      </c>
      <c r="G24" s="18">
        <v>3.2894736842105303E-2</v>
      </c>
      <c r="H24" s="15">
        <v>8</v>
      </c>
      <c r="I24" s="18">
        <v>3.5242290748898703E-2</v>
      </c>
      <c r="J24" s="15">
        <v>98</v>
      </c>
      <c r="K24" s="71">
        <v>8</v>
      </c>
      <c r="L24" s="61"/>
      <c r="M24" s="18">
        <v>2.4024024024024E-2</v>
      </c>
      <c r="N24" s="15">
        <v>88</v>
      </c>
      <c r="O24" s="88">
        <v>1.72043010752688E-2</v>
      </c>
      <c r="P24" s="61"/>
      <c r="Q24" s="15">
        <v>223</v>
      </c>
      <c r="R24" s="18">
        <v>1.5721940214326002E-2</v>
      </c>
      <c r="S24" s="15">
        <v>0</v>
      </c>
      <c r="T24" s="88">
        <v>0</v>
      </c>
      <c r="U24" s="61"/>
      <c r="V24" s="61"/>
      <c r="W24" s="15">
        <v>319</v>
      </c>
      <c r="X24" s="15">
        <v>527</v>
      </c>
      <c r="Y24" s="18">
        <v>1.8853074804135499E-2</v>
      </c>
      <c r="Z24" s="71">
        <v>527</v>
      </c>
      <c r="AA24" s="61"/>
      <c r="AB24" s="61"/>
      <c r="AC24" s="15">
        <v>53</v>
      </c>
      <c r="AD24" s="18">
        <v>4.3019480519480499E-2</v>
      </c>
      <c r="AE24" s="15">
        <v>6</v>
      </c>
      <c r="AF24" s="18">
        <v>6.3559322033898301E-3</v>
      </c>
      <c r="AG24" s="15">
        <v>8</v>
      </c>
      <c r="AH24" s="18">
        <v>1.2500000000000001E-2</v>
      </c>
      <c r="AI24" s="15">
        <v>67</v>
      </c>
      <c r="AJ24" s="26">
        <v>1011</v>
      </c>
    </row>
    <row r="25" spans="4:36" x14ac:dyDescent="0.25">
      <c r="D25" s="72" t="s">
        <v>15</v>
      </c>
      <c r="E25" s="61"/>
      <c r="F25" s="15">
        <v>80</v>
      </c>
      <c r="G25" s="18">
        <v>2.9239766081871298E-2</v>
      </c>
      <c r="H25" s="15">
        <v>6</v>
      </c>
      <c r="I25" s="18">
        <v>2.6431718061673999E-2</v>
      </c>
      <c r="J25" s="15">
        <v>86</v>
      </c>
      <c r="K25" s="71">
        <v>7</v>
      </c>
      <c r="L25" s="61"/>
      <c r="M25" s="18">
        <v>2.1021021021020998E-2</v>
      </c>
      <c r="N25" s="15">
        <v>247</v>
      </c>
      <c r="O25" s="88">
        <v>4.8289345063538602E-2</v>
      </c>
      <c r="P25" s="61"/>
      <c r="Q25" s="15">
        <v>552</v>
      </c>
      <c r="R25" s="18">
        <v>3.8917089678510999E-2</v>
      </c>
      <c r="S25" s="15">
        <v>4</v>
      </c>
      <c r="T25" s="88">
        <v>3.5714285714285698E-2</v>
      </c>
      <c r="U25" s="61"/>
      <c r="V25" s="61"/>
      <c r="W25" s="15">
        <v>810</v>
      </c>
      <c r="X25" s="15">
        <v>1895</v>
      </c>
      <c r="Y25" s="18">
        <v>6.7792365756806097E-2</v>
      </c>
      <c r="Z25" s="71">
        <v>1895</v>
      </c>
      <c r="AA25" s="61"/>
      <c r="AB25" s="61"/>
      <c r="AC25" s="15">
        <v>41</v>
      </c>
      <c r="AD25" s="18">
        <v>3.3279220779220797E-2</v>
      </c>
      <c r="AE25" s="15">
        <v>60</v>
      </c>
      <c r="AF25" s="18">
        <v>6.3559322033898302E-2</v>
      </c>
      <c r="AG25" s="15">
        <v>57</v>
      </c>
      <c r="AH25" s="18">
        <v>8.9062500000000003E-2</v>
      </c>
      <c r="AI25" s="15">
        <v>158</v>
      </c>
      <c r="AJ25" s="26">
        <v>2949</v>
      </c>
    </row>
    <row r="26" spans="4:36" x14ac:dyDescent="0.25">
      <c r="D26" s="72" t="s">
        <v>16</v>
      </c>
      <c r="E26" s="61"/>
      <c r="F26" s="15">
        <v>91</v>
      </c>
      <c r="G26" s="18">
        <v>3.3260233918128698E-2</v>
      </c>
      <c r="H26" s="15">
        <v>27</v>
      </c>
      <c r="I26" s="18">
        <v>0.11894273127753301</v>
      </c>
      <c r="J26" s="15">
        <v>118</v>
      </c>
      <c r="K26" s="71">
        <v>2</v>
      </c>
      <c r="L26" s="61"/>
      <c r="M26" s="18">
        <v>6.0060060060060103E-3</v>
      </c>
      <c r="N26" s="15">
        <v>42</v>
      </c>
      <c r="O26" s="88">
        <v>8.2111436950146593E-3</v>
      </c>
      <c r="P26" s="61"/>
      <c r="Q26" s="15">
        <v>185</v>
      </c>
      <c r="R26" s="18">
        <v>1.3042865200225601E-2</v>
      </c>
      <c r="S26" s="15">
        <v>1</v>
      </c>
      <c r="T26" s="88">
        <v>8.9285714285714298E-3</v>
      </c>
      <c r="U26" s="61"/>
      <c r="V26" s="61"/>
      <c r="W26" s="15">
        <v>230</v>
      </c>
      <c r="X26" s="15">
        <v>340</v>
      </c>
      <c r="Y26" s="18">
        <v>1.2163274067184199E-2</v>
      </c>
      <c r="Z26" s="71">
        <v>340</v>
      </c>
      <c r="AA26" s="61"/>
      <c r="AB26" s="61"/>
      <c r="AC26" s="15">
        <v>61</v>
      </c>
      <c r="AD26" s="18">
        <v>4.9512987012987002E-2</v>
      </c>
      <c r="AE26" s="15">
        <v>21</v>
      </c>
      <c r="AF26" s="18">
        <v>2.22457627118644E-2</v>
      </c>
      <c r="AG26" s="15">
        <v>17</v>
      </c>
      <c r="AH26" s="18">
        <v>2.6562499999999999E-2</v>
      </c>
      <c r="AI26" s="15">
        <v>99</v>
      </c>
      <c r="AJ26" s="26">
        <v>787</v>
      </c>
    </row>
    <row r="27" spans="4:36" x14ac:dyDescent="0.25">
      <c r="D27" s="72" t="s">
        <v>17</v>
      </c>
      <c r="E27" s="61"/>
      <c r="F27" s="15">
        <v>49</v>
      </c>
      <c r="G27" s="18">
        <v>1.7909356725146201E-2</v>
      </c>
      <c r="H27" s="15">
        <v>2</v>
      </c>
      <c r="I27" s="18">
        <v>8.8105726872246704E-3</v>
      </c>
      <c r="J27" s="15">
        <v>51</v>
      </c>
      <c r="K27" s="71">
        <v>10</v>
      </c>
      <c r="L27" s="61"/>
      <c r="M27" s="18">
        <v>3.0030030030029999E-2</v>
      </c>
      <c r="N27" s="15">
        <v>362</v>
      </c>
      <c r="O27" s="88">
        <v>7.0772238514173996E-2</v>
      </c>
      <c r="P27" s="61"/>
      <c r="Q27" s="15">
        <v>699</v>
      </c>
      <c r="R27" s="18">
        <v>4.9280879864636203E-2</v>
      </c>
      <c r="S27" s="15">
        <v>0</v>
      </c>
      <c r="T27" s="88">
        <v>0</v>
      </c>
      <c r="U27" s="61"/>
      <c r="V27" s="61"/>
      <c r="W27" s="15">
        <v>1071</v>
      </c>
      <c r="X27" s="15">
        <v>1884</v>
      </c>
      <c r="Y27" s="18">
        <v>6.7398848066397204E-2</v>
      </c>
      <c r="Z27" s="71">
        <v>1884</v>
      </c>
      <c r="AA27" s="61"/>
      <c r="AB27" s="61"/>
      <c r="AC27" s="15">
        <v>22</v>
      </c>
      <c r="AD27" s="18">
        <v>1.7857142857142901E-2</v>
      </c>
      <c r="AE27" s="15">
        <v>20</v>
      </c>
      <c r="AF27" s="18">
        <v>2.1186440677966101E-2</v>
      </c>
      <c r="AG27" s="15">
        <v>60</v>
      </c>
      <c r="AH27" s="18">
        <v>9.375E-2</v>
      </c>
      <c r="AI27" s="15">
        <v>102</v>
      </c>
      <c r="AJ27" s="26">
        <v>3108</v>
      </c>
    </row>
    <row r="28" spans="4:36" x14ac:dyDescent="0.25">
      <c r="D28" s="72" t="s">
        <v>18</v>
      </c>
      <c r="E28" s="61"/>
      <c r="F28" s="15">
        <v>118</v>
      </c>
      <c r="G28" s="18">
        <v>4.3128654970760197E-2</v>
      </c>
      <c r="H28" s="15">
        <v>7</v>
      </c>
      <c r="I28" s="18">
        <v>3.0837004405286299E-2</v>
      </c>
      <c r="J28" s="15">
        <v>125</v>
      </c>
      <c r="K28" s="71">
        <v>5</v>
      </c>
      <c r="L28" s="61"/>
      <c r="M28" s="18">
        <v>1.5015015015014999E-2</v>
      </c>
      <c r="N28" s="15">
        <v>99</v>
      </c>
      <c r="O28" s="88">
        <v>1.9354838709677399E-2</v>
      </c>
      <c r="P28" s="61"/>
      <c r="Q28" s="15">
        <v>496</v>
      </c>
      <c r="R28" s="18">
        <v>3.4968979131415702E-2</v>
      </c>
      <c r="S28" s="15">
        <v>8</v>
      </c>
      <c r="T28" s="88">
        <v>7.1428571428571397E-2</v>
      </c>
      <c r="U28" s="61"/>
      <c r="V28" s="61"/>
      <c r="W28" s="15">
        <v>608</v>
      </c>
      <c r="X28" s="15">
        <v>982</v>
      </c>
      <c r="Y28" s="18">
        <v>3.51303974528673E-2</v>
      </c>
      <c r="Z28" s="71">
        <v>982</v>
      </c>
      <c r="AA28" s="61"/>
      <c r="AB28" s="61"/>
      <c r="AC28" s="15">
        <v>48</v>
      </c>
      <c r="AD28" s="18">
        <v>3.8961038961039002E-2</v>
      </c>
      <c r="AE28" s="15">
        <v>29</v>
      </c>
      <c r="AF28" s="18">
        <v>3.07203389830508E-2</v>
      </c>
      <c r="AG28" s="15">
        <v>12</v>
      </c>
      <c r="AH28" s="18">
        <v>1.8749999999999999E-2</v>
      </c>
      <c r="AI28" s="15">
        <v>89</v>
      </c>
      <c r="AJ28" s="26">
        <v>1804</v>
      </c>
    </row>
    <row r="29" spans="4:36" x14ac:dyDescent="0.25">
      <c r="D29" s="72" t="s">
        <v>19</v>
      </c>
      <c r="E29" s="61"/>
      <c r="F29" s="15">
        <v>2</v>
      </c>
      <c r="G29" s="18">
        <v>7.3099415204678402E-4</v>
      </c>
      <c r="H29" s="15">
        <v>0</v>
      </c>
      <c r="I29" s="18">
        <v>0</v>
      </c>
      <c r="J29" s="15">
        <v>2</v>
      </c>
      <c r="K29" s="71">
        <v>0</v>
      </c>
      <c r="L29" s="61"/>
      <c r="M29" s="18">
        <v>0</v>
      </c>
      <c r="N29" s="15">
        <v>3</v>
      </c>
      <c r="O29" s="88">
        <v>5.8651026392961898E-4</v>
      </c>
      <c r="P29" s="61"/>
      <c r="Q29" s="15">
        <v>14</v>
      </c>
      <c r="R29" s="18">
        <v>9.8702763677382998E-4</v>
      </c>
      <c r="S29" s="15">
        <v>0</v>
      </c>
      <c r="T29" s="88">
        <v>0</v>
      </c>
      <c r="U29" s="61"/>
      <c r="V29" s="61"/>
      <c r="W29" s="15">
        <v>17</v>
      </c>
      <c r="X29" s="15">
        <v>30</v>
      </c>
      <c r="Y29" s="18">
        <v>1.0732300647515499E-3</v>
      </c>
      <c r="Z29" s="71">
        <v>30</v>
      </c>
      <c r="AA29" s="61"/>
      <c r="AB29" s="61"/>
      <c r="AC29" s="15">
        <v>2</v>
      </c>
      <c r="AD29" s="18">
        <v>1.62337662337662E-3</v>
      </c>
      <c r="AE29" s="15">
        <v>1</v>
      </c>
      <c r="AF29" s="18">
        <v>1.0593220338983101E-3</v>
      </c>
      <c r="AG29" s="15">
        <v>0</v>
      </c>
      <c r="AH29" s="18">
        <v>0</v>
      </c>
      <c r="AI29" s="15">
        <v>3</v>
      </c>
      <c r="AJ29" s="26">
        <v>52</v>
      </c>
    </row>
    <row r="30" spans="4:36" x14ac:dyDescent="0.25">
      <c r="D30" s="72" t="s">
        <v>20</v>
      </c>
      <c r="E30" s="61"/>
      <c r="F30" s="15">
        <v>40</v>
      </c>
      <c r="G30" s="18">
        <v>1.4619883040935699E-2</v>
      </c>
      <c r="H30" s="15">
        <v>5</v>
      </c>
      <c r="I30" s="18">
        <v>2.2026431718061699E-2</v>
      </c>
      <c r="J30" s="15">
        <v>45</v>
      </c>
      <c r="K30" s="71">
        <v>14</v>
      </c>
      <c r="L30" s="61"/>
      <c r="M30" s="18">
        <v>4.2042042042041997E-2</v>
      </c>
      <c r="N30" s="15">
        <v>25</v>
      </c>
      <c r="O30" s="88">
        <v>4.8875855327468196E-3</v>
      </c>
      <c r="P30" s="61"/>
      <c r="Q30" s="15">
        <v>52</v>
      </c>
      <c r="R30" s="18">
        <v>3.66610265087422E-3</v>
      </c>
      <c r="S30" s="15">
        <v>0</v>
      </c>
      <c r="T30" s="88">
        <v>0</v>
      </c>
      <c r="U30" s="61"/>
      <c r="V30" s="61"/>
      <c r="W30" s="15">
        <v>91</v>
      </c>
      <c r="X30" s="15">
        <v>106</v>
      </c>
      <c r="Y30" s="18">
        <v>3.7920795621221299E-3</v>
      </c>
      <c r="Z30" s="71">
        <v>106</v>
      </c>
      <c r="AA30" s="61"/>
      <c r="AB30" s="61"/>
      <c r="AC30" s="15">
        <v>10</v>
      </c>
      <c r="AD30" s="18">
        <v>8.1168831168831196E-3</v>
      </c>
      <c r="AE30" s="15">
        <v>9</v>
      </c>
      <c r="AF30" s="18">
        <v>9.5338983050847498E-3</v>
      </c>
      <c r="AG30" s="15">
        <v>2</v>
      </c>
      <c r="AH30" s="18">
        <v>3.1250000000000002E-3</v>
      </c>
      <c r="AI30" s="15">
        <v>21</v>
      </c>
      <c r="AJ30" s="26">
        <v>263</v>
      </c>
    </row>
    <row r="31" spans="4:36" x14ac:dyDescent="0.25">
      <c r="D31" s="72" t="s">
        <v>21</v>
      </c>
      <c r="E31" s="61"/>
      <c r="F31" s="15">
        <v>103</v>
      </c>
      <c r="G31" s="18">
        <v>3.76461988304094E-2</v>
      </c>
      <c r="H31" s="15">
        <v>4</v>
      </c>
      <c r="I31" s="18">
        <v>1.7621145374449299E-2</v>
      </c>
      <c r="J31" s="15">
        <v>107</v>
      </c>
      <c r="K31" s="71">
        <v>4</v>
      </c>
      <c r="L31" s="61"/>
      <c r="M31" s="18">
        <v>1.2012012012012E-2</v>
      </c>
      <c r="N31" s="15">
        <v>70</v>
      </c>
      <c r="O31" s="88">
        <v>1.3685239491691099E-2</v>
      </c>
      <c r="P31" s="61"/>
      <c r="Q31" s="15">
        <v>309</v>
      </c>
      <c r="R31" s="18">
        <v>2.17851099830795E-2</v>
      </c>
      <c r="S31" s="15">
        <v>3</v>
      </c>
      <c r="T31" s="88">
        <v>2.6785714285714302E-2</v>
      </c>
      <c r="U31" s="61"/>
      <c r="V31" s="61"/>
      <c r="W31" s="15">
        <v>386</v>
      </c>
      <c r="X31" s="15">
        <v>779</v>
      </c>
      <c r="Y31" s="18">
        <v>2.7868207348048499E-2</v>
      </c>
      <c r="Z31" s="71">
        <v>779</v>
      </c>
      <c r="AA31" s="61"/>
      <c r="AB31" s="61"/>
      <c r="AC31" s="15">
        <v>19</v>
      </c>
      <c r="AD31" s="18">
        <v>1.5422077922077899E-2</v>
      </c>
      <c r="AE31" s="15">
        <v>5</v>
      </c>
      <c r="AF31" s="18">
        <v>5.2966101694915304E-3</v>
      </c>
      <c r="AG31" s="15">
        <v>19</v>
      </c>
      <c r="AH31" s="18">
        <v>2.9687499999999999E-2</v>
      </c>
      <c r="AI31" s="15">
        <v>43</v>
      </c>
      <c r="AJ31" s="26">
        <v>1315</v>
      </c>
    </row>
    <row r="32" spans="4:36" x14ac:dyDescent="0.25">
      <c r="D32" s="72" t="s">
        <v>22</v>
      </c>
      <c r="E32" s="61"/>
      <c r="F32" s="15">
        <v>9</v>
      </c>
      <c r="G32" s="18">
        <v>3.28947368421053E-3</v>
      </c>
      <c r="H32" s="15">
        <v>1</v>
      </c>
      <c r="I32" s="18">
        <v>4.4052863436123404E-3</v>
      </c>
      <c r="J32" s="15">
        <v>10</v>
      </c>
      <c r="K32" s="71">
        <v>1</v>
      </c>
      <c r="L32" s="61"/>
      <c r="M32" s="18">
        <v>3.0030030030029999E-3</v>
      </c>
      <c r="N32" s="15">
        <v>51</v>
      </c>
      <c r="O32" s="88">
        <v>9.9706744868035199E-3</v>
      </c>
      <c r="P32" s="61"/>
      <c r="Q32" s="15">
        <v>103</v>
      </c>
      <c r="R32" s="18">
        <v>7.2617033276931803E-3</v>
      </c>
      <c r="S32" s="15">
        <v>0</v>
      </c>
      <c r="T32" s="88">
        <v>0</v>
      </c>
      <c r="U32" s="61"/>
      <c r="V32" s="61"/>
      <c r="W32" s="15">
        <v>155</v>
      </c>
      <c r="X32" s="15">
        <v>213</v>
      </c>
      <c r="Y32" s="18">
        <v>7.6199334597359903E-3</v>
      </c>
      <c r="Z32" s="71">
        <v>213</v>
      </c>
      <c r="AA32" s="61"/>
      <c r="AB32" s="61"/>
      <c r="AC32" s="15">
        <v>10</v>
      </c>
      <c r="AD32" s="18">
        <v>8.1168831168831196E-3</v>
      </c>
      <c r="AE32" s="15">
        <v>11</v>
      </c>
      <c r="AF32" s="18">
        <v>1.1652542372881399E-2</v>
      </c>
      <c r="AG32" s="15">
        <v>3</v>
      </c>
      <c r="AH32" s="18">
        <v>4.6874999999999998E-3</v>
      </c>
      <c r="AI32" s="15">
        <v>24</v>
      </c>
      <c r="AJ32" s="26">
        <v>402</v>
      </c>
    </row>
    <row r="33" spans="3:36" x14ac:dyDescent="0.25">
      <c r="D33" s="72" t="s">
        <v>23</v>
      </c>
      <c r="E33" s="61"/>
      <c r="F33" s="15">
        <v>37</v>
      </c>
      <c r="G33" s="18">
        <v>1.35233918128655E-2</v>
      </c>
      <c r="H33" s="15">
        <v>2</v>
      </c>
      <c r="I33" s="18">
        <v>8.8105726872246704E-3</v>
      </c>
      <c r="J33" s="15">
        <v>39</v>
      </c>
      <c r="K33" s="71">
        <v>10</v>
      </c>
      <c r="L33" s="61"/>
      <c r="M33" s="18">
        <v>3.0030030030029999E-2</v>
      </c>
      <c r="N33" s="15">
        <v>199</v>
      </c>
      <c r="O33" s="88">
        <v>3.8905180840664702E-2</v>
      </c>
      <c r="P33" s="61"/>
      <c r="Q33" s="15">
        <v>322</v>
      </c>
      <c r="R33" s="18">
        <v>2.27016356457981E-2</v>
      </c>
      <c r="S33" s="15">
        <v>4</v>
      </c>
      <c r="T33" s="88">
        <v>3.5714285714285698E-2</v>
      </c>
      <c r="U33" s="61"/>
      <c r="V33" s="61"/>
      <c r="W33" s="15">
        <v>535</v>
      </c>
      <c r="X33" s="15">
        <v>1304</v>
      </c>
      <c r="Y33" s="18">
        <v>4.6649733481200599E-2</v>
      </c>
      <c r="Z33" s="71">
        <v>1304</v>
      </c>
      <c r="AA33" s="61"/>
      <c r="AB33" s="61"/>
      <c r="AC33" s="15">
        <v>12</v>
      </c>
      <c r="AD33" s="18">
        <v>9.74025974025974E-3</v>
      </c>
      <c r="AE33" s="15">
        <v>40</v>
      </c>
      <c r="AF33" s="18">
        <v>4.2372881355932202E-2</v>
      </c>
      <c r="AG33" s="15">
        <v>29</v>
      </c>
      <c r="AH33" s="18">
        <v>4.5312499999999999E-2</v>
      </c>
      <c r="AI33" s="15">
        <v>81</v>
      </c>
      <c r="AJ33" s="26">
        <v>1959</v>
      </c>
    </row>
    <row r="34" spans="3:36" x14ac:dyDescent="0.25">
      <c r="D34" s="72" t="s">
        <v>24</v>
      </c>
      <c r="E34" s="61"/>
      <c r="F34" s="15">
        <v>201</v>
      </c>
      <c r="G34" s="18">
        <v>7.3464912280701802E-2</v>
      </c>
      <c r="H34" s="15">
        <v>13</v>
      </c>
      <c r="I34" s="18">
        <v>5.7268722466960402E-2</v>
      </c>
      <c r="J34" s="15">
        <v>214</v>
      </c>
      <c r="K34" s="71">
        <v>59</v>
      </c>
      <c r="L34" s="61"/>
      <c r="M34" s="18">
        <v>0.17717717717717699</v>
      </c>
      <c r="N34" s="15">
        <v>187</v>
      </c>
      <c r="O34" s="88">
        <v>3.6559139784946203E-2</v>
      </c>
      <c r="P34" s="61"/>
      <c r="Q34" s="15">
        <v>843</v>
      </c>
      <c r="R34" s="18">
        <v>5.9433164128595603E-2</v>
      </c>
      <c r="S34" s="15">
        <v>7</v>
      </c>
      <c r="T34" s="88">
        <v>6.25E-2</v>
      </c>
      <c r="U34" s="61"/>
      <c r="V34" s="61"/>
      <c r="W34" s="15">
        <v>1096</v>
      </c>
      <c r="X34" s="15">
        <v>1749</v>
      </c>
      <c r="Y34" s="18">
        <v>6.2569312775015207E-2</v>
      </c>
      <c r="Z34" s="71">
        <v>1749</v>
      </c>
      <c r="AA34" s="61"/>
      <c r="AB34" s="61"/>
      <c r="AC34" s="15">
        <v>100</v>
      </c>
      <c r="AD34" s="18">
        <v>8.1168831168831196E-2</v>
      </c>
      <c r="AE34" s="15">
        <v>81</v>
      </c>
      <c r="AF34" s="18">
        <v>8.5805084745762705E-2</v>
      </c>
      <c r="AG34" s="15">
        <v>33</v>
      </c>
      <c r="AH34" s="18">
        <v>5.1562499999999997E-2</v>
      </c>
      <c r="AI34" s="15">
        <v>214</v>
      </c>
      <c r="AJ34" s="26">
        <v>3273</v>
      </c>
    </row>
    <row r="35" spans="3:36" x14ac:dyDescent="0.25">
      <c r="D35" s="72" t="s">
        <v>25</v>
      </c>
      <c r="E35" s="61"/>
      <c r="F35" s="15">
        <v>76</v>
      </c>
      <c r="G35" s="18">
        <v>2.7777777777777801E-2</v>
      </c>
      <c r="H35" s="15">
        <v>2</v>
      </c>
      <c r="I35" s="18">
        <v>8.8105726872246704E-3</v>
      </c>
      <c r="J35" s="15">
        <v>78</v>
      </c>
      <c r="K35" s="71">
        <v>6</v>
      </c>
      <c r="L35" s="61"/>
      <c r="M35" s="18">
        <v>1.8018018018018001E-2</v>
      </c>
      <c r="N35" s="15">
        <v>83</v>
      </c>
      <c r="O35" s="88">
        <v>1.6226783968719499E-2</v>
      </c>
      <c r="P35" s="61"/>
      <c r="Q35" s="15">
        <v>178</v>
      </c>
      <c r="R35" s="18">
        <v>1.25493513818387E-2</v>
      </c>
      <c r="S35" s="15">
        <v>0</v>
      </c>
      <c r="T35" s="88">
        <v>0</v>
      </c>
      <c r="U35" s="61"/>
      <c r="V35" s="61"/>
      <c r="W35" s="15">
        <v>267</v>
      </c>
      <c r="X35" s="15">
        <v>252</v>
      </c>
      <c r="Y35" s="18">
        <v>9.0151325439130001E-3</v>
      </c>
      <c r="Z35" s="71">
        <v>252</v>
      </c>
      <c r="AA35" s="61"/>
      <c r="AB35" s="61"/>
      <c r="AC35" s="15">
        <v>51</v>
      </c>
      <c r="AD35" s="18">
        <v>4.1396103896103903E-2</v>
      </c>
      <c r="AE35" s="15">
        <v>6</v>
      </c>
      <c r="AF35" s="18">
        <v>6.3559322033898301E-3</v>
      </c>
      <c r="AG35" s="15">
        <v>28</v>
      </c>
      <c r="AH35" s="18">
        <v>4.3749999999999997E-2</v>
      </c>
      <c r="AI35" s="15">
        <v>85</v>
      </c>
      <c r="AJ35" s="26">
        <v>682</v>
      </c>
    </row>
    <row r="36" spans="3:36" x14ac:dyDescent="0.25">
      <c r="D36" s="72" t="s">
        <v>26</v>
      </c>
      <c r="E36" s="61"/>
      <c r="F36" s="15">
        <v>95</v>
      </c>
      <c r="G36" s="18">
        <v>3.4722222222222203E-2</v>
      </c>
      <c r="H36" s="15">
        <v>5</v>
      </c>
      <c r="I36" s="18">
        <v>2.2026431718061699E-2</v>
      </c>
      <c r="J36" s="15">
        <v>100</v>
      </c>
      <c r="K36" s="71">
        <v>10</v>
      </c>
      <c r="L36" s="61"/>
      <c r="M36" s="18">
        <v>3.0030030030029999E-2</v>
      </c>
      <c r="N36" s="15">
        <v>137</v>
      </c>
      <c r="O36" s="88">
        <v>2.67839687194526E-2</v>
      </c>
      <c r="P36" s="61"/>
      <c r="Q36" s="15">
        <v>314</v>
      </c>
      <c r="R36" s="18">
        <v>2.2137619853355901E-2</v>
      </c>
      <c r="S36" s="15">
        <v>1</v>
      </c>
      <c r="T36" s="88">
        <v>8.9285714285714298E-3</v>
      </c>
      <c r="U36" s="61"/>
      <c r="V36" s="61"/>
      <c r="W36" s="15">
        <v>462</v>
      </c>
      <c r="X36" s="15">
        <v>671</v>
      </c>
      <c r="Y36" s="18">
        <v>2.4004579114942901E-2</v>
      </c>
      <c r="Z36" s="71">
        <v>671</v>
      </c>
      <c r="AA36" s="61"/>
      <c r="AB36" s="61"/>
      <c r="AC36" s="15">
        <v>35</v>
      </c>
      <c r="AD36" s="18">
        <v>2.8409090909090901E-2</v>
      </c>
      <c r="AE36" s="15">
        <v>22</v>
      </c>
      <c r="AF36" s="18">
        <v>2.3305084745762698E-2</v>
      </c>
      <c r="AG36" s="15">
        <v>26</v>
      </c>
      <c r="AH36" s="18">
        <v>4.0625000000000001E-2</v>
      </c>
      <c r="AI36" s="15">
        <v>83</v>
      </c>
      <c r="AJ36" s="26">
        <v>1316</v>
      </c>
    </row>
    <row r="37" spans="3:36" x14ac:dyDescent="0.25">
      <c r="D37" s="72" t="s">
        <v>27</v>
      </c>
      <c r="E37" s="61"/>
      <c r="F37" s="15">
        <v>47</v>
      </c>
      <c r="G37" s="18">
        <v>1.71783625730994E-2</v>
      </c>
      <c r="H37" s="15">
        <v>4</v>
      </c>
      <c r="I37" s="18">
        <v>1.7621145374449299E-2</v>
      </c>
      <c r="J37" s="15">
        <v>51</v>
      </c>
      <c r="K37" s="71">
        <v>7</v>
      </c>
      <c r="L37" s="61"/>
      <c r="M37" s="18">
        <v>2.1021021021020998E-2</v>
      </c>
      <c r="N37" s="15">
        <v>46</v>
      </c>
      <c r="O37" s="88">
        <v>8.9931573802541492E-3</v>
      </c>
      <c r="P37" s="61"/>
      <c r="Q37" s="15">
        <v>153</v>
      </c>
      <c r="R37" s="18">
        <v>1.0786802030456901E-2</v>
      </c>
      <c r="S37" s="15">
        <v>1</v>
      </c>
      <c r="T37" s="88">
        <v>8.9285714285714298E-3</v>
      </c>
      <c r="U37" s="61"/>
      <c r="V37" s="61"/>
      <c r="W37" s="15">
        <v>207</v>
      </c>
      <c r="X37" s="15">
        <v>322</v>
      </c>
      <c r="Y37" s="18">
        <v>1.1519336028333301E-2</v>
      </c>
      <c r="Z37" s="71">
        <v>322</v>
      </c>
      <c r="AA37" s="61"/>
      <c r="AB37" s="61"/>
      <c r="AC37" s="15">
        <v>16</v>
      </c>
      <c r="AD37" s="18">
        <v>1.2987012987013E-2</v>
      </c>
      <c r="AE37" s="15">
        <v>15</v>
      </c>
      <c r="AF37" s="18">
        <v>1.58898305084746E-2</v>
      </c>
      <c r="AG37" s="15">
        <v>2</v>
      </c>
      <c r="AH37" s="18">
        <v>3.1250000000000002E-3</v>
      </c>
      <c r="AI37" s="15">
        <v>33</v>
      </c>
      <c r="AJ37" s="26">
        <v>613</v>
      </c>
    </row>
    <row r="38" spans="3:36" x14ac:dyDescent="0.25">
      <c r="D38" s="72" t="s">
        <v>28</v>
      </c>
      <c r="E38" s="61"/>
      <c r="F38" s="15">
        <v>35</v>
      </c>
      <c r="G38" s="18">
        <v>1.2792397660818701E-2</v>
      </c>
      <c r="H38" s="15">
        <v>5</v>
      </c>
      <c r="I38" s="18">
        <v>2.2026431718061699E-2</v>
      </c>
      <c r="J38" s="15">
        <v>40</v>
      </c>
      <c r="K38" s="71">
        <v>3</v>
      </c>
      <c r="L38" s="61"/>
      <c r="M38" s="18">
        <v>9.0090090090090107E-3</v>
      </c>
      <c r="N38" s="15">
        <v>29</v>
      </c>
      <c r="O38" s="88">
        <v>5.6695992179863104E-3</v>
      </c>
      <c r="P38" s="61"/>
      <c r="Q38" s="15">
        <v>105</v>
      </c>
      <c r="R38" s="18">
        <v>7.4027072758037198E-3</v>
      </c>
      <c r="S38" s="15">
        <v>0</v>
      </c>
      <c r="T38" s="88">
        <v>0</v>
      </c>
      <c r="U38" s="61"/>
      <c r="V38" s="61"/>
      <c r="W38" s="15">
        <v>137</v>
      </c>
      <c r="X38" s="15">
        <v>247</v>
      </c>
      <c r="Y38" s="18">
        <v>8.8362608664544103E-3</v>
      </c>
      <c r="Z38" s="71">
        <v>247</v>
      </c>
      <c r="AA38" s="61"/>
      <c r="AB38" s="61"/>
      <c r="AC38" s="15">
        <v>12</v>
      </c>
      <c r="AD38" s="18">
        <v>9.74025974025974E-3</v>
      </c>
      <c r="AE38" s="15">
        <v>10</v>
      </c>
      <c r="AF38" s="18">
        <v>1.0593220338983101E-2</v>
      </c>
      <c r="AG38" s="15">
        <v>4</v>
      </c>
      <c r="AH38" s="18">
        <v>6.2500000000000003E-3</v>
      </c>
      <c r="AI38" s="15">
        <v>26</v>
      </c>
      <c r="AJ38" s="26">
        <v>450</v>
      </c>
    </row>
    <row r="39" spans="3:36" x14ac:dyDescent="0.25">
      <c r="D39" s="72" t="s">
        <v>29</v>
      </c>
      <c r="E39" s="61"/>
      <c r="F39" s="15">
        <v>68</v>
      </c>
      <c r="G39" s="18">
        <v>2.48538011695906E-2</v>
      </c>
      <c r="H39" s="15">
        <v>5</v>
      </c>
      <c r="I39" s="18">
        <v>2.2026431718061699E-2</v>
      </c>
      <c r="J39" s="15">
        <v>73</v>
      </c>
      <c r="K39" s="71">
        <v>11</v>
      </c>
      <c r="L39" s="61"/>
      <c r="M39" s="18">
        <v>3.3033033033033003E-2</v>
      </c>
      <c r="N39" s="15">
        <v>80</v>
      </c>
      <c r="O39" s="88">
        <v>1.5640273704789799E-2</v>
      </c>
      <c r="P39" s="61"/>
      <c r="Q39" s="15">
        <v>266</v>
      </c>
      <c r="R39" s="18">
        <v>1.8753525098702799E-2</v>
      </c>
      <c r="S39" s="15">
        <v>2</v>
      </c>
      <c r="T39" s="88">
        <v>1.7857142857142901E-2</v>
      </c>
      <c r="U39" s="61"/>
      <c r="V39" s="61"/>
      <c r="W39" s="15">
        <v>359</v>
      </c>
      <c r="X39" s="15">
        <v>540</v>
      </c>
      <c r="Y39" s="18">
        <v>1.93181411655278E-2</v>
      </c>
      <c r="Z39" s="71">
        <v>540</v>
      </c>
      <c r="AA39" s="61"/>
      <c r="AB39" s="61"/>
      <c r="AC39" s="15">
        <v>23</v>
      </c>
      <c r="AD39" s="18">
        <v>1.8668831168831199E-2</v>
      </c>
      <c r="AE39" s="15">
        <v>16</v>
      </c>
      <c r="AF39" s="18">
        <v>1.6949152542372899E-2</v>
      </c>
      <c r="AG39" s="15">
        <v>9</v>
      </c>
      <c r="AH39" s="18">
        <v>1.40625E-2</v>
      </c>
      <c r="AI39" s="15">
        <v>48</v>
      </c>
      <c r="AJ39" s="26">
        <v>1020</v>
      </c>
    </row>
    <row r="40" spans="3:36" x14ac:dyDescent="0.25">
      <c r="D40" s="72" t="s">
        <v>30</v>
      </c>
      <c r="E40" s="61"/>
      <c r="F40" s="15">
        <v>252</v>
      </c>
      <c r="G40" s="18">
        <v>9.2105263157894704E-2</v>
      </c>
      <c r="H40" s="15">
        <v>13</v>
      </c>
      <c r="I40" s="18">
        <v>5.7268722466960402E-2</v>
      </c>
      <c r="J40" s="15">
        <v>265</v>
      </c>
      <c r="K40" s="71">
        <v>21</v>
      </c>
      <c r="L40" s="61"/>
      <c r="M40" s="18">
        <v>6.3063063063063099E-2</v>
      </c>
      <c r="N40" s="15">
        <v>152</v>
      </c>
      <c r="O40" s="88">
        <v>2.9716520039100702E-2</v>
      </c>
      <c r="P40" s="61"/>
      <c r="Q40" s="15">
        <v>555</v>
      </c>
      <c r="R40" s="18">
        <v>3.9128595600676802E-2</v>
      </c>
      <c r="S40" s="15">
        <v>6</v>
      </c>
      <c r="T40" s="88">
        <v>5.3571428571428603E-2</v>
      </c>
      <c r="U40" s="61"/>
      <c r="V40" s="61"/>
      <c r="W40" s="15">
        <v>734</v>
      </c>
      <c r="X40" s="15">
        <v>1277</v>
      </c>
      <c r="Y40" s="18">
        <v>4.5683826422924199E-2</v>
      </c>
      <c r="Z40" s="71">
        <v>1277</v>
      </c>
      <c r="AA40" s="61"/>
      <c r="AB40" s="61"/>
      <c r="AC40" s="15">
        <v>39</v>
      </c>
      <c r="AD40" s="18">
        <v>3.1655844155844201E-2</v>
      </c>
      <c r="AE40" s="15">
        <v>36</v>
      </c>
      <c r="AF40" s="18">
        <v>3.8135593220338999E-2</v>
      </c>
      <c r="AG40" s="15">
        <v>29</v>
      </c>
      <c r="AH40" s="18">
        <v>4.5312499999999999E-2</v>
      </c>
      <c r="AI40" s="15">
        <v>104</v>
      </c>
      <c r="AJ40" s="26">
        <v>2380</v>
      </c>
    </row>
    <row r="41" spans="3:36" x14ac:dyDescent="0.25">
      <c r="D41" s="72" t="s">
        <v>31</v>
      </c>
      <c r="E41" s="61"/>
      <c r="F41" s="15">
        <v>16</v>
      </c>
      <c r="G41" s="18">
        <v>5.8479532163742704E-3</v>
      </c>
      <c r="H41" s="15">
        <v>1</v>
      </c>
      <c r="I41" s="18">
        <v>4.4052863436123404E-3</v>
      </c>
      <c r="J41" s="15">
        <v>17</v>
      </c>
      <c r="K41" s="71">
        <v>1</v>
      </c>
      <c r="L41" s="61"/>
      <c r="M41" s="18">
        <v>3.0030030030029999E-3</v>
      </c>
      <c r="N41" s="15">
        <v>89</v>
      </c>
      <c r="O41" s="88">
        <v>1.73998044965787E-2</v>
      </c>
      <c r="P41" s="61"/>
      <c r="Q41" s="15">
        <v>164</v>
      </c>
      <c r="R41" s="18">
        <v>1.15623237450649E-2</v>
      </c>
      <c r="S41" s="15">
        <v>2</v>
      </c>
      <c r="T41" s="88">
        <v>1.7857142857142901E-2</v>
      </c>
      <c r="U41" s="61"/>
      <c r="V41" s="61"/>
      <c r="W41" s="15">
        <v>256</v>
      </c>
      <c r="X41" s="15">
        <v>537</v>
      </c>
      <c r="Y41" s="18">
        <v>1.9210818159052699E-2</v>
      </c>
      <c r="Z41" s="71">
        <v>537</v>
      </c>
      <c r="AA41" s="61"/>
      <c r="AB41" s="61"/>
      <c r="AC41" s="15">
        <v>10</v>
      </c>
      <c r="AD41" s="18">
        <v>8.1168831168831196E-3</v>
      </c>
      <c r="AE41" s="15">
        <v>24</v>
      </c>
      <c r="AF41" s="18">
        <v>2.5423728813559299E-2</v>
      </c>
      <c r="AG41" s="15">
        <v>14</v>
      </c>
      <c r="AH41" s="18">
        <v>2.1874999999999999E-2</v>
      </c>
      <c r="AI41" s="15">
        <v>48</v>
      </c>
      <c r="AJ41" s="26">
        <v>858</v>
      </c>
    </row>
    <row r="42" spans="3:36" x14ac:dyDescent="0.25">
      <c r="D42" s="72" t="s">
        <v>32</v>
      </c>
      <c r="E42" s="61"/>
      <c r="F42" s="15">
        <v>76</v>
      </c>
      <c r="G42" s="18">
        <v>2.7777777777777801E-2</v>
      </c>
      <c r="H42" s="15">
        <v>5</v>
      </c>
      <c r="I42" s="18">
        <v>2.2026431718061699E-2</v>
      </c>
      <c r="J42" s="15">
        <v>81</v>
      </c>
      <c r="K42" s="71">
        <v>16</v>
      </c>
      <c r="L42" s="61"/>
      <c r="M42" s="18">
        <v>4.8048048048047999E-2</v>
      </c>
      <c r="N42" s="15">
        <v>96</v>
      </c>
      <c r="O42" s="88">
        <v>1.8768328445747801E-2</v>
      </c>
      <c r="P42" s="61"/>
      <c r="Q42" s="15">
        <v>412</v>
      </c>
      <c r="R42" s="18">
        <v>2.90468133107727E-2</v>
      </c>
      <c r="S42" s="15">
        <v>4</v>
      </c>
      <c r="T42" s="88">
        <v>3.5714285714285698E-2</v>
      </c>
      <c r="U42" s="61"/>
      <c r="V42" s="61"/>
      <c r="W42" s="15">
        <v>528</v>
      </c>
      <c r="X42" s="15">
        <v>677</v>
      </c>
      <c r="Y42" s="18">
        <v>2.42192251278932E-2</v>
      </c>
      <c r="Z42" s="71">
        <v>677</v>
      </c>
      <c r="AA42" s="61"/>
      <c r="AB42" s="61"/>
      <c r="AC42" s="15">
        <v>30</v>
      </c>
      <c r="AD42" s="18">
        <v>2.43506493506494E-2</v>
      </c>
      <c r="AE42" s="15">
        <v>12</v>
      </c>
      <c r="AF42" s="18">
        <v>1.27118644067797E-2</v>
      </c>
      <c r="AG42" s="15">
        <v>31</v>
      </c>
      <c r="AH42" s="18">
        <v>4.8437500000000001E-2</v>
      </c>
      <c r="AI42" s="15">
        <v>73</v>
      </c>
      <c r="AJ42" s="26">
        <v>1359</v>
      </c>
    </row>
    <row r="43" spans="3:36" x14ac:dyDescent="0.25">
      <c r="D43" s="72" t="s">
        <v>33</v>
      </c>
      <c r="E43" s="61"/>
      <c r="F43" s="15">
        <v>231</v>
      </c>
      <c r="G43" s="18">
        <v>8.4429824561403494E-2</v>
      </c>
      <c r="H43" s="15">
        <v>28</v>
      </c>
      <c r="I43" s="18">
        <v>0.123348017621145</v>
      </c>
      <c r="J43" s="15">
        <v>259</v>
      </c>
      <c r="K43" s="71">
        <v>5</v>
      </c>
      <c r="L43" s="61"/>
      <c r="M43" s="18">
        <v>1.5015015015014999E-2</v>
      </c>
      <c r="N43" s="15">
        <v>347</v>
      </c>
      <c r="O43" s="88">
        <v>6.7839687194525905E-2</v>
      </c>
      <c r="P43" s="61"/>
      <c r="Q43" s="15">
        <v>1008</v>
      </c>
      <c r="R43" s="18">
        <v>7.1065989847715699E-2</v>
      </c>
      <c r="S43" s="15">
        <v>8</v>
      </c>
      <c r="T43" s="88">
        <v>7.1428571428571397E-2</v>
      </c>
      <c r="U43" s="61"/>
      <c r="V43" s="61"/>
      <c r="W43" s="15">
        <v>1368</v>
      </c>
      <c r="X43" s="15">
        <v>1092</v>
      </c>
      <c r="Y43" s="18">
        <v>3.9065574356956297E-2</v>
      </c>
      <c r="Z43" s="71">
        <v>1092</v>
      </c>
      <c r="AA43" s="61"/>
      <c r="AB43" s="61"/>
      <c r="AC43" s="15">
        <v>102</v>
      </c>
      <c r="AD43" s="18">
        <v>8.2792207792207806E-2</v>
      </c>
      <c r="AE43" s="15">
        <v>48</v>
      </c>
      <c r="AF43" s="18">
        <v>5.0847457627118599E-2</v>
      </c>
      <c r="AG43" s="15">
        <v>26</v>
      </c>
      <c r="AH43" s="18">
        <v>4.0625000000000001E-2</v>
      </c>
      <c r="AI43" s="15">
        <v>176</v>
      </c>
      <c r="AJ43" s="26">
        <v>2895</v>
      </c>
    </row>
    <row r="44" spans="3:36" x14ac:dyDescent="0.25">
      <c r="D44" s="72" t="s">
        <v>34</v>
      </c>
      <c r="E44" s="61"/>
      <c r="F44" s="15">
        <v>5</v>
      </c>
      <c r="G44" s="18">
        <v>1.82748538011696E-3</v>
      </c>
      <c r="H44" s="15">
        <v>0</v>
      </c>
      <c r="I44" s="18">
        <v>0</v>
      </c>
      <c r="J44" s="15">
        <v>5</v>
      </c>
      <c r="K44" s="71">
        <v>3</v>
      </c>
      <c r="L44" s="61"/>
      <c r="M44" s="18">
        <v>9.0090090090090107E-3</v>
      </c>
      <c r="N44" s="15">
        <v>2</v>
      </c>
      <c r="O44" s="88">
        <v>3.9100684261974601E-4</v>
      </c>
      <c r="P44" s="61"/>
      <c r="Q44" s="15">
        <v>23</v>
      </c>
      <c r="R44" s="18">
        <v>1.6215454032712899E-3</v>
      </c>
      <c r="S44" s="15">
        <v>0</v>
      </c>
      <c r="T44" s="88">
        <v>0</v>
      </c>
      <c r="U44" s="61"/>
      <c r="V44" s="61"/>
      <c r="W44" s="15">
        <v>28</v>
      </c>
      <c r="X44" s="15">
        <v>32</v>
      </c>
      <c r="Y44" s="18">
        <v>1.14477873573498E-3</v>
      </c>
      <c r="Z44" s="71">
        <v>32</v>
      </c>
      <c r="AA44" s="61"/>
      <c r="AB44" s="61"/>
      <c r="AC44" s="15">
        <v>10</v>
      </c>
      <c r="AD44" s="18">
        <v>8.1168831168831196E-3</v>
      </c>
      <c r="AE44" s="15">
        <v>1</v>
      </c>
      <c r="AF44" s="18">
        <v>1.0593220338983101E-3</v>
      </c>
      <c r="AG44" s="15">
        <v>0</v>
      </c>
      <c r="AH44" s="18">
        <v>0</v>
      </c>
      <c r="AI44" s="15">
        <v>11</v>
      </c>
      <c r="AJ44" s="26">
        <v>76</v>
      </c>
    </row>
    <row r="45" spans="3:36" x14ac:dyDescent="0.25">
      <c r="D45" s="72" t="s">
        <v>35</v>
      </c>
      <c r="E45" s="61"/>
      <c r="F45" s="15">
        <v>2</v>
      </c>
      <c r="G45" s="18">
        <v>7.3099415204678402E-4</v>
      </c>
      <c r="H45" s="15">
        <v>1</v>
      </c>
      <c r="I45" s="18">
        <v>4.4052863436123404E-3</v>
      </c>
      <c r="J45" s="15">
        <v>3</v>
      </c>
      <c r="K45" s="71">
        <v>2</v>
      </c>
      <c r="L45" s="61"/>
      <c r="M45" s="18">
        <v>6.0060060060060103E-3</v>
      </c>
      <c r="N45" s="15">
        <v>1</v>
      </c>
      <c r="O45" s="88">
        <v>1.95503421309873E-4</v>
      </c>
      <c r="P45" s="61"/>
      <c r="Q45" s="15">
        <v>18</v>
      </c>
      <c r="R45" s="18">
        <v>1.2690355329949201E-3</v>
      </c>
      <c r="S45" s="15">
        <v>0</v>
      </c>
      <c r="T45" s="88">
        <v>0</v>
      </c>
      <c r="U45" s="61"/>
      <c r="V45" s="61"/>
      <c r="W45" s="15">
        <v>21</v>
      </c>
      <c r="X45" s="15">
        <v>41</v>
      </c>
      <c r="Y45" s="18">
        <v>1.46674775516045E-3</v>
      </c>
      <c r="Z45" s="71">
        <v>41</v>
      </c>
      <c r="AA45" s="61"/>
      <c r="AB45" s="61"/>
      <c r="AC45" s="15">
        <v>7</v>
      </c>
      <c r="AD45" s="18">
        <v>5.6818181818181802E-3</v>
      </c>
      <c r="AE45" s="15">
        <v>7</v>
      </c>
      <c r="AF45" s="18">
        <v>7.4152542372881401E-3</v>
      </c>
      <c r="AG45" s="15">
        <v>0</v>
      </c>
      <c r="AH45" s="18">
        <v>0</v>
      </c>
      <c r="AI45" s="15">
        <v>14</v>
      </c>
      <c r="AJ45" s="26">
        <v>79</v>
      </c>
    </row>
    <row r="46" spans="3:36" ht="15.75" thickBot="1" x14ac:dyDescent="0.3">
      <c r="D46" s="104" t="s">
        <v>134</v>
      </c>
      <c r="E46" s="75"/>
      <c r="F46" s="16">
        <v>1</v>
      </c>
      <c r="G46" s="21">
        <v>3.6549707602339201E-4</v>
      </c>
      <c r="H46" s="16">
        <v>1</v>
      </c>
      <c r="I46" s="21">
        <v>4.4052863436123404E-3</v>
      </c>
      <c r="J46" s="16">
        <v>2</v>
      </c>
      <c r="K46" s="74">
        <v>5</v>
      </c>
      <c r="L46" s="75"/>
      <c r="M46" s="21">
        <v>1.5015015015014999E-2</v>
      </c>
      <c r="N46" s="16">
        <v>488</v>
      </c>
      <c r="O46" s="90">
        <v>9.5405669599217993E-2</v>
      </c>
      <c r="P46" s="75"/>
      <c r="Q46" s="16">
        <v>566</v>
      </c>
      <c r="R46" s="21">
        <v>3.9904117315284801E-2</v>
      </c>
      <c r="S46" s="16">
        <v>1</v>
      </c>
      <c r="T46" s="90">
        <v>8.9285714285714298E-3</v>
      </c>
      <c r="U46" s="75"/>
      <c r="V46" s="75"/>
      <c r="W46" s="16">
        <v>1060</v>
      </c>
      <c r="X46" s="16">
        <v>0</v>
      </c>
      <c r="Y46" s="21">
        <v>0</v>
      </c>
      <c r="Z46" s="74">
        <v>0</v>
      </c>
      <c r="AA46" s="75"/>
      <c r="AB46" s="75"/>
      <c r="AC46" s="16">
        <v>41</v>
      </c>
      <c r="AD46" s="21">
        <v>3.3279220779220797E-2</v>
      </c>
      <c r="AE46" s="16">
        <v>31</v>
      </c>
      <c r="AF46" s="21">
        <v>3.2838983050847502E-2</v>
      </c>
      <c r="AG46" s="16">
        <v>0</v>
      </c>
      <c r="AH46" s="21">
        <v>0</v>
      </c>
      <c r="AI46" s="16">
        <v>72</v>
      </c>
      <c r="AJ46" s="27">
        <v>1134</v>
      </c>
    </row>
    <row r="47" spans="3:36" ht="10.9" customHeight="1" thickBot="1" x14ac:dyDescent="0.3"/>
    <row r="48" spans="3:36" ht="15" customHeight="1" x14ac:dyDescent="0.25">
      <c r="C48" s="112" t="s">
        <v>64</v>
      </c>
      <c r="D48" s="113"/>
      <c r="E48" s="107"/>
      <c r="F48" s="62" t="s">
        <v>45</v>
      </c>
      <c r="G48" s="59"/>
      <c r="H48" s="59"/>
      <c r="I48" s="59"/>
      <c r="J48" s="59"/>
      <c r="K48" s="62" t="s">
        <v>46</v>
      </c>
      <c r="L48" s="59"/>
      <c r="M48" s="59"/>
      <c r="N48" s="59"/>
      <c r="O48" s="59"/>
      <c r="P48" s="59"/>
      <c r="Q48" s="59"/>
      <c r="R48" s="59"/>
      <c r="S48" s="59"/>
      <c r="T48" s="59"/>
      <c r="U48" s="59"/>
      <c r="V48" s="59"/>
      <c r="W48" s="59"/>
      <c r="X48" s="62" t="s">
        <v>44</v>
      </c>
      <c r="Y48" s="59"/>
      <c r="Z48" s="59"/>
      <c r="AA48" s="59"/>
      <c r="AB48" s="59"/>
      <c r="AC48" s="62" t="s">
        <v>43</v>
      </c>
      <c r="AD48" s="59"/>
      <c r="AE48" s="59"/>
      <c r="AF48" s="59"/>
      <c r="AG48" s="59"/>
      <c r="AH48" s="59"/>
      <c r="AI48" s="59"/>
      <c r="AJ48" s="105" t="s">
        <v>50</v>
      </c>
    </row>
    <row r="49" spans="3:36" ht="33.75" x14ac:dyDescent="0.25">
      <c r="C49" s="108"/>
      <c r="D49" s="114"/>
      <c r="E49" s="109"/>
      <c r="F49" s="100" t="s">
        <v>51</v>
      </c>
      <c r="G49" s="61"/>
      <c r="H49" s="100" t="s">
        <v>52</v>
      </c>
      <c r="I49" s="61"/>
      <c r="J49" s="22" t="s">
        <v>53</v>
      </c>
      <c r="K49" s="100" t="s">
        <v>54</v>
      </c>
      <c r="L49" s="61"/>
      <c r="M49" s="61"/>
      <c r="N49" s="100" t="s">
        <v>55</v>
      </c>
      <c r="O49" s="61"/>
      <c r="P49" s="61"/>
      <c r="Q49" s="100" t="s">
        <v>56</v>
      </c>
      <c r="R49" s="61"/>
      <c r="S49" s="100" t="s">
        <v>57</v>
      </c>
      <c r="T49" s="61"/>
      <c r="U49" s="61"/>
      <c r="V49" s="61"/>
      <c r="W49" s="22" t="s">
        <v>58</v>
      </c>
      <c r="X49" s="100" t="s">
        <v>44</v>
      </c>
      <c r="Y49" s="61"/>
      <c r="Z49" s="28"/>
      <c r="AA49" s="100" t="s">
        <v>59</v>
      </c>
      <c r="AB49" s="61"/>
      <c r="AC49" s="100" t="s">
        <v>60</v>
      </c>
      <c r="AD49" s="61"/>
      <c r="AE49" s="100" t="s">
        <v>61</v>
      </c>
      <c r="AF49" s="61"/>
      <c r="AG49" s="100" t="s">
        <v>62</v>
      </c>
      <c r="AH49" s="61"/>
      <c r="AI49" s="22" t="s">
        <v>63</v>
      </c>
      <c r="AJ49" s="102"/>
    </row>
    <row r="50" spans="3:36" x14ac:dyDescent="0.25">
      <c r="C50" s="110"/>
      <c r="D50" s="115"/>
      <c r="E50" s="111"/>
      <c r="F50" s="17" t="s">
        <v>1</v>
      </c>
      <c r="G50" s="17" t="s">
        <v>47</v>
      </c>
      <c r="H50" s="17" t="s">
        <v>1</v>
      </c>
      <c r="I50" s="17" t="s">
        <v>47</v>
      </c>
      <c r="J50" s="23" t="s">
        <v>131</v>
      </c>
      <c r="K50" s="84" t="s">
        <v>1</v>
      </c>
      <c r="L50" s="61"/>
      <c r="M50" s="17" t="s">
        <v>47</v>
      </c>
      <c r="N50" s="17" t="s">
        <v>1</v>
      </c>
      <c r="O50" s="84" t="s">
        <v>47</v>
      </c>
      <c r="P50" s="61"/>
      <c r="Q50" s="17" t="s">
        <v>1</v>
      </c>
      <c r="R50" s="17" t="s">
        <v>47</v>
      </c>
      <c r="S50" s="17" t="s">
        <v>1</v>
      </c>
      <c r="T50" s="84" t="s">
        <v>47</v>
      </c>
      <c r="U50" s="61"/>
      <c r="V50" s="61"/>
      <c r="W50" s="23" t="s">
        <v>131</v>
      </c>
      <c r="X50" s="17" t="s">
        <v>1</v>
      </c>
      <c r="Y50" s="17" t="s">
        <v>47</v>
      </c>
      <c r="Z50" s="28"/>
      <c r="AA50" s="103" t="s">
        <v>131</v>
      </c>
      <c r="AB50" s="61"/>
      <c r="AC50" s="17" t="s">
        <v>1</v>
      </c>
      <c r="AD50" s="17" t="s">
        <v>47</v>
      </c>
      <c r="AE50" s="17" t="s">
        <v>1</v>
      </c>
      <c r="AF50" s="17" t="s">
        <v>47</v>
      </c>
      <c r="AG50" s="17" t="s">
        <v>1</v>
      </c>
      <c r="AH50" s="17" t="s">
        <v>47</v>
      </c>
      <c r="AI50" s="23" t="s">
        <v>131</v>
      </c>
      <c r="AJ50" s="24" t="s">
        <v>131</v>
      </c>
    </row>
    <row r="51" spans="3:36" x14ac:dyDescent="0.25">
      <c r="C51" s="73" t="s">
        <v>2</v>
      </c>
      <c r="D51" s="61"/>
      <c r="E51" s="61"/>
      <c r="F51" s="14">
        <v>2176</v>
      </c>
      <c r="G51" s="10">
        <v>1</v>
      </c>
      <c r="H51" s="14">
        <v>191</v>
      </c>
      <c r="I51" s="10">
        <v>1</v>
      </c>
      <c r="J51" s="14">
        <v>2367</v>
      </c>
      <c r="K51" s="63">
        <v>276</v>
      </c>
      <c r="L51" s="61"/>
      <c r="M51" s="10">
        <v>1</v>
      </c>
      <c r="N51" s="14">
        <v>4975</v>
      </c>
      <c r="O51" s="86">
        <v>1</v>
      </c>
      <c r="P51" s="87"/>
      <c r="Q51" s="14">
        <v>13054</v>
      </c>
      <c r="R51" s="10">
        <v>1</v>
      </c>
      <c r="S51" s="14">
        <v>88</v>
      </c>
      <c r="T51" s="86">
        <v>1</v>
      </c>
      <c r="U51" s="87"/>
      <c r="V51" s="87"/>
      <c r="W51" s="14">
        <v>18393</v>
      </c>
      <c r="X51" s="14">
        <v>22689</v>
      </c>
      <c r="Y51" s="10">
        <v>1</v>
      </c>
      <c r="Z51" s="28"/>
      <c r="AA51" s="63">
        <v>22689</v>
      </c>
      <c r="AB51" s="61"/>
      <c r="AC51" s="14">
        <v>1071</v>
      </c>
      <c r="AD51" s="10">
        <v>1</v>
      </c>
      <c r="AE51" s="14">
        <v>920</v>
      </c>
      <c r="AF51" s="10">
        <v>1</v>
      </c>
      <c r="AG51" s="14">
        <v>607</v>
      </c>
      <c r="AH51" s="10">
        <v>1</v>
      </c>
      <c r="AI51" s="14">
        <v>2598</v>
      </c>
      <c r="AJ51" s="25">
        <v>46047</v>
      </c>
    </row>
    <row r="52" spans="3:36" x14ac:dyDescent="0.25">
      <c r="C52" s="72" t="s">
        <v>3</v>
      </c>
      <c r="D52" s="61"/>
      <c r="E52" s="61"/>
      <c r="F52" s="15">
        <v>5</v>
      </c>
      <c r="G52" s="18">
        <v>2.2977941176470602E-3</v>
      </c>
      <c r="H52" s="15">
        <v>0</v>
      </c>
      <c r="I52" s="18">
        <v>0</v>
      </c>
      <c r="J52" s="15">
        <v>5</v>
      </c>
      <c r="K52" s="71">
        <v>0</v>
      </c>
      <c r="L52" s="61"/>
      <c r="M52" s="18">
        <v>0</v>
      </c>
      <c r="N52" s="15">
        <v>1</v>
      </c>
      <c r="O52" s="88">
        <v>2.0100502512562801E-4</v>
      </c>
      <c r="P52" s="61"/>
      <c r="Q52" s="15">
        <v>7</v>
      </c>
      <c r="R52" s="18">
        <v>5.3623410448904504E-4</v>
      </c>
      <c r="S52" s="15">
        <v>0</v>
      </c>
      <c r="T52" s="88">
        <v>0</v>
      </c>
      <c r="U52" s="61"/>
      <c r="V52" s="61"/>
      <c r="W52" s="15">
        <v>8</v>
      </c>
      <c r="X52" s="15">
        <v>15</v>
      </c>
      <c r="Y52" s="18">
        <v>6.6111331482216005E-4</v>
      </c>
      <c r="Z52" s="28"/>
      <c r="AA52" s="71">
        <v>15</v>
      </c>
      <c r="AB52" s="61"/>
      <c r="AC52" s="15">
        <v>1</v>
      </c>
      <c r="AD52" s="18">
        <v>9.3370681605975695E-4</v>
      </c>
      <c r="AE52" s="15">
        <v>1</v>
      </c>
      <c r="AF52" s="18">
        <v>1.08695652173913E-3</v>
      </c>
      <c r="AG52" s="15">
        <v>0</v>
      </c>
      <c r="AH52" s="18">
        <v>0</v>
      </c>
      <c r="AI52" s="15">
        <v>2</v>
      </c>
      <c r="AJ52" s="26">
        <v>30</v>
      </c>
    </row>
    <row r="53" spans="3:36" x14ac:dyDescent="0.25">
      <c r="C53" s="72" t="s">
        <v>4</v>
      </c>
      <c r="D53" s="61"/>
      <c r="E53" s="61"/>
      <c r="F53" s="15">
        <v>297</v>
      </c>
      <c r="G53" s="18">
        <v>0.136488970588235</v>
      </c>
      <c r="H53" s="15">
        <v>38</v>
      </c>
      <c r="I53" s="18">
        <v>0.19895287958115199</v>
      </c>
      <c r="J53" s="15">
        <v>335</v>
      </c>
      <c r="K53" s="71">
        <v>53</v>
      </c>
      <c r="L53" s="61"/>
      <c r="M53" s="18">
        <v>0.19202898550724601</v>
      </c>
      <c r="N53" s="15">
        <v>1323</v>
      </c>
      <c r="O53" s="88">
        <v>0.26592964824120602</v>
      </c>
      <c r="P53" s="61"/>
      <c r="Q53" s="15">
        <v>3083</v>
      </c>
      <c r="R53" s="18">
        <v>0.23617282059139</v>
      </c>
      <c r="S53" s="15">
        <v>21</v>
      </c>
      <c r="T53" s="88">
        <v>0.23863636363636401</v>
      </c>
      <c r="U53" s="61"/>
      <c r="V53" s="61"/>
      <c r="W53" s="15">
        <v>4480</v>
      </c>
      <c r="X53" s="15">
        <v>5206</v>
      </c>
      <c r="Y53" s="18">
        <v>0.22945039446427801</v>
      </c>
      <c r="Z53" s="28"/>
      <c r="AA53" s="71">
        <v>5206</v>
      </c>
      <c r="AB53" s="61"/>
      <c r="AC53" s="15">
        <v>212</v>
      </c>
      <c r="AD53" s="18">
        <v>0.197945845004669</v>
      </c>
      <c r="AE53" s="15">
        <v>244</v>
      </c>
      <c r="AF53" s="18">
        <v>0.26521739130434802</v>
      </c>
      <c r="AG53" s="15">
        <v>106</v>
      </c>
      <c r="AH53" s="18">
        <v>0.17462932454695199</v>
      </c>
      <c r="AI53" s="15">
        <v>562</v>
      </c>
      <c r="AJ53" s="26">
        <v>10583</v>
      </c>
    </row>
    <row r="54" spans="3:36" x14ac:dyDescent="0.25">
      <c r="C54" s="72" t="s">
        <v>5</v>
      </c>
      <c r="D54" s="61"/>
      <c r="E54" s="61"/>
      <c r="F54" s="15">
        <v>22</v>
      </c>
      <c r="G54" s="18">
        <v>1.0110294117647099E-2</v>
      </c>
      <c r="H54" s="15">
        <v>2</v>
      </c>
      <c r="I54" s="18">
        <v>1.04712041884817E-2</v>
      </c>
      <c r="J54" s="15">
        <v>24</v>
      </c>
      <c r="K54" s="71">
        <v>1</v>
      </c>
      <c r="L54" s="61"/>
      <c r="M54" s="18">
        <v>3.6231884057971002E-3</v>
      </c>
      <c r="N54" s="15">
        <v>20</v>
      </c>
      <c r="O54" s="88">
        <v>4.0201005025125598E-3</v>
      </c>
      <c r="P54" s="61"/>
      <c r="Q54" s="15">
        <v>56</v>
      </c>
      <c r="R54" s="18">
        <v>4.2898728359123603E-3</v>
      </c>
      <c r="S54" s="15">
        <v>1</v>
      </c>
      <c r="T54" s="88">
        <v>1.13636363636364E-2</v>
      </c>
      <c r="U54" s="61"/>
      <c r="V54" s="61"/>
      <c r="W54" s="15">
        <v>78</v>
      </c>
      <c r="X54" s="15">
        <v>83</v>
      </c>
      <c r="Y54" s="18">
        <v>3.65816034201595E-3</v>
      </c>
      <c r="Z54" s="28"/>
      <c r="AA54" s="71">
        <v>83</v>
      </c>
      <c r="AB54" s="61"/>
      <c r="AC54" s="15">
        <v>9</v>
      </c>
      <c r="AD54" s="18">
        <v>8.4033613445378096E-3</v>
      </c>
      <c r="AE54" s="15">
        <v>5</v>
      </c>
      <c r="AF54" s="18">
        <v>5.4347826086956503E-3</v>
      </c>
      <c r="AG54" s="15">
        <v>4</v>
      </c>
      <c r="AH54" s="18">
        <v>6.5897858319604596E-3</v>
      </c>
      <c r="AI54" s="15">
        <v>18</v>
      </c>
      <c r="AJ54" s="26">
        <v>203</v>
      </c>
    </row>
    <row r="55" spans="3:36" ht="24" customHeight="1" x14ac:dyDescent="0.25">
      <c r="C55" s="72" t="s">
        <v>6</v>
      </c>
      <c r="D55" s="61"/>
      <c r="E55" s="61"/>
      <c r="F55" s="15">
        <v>0</v>
      </c>
      <c r="G55" s="18">
        <v>0</v>
      </c>
      <c r="H55" s="15">
        <v>0</v>
      </c>
      <c r="I55" s="18">
        <v>0</v>
      </c>
      <c r="J55" s="15">
        <v>0</v>
      </c>
      <c r="K55" s="71">
        <v>0</v>
      </c>
      <c r="L55" s="61"/>
      <c r="M55" s="18">
        <v>0</v>
      </c>
      <c r="N55" s="15">
        <v>0</v>
      </c>
      <c r="O55" s="88">
        <v>0</v>
      </c>
      <c r="P55" s="61"/>
      <c r="Q55" s="15">
        <v>0</v>
      </c>
      <c r="R55" s="18">
        <v>0</v>
      </c>
      <c r="S55" s="15">
        <v>0</v>
      </c>
      <c r="T55" s="88">
        <v>0</v>
      </c>
      <c r="U55" s="61"/>
      <c r="V55" s="61"/>
      <c r="W55" s="15">
        <v>0</v>
      </c>
      <c r="X55" s="15">
        <v>1</v>
      </c>
      <c r="Y55" s="18">
        <v>4.4074220988144002E-5</v>
      </c>
      <c r="Z55" s="28"/>
      <c r="AA55" s="71">
        <v>1</v>
      </c>
      <c r="AB55" s="61"/>
      <c r="AC55" s="15">
        <v>0</v>
      </c>
      <c r="AD55" s="18">
        <v>0</v>
      </c>
      <c r="AE55" s="15">
        <v>0</v>
      </c>
      <c r="AF55" s="18">
        <v>0</v>
      </c>
      <c r="AG55" s="15">
        <v>0</v>
      </c>
      <c r="AH55" s="18">
        <v>0</v>
      </c>
      <c r="AI55" s="15">
        <v>0</v>
      </c>
      <c r="AJ55" s="26">
        <v>1</v>
      </c>
    </row>
    <row r="56" spans="3:36" x14ac:dyDescent="0.25">
      <c r="C56" s="72" t="s">
        <v>7</v>
      </c>
      <c r="D56" s="61"/>
      <c r="E56" s="61"/>
      <c r="F56" s="15">
        <v>78</v>
      </c>
      <c r="G56" s="18">
        <v>3.5845588235294101E-2</v>
      </c>
      <c r="H56" s="15">
        <v>3</v>
      </c>
      <c r="I56" s="18">
        <v>1.5706806282722498E-2</v>
      </c>
      <c r="J56" s="15">
        <v>81</v>
      </c>
      <c r="K56" s="71">
        <v>4</v>
      </c>
      <c r="L56" s="61"/>
      <c r="M56" s="18">
        <v>1.4492753623188401E-2</v>
      </c>
      <c r="N56" s="15">
        <v>126</v>
      </c>
      <c r="O56" s="88">
        <v>2.5326633165829102E-2</v>
      </c>
      <c r="P56" s="61"/>
      <c r="Q56" s="15">
        <v>279</v>
      </c>
      <c r="R56" s="18">
        <v>2.1372759307491999E-2</v>
      </c>
      <c r="S56" s="15">
        <v>2</v>
      </c>
      <c r="T56" s="88">
        <v>2.27272727272727E-2</v>
      </c>
      <c r="U56" s="61"/>
      <c r="V56" s="61"/>
      <c r="W56" s="15">
        <v>411</v>
      </c>
      <c r="X56" s="15">
        <v>694</v>
      </c>
      <c r="Y56" s="18">
        <v>3.0587509365771998E-2</v>
      </c>
      <c r="Z56" s="28"/>
      <c r="AA56" s="71">
        <v>694</v>
      </c>
      <c r="AB56" s="61"/>
      <c r="AC56" s="15">
        <v>10</v>
      </c>
      <c r="AD56" s="18">
        <v>9.3370681605975704E-3</v>
      </c>
      <c r="AE56" s="15">
        <v>34</v>
      </c>
      <c r="AF56" s="18">
        <v>3.6956521739130402E-2</v>
      </c>
      <c r="AG56" s="15">
        <v>13</v>
      </c>
      <c r="AH56" s="18">
        <v>2.1416803953871501E-2</v>
      </c>
      <c r="AI56" s="15">
        <v>57</v>
      </c>
      <c r="AJ56" s="26">
        <v>1243</v>
      </c>
    </row>
    <row r="57" spans="3:36" x14ac:dyDescent="0.25">
      <c r="C57" s="72" t="s">
        <v>8</v>
      </c>
      <c r="D57" s="61"/>
      <c r="E57" s="61"/>
      <c r="F57" s="15">
        <v>190</v>
      </c>
      <c r="G57" s="18">
        <v>8.7316176470588203E-2</v>
      </c>
      <c r="H57" s="15">
        <v>16</v>
      </c>
      <c r="I57" s="18">
        <v>8.3769633507853394E-2</v>
      </c>
      <c r="J57" s="15">
        <v>206</v>
      </c>
      <c r="K57" s="71">
        <v>16</v>
      </c>
      <c r="L57" s="61"/>
      <c r="M57" s="18">
        <v>5.7971014492753603E-2</v>
      </c>
      <c r="N57" s="15">
        <v>345</v>
      </c>
      <c r="O57" s="88">
        <v>6.9346733668341695E-2</v>
      </c>
      <c r="P57" s="61"/>
      <c r="Q57" s="15">
        <v>1777</v>
      </c>
      <c r="R57" s="18">
        <v>0.136126857668148</v>
      </c>
      <c r="S57" s="15">
        <v>10</v>
      </c>
      <c r="T57" s="88">
        <v>0.11363636363636399</v>
      </c>
      <c r="U57" s="61"/>
      <c r="V57" s="61"/>
      <c r="W57" s="15">
        <v>2148</v>
      </c>
      <c r="X57" s="15">
        <v>1880</v>
      </c>
      <c r="Y57" s="18">
        <v>8.2859535457710798E-2</v>
      </c>
      <c r="Z57" s="28"/>
      <c r="AA57" s="71">
        <v>1880</v>
      </c>
      <c r="AB57" s="61"/>
      <c r="AC57" s="15">
        <v>112</v>
      </c>
      <c r="AD57" s="18">
        <v>0.10457516339869299</v>
      </c>
      <c r="AE57" s="15">
        <v>71</v>
      </c>
      <c r="AF57" s="18">
        <v>7.7173913043478301E-2</v>
      </c>
      <c r="AG57" s="15">
        <v>44</v>
      </c>
      <c r="AH57" s="18">
        <v>7.2487644151565098E-2</v>
      </c>
      <c r="AI57" s="15">
        <v>227</v>
      </c>
      <c r="AJ57" s="26">
        <v>4461</v>
      </c>
    </row>
    <row r="58" spans="3:36" x14ac:dyDescent="0.25">
      <c r="C58" s="72" t="s">
        <v>9</v>
      </c>
      <c r="D58" s="61"/>
      <c r="E58" s="61"/>
      <c r="F58" s="15">
        <v>48</v>
      </c>
      <c r="G58" s="18">
        <v>2.2058823529411801E-2</v>
      </c>
      <c r="H58" s="15">
        <v>1</v>
      </c>
      <c r="I58" s="18">
        <v>5.2356020942408397E-3</v>
      </c>
      <c r="J58" s="15">
        <v>49</v>
      </c>
      <c r="K58" s="71">
        <v>2</v>
      </c>
      <c r="L58" s="61"/>
      <c r="M58" s="18">
        <v>7.2463768115942004E-3</v>
      </c>
      <c r="N58" s="15">
        <v>92</v>
      </c>
      <c r="O58" s="88">
        <v>1.8492462311557802E-2</v>
      </c>
      <c r="P58" s="61"/>
      <c r="Q58" s="15">
        <v>294</v>
      </c>
      <c r="R58" s="18">
        <v>2.25218323885399E-2</v>
      </c>
      <c r="S58" s="15">
        <v>0</v>
      </c>
      <c r="T58" s="88">
        <v>0</v>
      </c>
      <c r="U58" s="61"/>
      <c r="V58" s="61"/>
      <c r="W58" s="15">
        <v>388</v>
      </c>
      <c r="X58" s="15">
        <v>646</v>
      </c>
      <c r="Y58" s="18">
        <v>2.8471946758340999E-2</v>
      </c>
      <c r="Z58" s="28"/>
      <c r="AA58" s="71">
        <v>646</v>
      </c>
      <c r="AB58" s="61"/>
      <c r="AC58" s="15">
        <v>17</v>
      </c>
      <c r="AD58" s="18">
        <v>1.58730158730159E-2</v>
      </c>
      <c r="AE58" s="15">
        <v>19</v>
      </c>
      <c r="AF58" s="18">
        <v>2.0652173913043501E-2</v>
      </c>
      <c r="AG58" s="15">
        <v>21</v>
      </c>
      <c r="AH58" s="18">
        <v>3.4596375617792399E-2</v>
      </c>
      <c r="AI58" s="15">
        <v>57</v>
      </c>
      <c r="AJ58" s="26">
        <v>1140</v>
      </c>
    </row>
    <row r="59" spans="3:36" x14ac:dyDescent="0.25">
      <c r="C59" s="72" t="s">
        <v>10</v>
      </c>
      <c r="D59" s="61"/>
      <c r="E59" s="61"/>
      <c r="F59" s="15">
        <v>41</v>
      </c>
      <c r="G59" s="18">
        <v>1.8841911764705899E-2</v>
      </c>
      <c r="H59" s="15">
        <v>0</v>
      </c>
      <c r="I59" s="18">
        <v>0</v>
      </c>
      <c r="J59" s="15">
        <v>41</v>
      </c>
      <c r="K59" s="71">
        <v>13</v>
      </c>
      <c r="L59" s="61"/>
      <c r="M59" s="18">
        <v>4.7101449275362299E-2</v>
      </c>
      <c r="N59" s="15">
        <v>56</v>
      </c>
      <c r="O59" s="88">
        <v>1.1256281407035201E-2</v>
      </c>
      <c r="P59" s="61"/>
      <c r="Q59" s="15">
        <v>154</v>
      </c>
      <c r="R59" s="18">
        <v>1.1797150298758999E-2</v>
      </c>
      <c r="S59" s="15">
        <v>3</v>
      </c>
      <c r="T59" s="88">
        <v>3.4090909090909102E-2</v>
      </c>
      <c r="U59" s="61"/>
      <c r="V59" s="61"/>
      <c r="W59" s="15">
        <v>226</v>
      </c>
      <c r="X59" s="15">
        <v>430</v>
      </c>
      <c r="Y59" s="18">
        <v>1.89519150249019E-2</v>
      </c>
      <c r="Z59" s="28"/>
      <c r="AA59" s="71">
        <v>430</v>
      </c>
      <c r="AB59" s="61"/>
      <c r="AC59" s="15">
        <v>13</v>
      </c>
      <c r="AD59" s="18">
        <v>1.2138188608776799E-2</v>
      </c>
      <c r="AE59" s="15">
        <v>16</v>
      </c>
      <c r="AF59" s="18">
        <v>1.7391304347826101E-2</v>
      </c>
      <c r="AG59" s="15">
        <v>5</v>
      </c>
      <c r="AH59" s="18">
        <v>8.2372322899505798E-3</v>
      </c>
      <c r="AI59" s="15">
        <v>34</v>
      </c>
      <c r="AJ59" s="26">
        <v>731</v>
      </c>
    </row>
    <row r="60" spans="3:36" x14ac:dyDescent="0.25">
      <c r="C60" s="72" t="s">
        <v>11</v>
      </c>
      <c r="D60" s="61"/>
      <c r="E60" s="61"/>
      <c r="F60" s="15">
        <v>23</v>
      </c>
      <c r="G60" s="18">
        <v>1.0569852941176501E-2</v>
      </c>
      <c r="H60" s="15">
        <v>1</v>
      </c>
      <c r="I60" s="18">
        <v>5.2356020942408397E-3</v>
      </c>
      <c r="J60" s="15">
        <v>24</v>
      </c>
      <c r="K60" s="71">
        <v>3</v>
      </c>
      <c r="L60" s="61"/>
      <c r="M60" s="18">
        <v>1.0869565217391301E-2</v>
      </c>
      <c r="N60" s="15">
        <v>45</v>
      </c>
      <c r="O60" s="88">
        <v>9.0452261306532694E-3</v>
      </c>
      <c r="P60" s="61"/>
      <c r="Q60" s="15">
        <v>93</v>
      </c>
      <c r="R60" s="18">
        <v>7.1242531024973202E-3</v>
      </c>
      <c r="S60" s="15">
        <v>3</v>
      </c>
      <c r="T60" s="88">
        <v>3.4090909090909102E-2</v>
      </c>
      <c r="U60" s="61"/>
      <c r="V60" s="61"/>
      <c r="W60" s="15">
        <v>144</v>
      </c>
      <c r="X60" s="15">
        <v>298</v>
      </c>
      <c r="Y60" s="18">
        <v>1.3134117854466901E-2</v>
      </c>
      <c r="Z60" s="28"/>
      <c r="AA60" s="71">
        <v>298</v>
      </c>
      <c r="AB60" s="61"/>
      <c r="AC60" s="15">
        <v>9</v>
      </c>
      <c r="AD60" s="18">
        <v>8.4033613445378096E-3</v>
      </c>
      <c r="AE60" s="15">
        <v>10</v>
      </c>
      <c r="AF60" s="18">
        <v>1.0869565217391301E-2</v>
      </c>
      <c r="AG60" s="15">
        <v>5</v>
      </c>
      <c r="AH60" s="18">
        <v>8.2372322899505798E-3</v>
      </c>
      <c r="AI60" s="15">
        <v>24</v>
      </c>
      <c r="AJ60" s="26">
        <v>490</v>
      </c>
    </row>
    <row r="61" spans="3:36" x14ac:dyDescent="0.25">
      <c r="C61" s="72" t="s">
        <v>12</v>
      </c>
      <c r="D61" s="61"/>
      <c r="E61" s="61"/>
      <c r="F61" s="15">
        <v>71</v>
      </c>
      <c r="G61" s="18">
        <v>3.2628676470588203E-2</v>
      </c>
      <c r="H61" s="15">
        <v>1</v>
      </c>
      <c r="I61" s="18">
        <v>5.2356020942408397E-3</v>
      </c>
      <c r="J61" s="15">
        <v>72</v>
      </c>
      <c r="K61" s="71">
        <v>7</v>
      </c>
      <c r="L61" s="61"/>
      <c r="M61" s="18">
        <v>2.5362318840579701E-2</v>
      </c>
      <c r="N61" s="15">
        <v>93</v>
      </c>
      <c r="O61" s="88">
        <v>1.8693467336683402E-2</v>
      </c>
      <c r="P61" s="61"/>
      <c r="Q61" s="15">
        <v>249</v>
      </c>
      <c r="R61" s="18">
        <v>1.9074613145396001E-2</v>
      </c>
      <c r="S61" s="15">
        <v>4</v>
      </c>
      <c r="T61" s="88">
        <v>4.5454545454545497E-2</v>
      </c>
      <c r="U61" s="61"/>
      <c r="V61" s="61"/>
      <c r="W61" s="15">
        <v>353</v>
      </c>
      <c r="X61" s="15">
        <v>508</v>
      </c>
      <c r="Y61" s="18">
        <v>2.23897042619772E-2</v>
      </c>
      <c r="Z61" s="28"/>
      <c r="AA61" s="71">
        <v>508</v>
      </c>
      <c r="AB61" s="61"/>
      <c r="AC61" s="15">
        <v>23</v>
      </c>
      <c r="AD61" s="18">
        <v>2.1475256769374399E-2</v>
      </c>
      <c r="AE61" s="15">
        <v>3</v>
      </c>
      <c r="AF61" s="18">
        <v>3.2608695652173898E-3</v>
      </c>
      <c r="AG61" s="15">
        <v>4</v>
      </c>
      <c r="AH61" s="18">
        <v>6.5897858319604596E-3</v>
      </c>
      <c r="AI61" s="15">
        <v>30</v>
      </c>
      <c r="AJ61" s="26">
        <v>963</v>
      </c>
    </row>
    <row r="62" spans="3:36" x14ac:dyDescent="0.25">
      <c r="C62" s="72" t="s">
        <v>13</v>
      </c>
      <c r="D62" s="61"/>
      <c r="E62" s="61"/>
      <c r="F62" s="15">
        <v>33</v>
      </c>
      <c r="G62" s="18">
        <v>1.51654411764706E-2</v>
      </c>
      <c r="H62" s="15">
        <v>2</v>
      </c>
      <c r="I62" s="18">
        <v>1.04712041884817E-2</v>
      </c>
      <c r="J62" s="15">
        <v>35</v>
      </c>
      <c r="K62" s="71">
        <v>4</v>
      </c>
      <c r="L62" s="61"/>
      <c r="M62" s="18">
        <v>1.4492753623188401E-2</v>
      </c>
      <c r="N62" s="15">
        <v>38</v>
      </c>
      <c r="O62" s="88">
        <v>7.6381909547738698E-3</v>
      </c>
      <c r="P62" s="61"/>
      <c r="Q62" s="15">
        <v>148</v>
      </c>
      <c r="R62" s="18">
        <v>1.13375210663398E-2</v>
      </c>
      <c r="S62" s="15">
        <v>4</v>
      </c>
      <c r="T62" s="88">
        <v>4.5454545454545497E-2</v>
      </c>
      <c r="U62" s="61"/>
      <c r="V62" s="61"/>
      <c r="W62" s="15">
        <v>194</v>
      </c>
      <c r="X62" s="15">
        <v>469</v>
      </c>
      <c r="Y62" s="18">
        <v>2.0670809643439599E-2</v>
      </c>
      <c r="Z62" s="28"/>
      <c r="AA62" s="71">
        <v>469</v>
      </c>
      <c r="AB62" s="61"/>
      <c r="AC62" s="15">
        <v>9</v>
      </c>
      <c r="AD62" s="18">
        <v>8.4033613445378096E-3</v>
      </c>
      <c r="AE62" s="15">
        <v>19</v>
      </c>
      <c r="AF62" s="18">
        <v>2.0652173913043501E-2</v>
      </c>
      <c r="AG62" s="15">
        <v>15</v>
      </c>
      <c r="AH62" s="18">
        <v>2.4711696869851699E-2</v>
      </c>
      <c r="AI62" s="15">
        <v>43</v>
      </c>
      <c r="AJ62" s="26">
        <v>741</v>
      </c>
    </row>
    <row r="63" spans="3:36" x14ac:dyDescent="0.25">
      <c r="C63" s="72" t="s">
        <v>14</v>
      </c>
      <c r="D63" s="61"/>
      <c r="E63" s="61"/>
      <c r="F63" s="15">
        <v>65</v>
      </c>
      <c r="G63" s="18">
        <v>2.9871323529411801E-2</v>
      </c>
      <c r="H63" s="15">
        <v>4</v>
      </c>
      <c r="I63" s="18">
        <v>2.0942408376963401E-2</v>
      </c>
      <c r="J63" s="15">
        <v>69</v>
      </c>
      <c r="K63" s="71">
        <v>8</v>
      </c>
      <c r="L63" s="61"/>
      <c r="M63" s="18">
        <v>2.8985507246376802E-2</v>
      </c>
      <c r="N63" s="15">
        <v>85</v>
      </c>
      <c r="O63" s="88">
        <v>1.7085427135678399E-2</v>
      </c>
      <c r="P63" s="61"/>
      <c r="Q63" s="15">
        <v>201</v>
      </c>
      <c r="R63" s="18">
        <v>1.5397579286042601E-2</v>
      </c>
      <c r="S63" s="15">
        <v>0</v>
      </c>
      <c r="T63" s="88">
        <v>0</v>
      </c>
      <c r="U63" s="61"/>
      <c r="V63" s="61"/>
      <c r="W63" s="15">
        <v>294</v>
      </c>
      <c r="X63" s="15">
        <v>379</v>
      </c>
      <c r="Y63" s="18">
        <v>1.6704129754506601E-2</v>
      </c>
      <c r="Z63" s="28"/>
      <c r="AA63" s="71">
        <v>379</v>
      </c>
      <c r="AB63" s="61"/>
      <c r="AC63" s="15">
        <v>46</v>
      </c>
      <c r="AD63" s="18">
        <v>4.2950513538748798E-2</v>
      </c>
      <c r="AE63" s="15">
        <v>6</v>
      </c>
      <c r="AF63" s="18">
        <v>6.5217391304347797E-3</v>
      </c>
      <c r="AG63" s="15">
        <v>6</v>
      </c>
      <c r="AH63" s="18">
        <v>9.8846787479406895E-3</v>
      </c>
      <c r="AI63" s="15">
        <v>58</v>
      </c>
      <c r="AJ63" s="26">
        <v>800</v>
      </c>
    </row>
    <row r="64" spans="3:36" x14ac:dyDescent="0.25">
      <c r="C64" s="72" t="s">
        <v>15</v>
      </c>
      <c r="D64" s="61"/>
      <c r="E64" s="61"/>
      <c r="F64" s="15">
        <v>72</v>
      </c>
      <c r="G64" s="18">
        <v>3.3088235294117599E-2</v>
      </c>
      <c r="H64" s="15">
        <v>5</v>
      </c>
      <c r="I64" s="18">
        <v>2.6178010471204199E-2</v>
      </c>
      <c r="J64" s="15">
        <v>77</v>
      </c>
      <c r="K64" s="71">
        <v>6</v>
      </c>
      <c r="L64" s="61"/>
      <c r="M64" s="18">
        <v>2.1739130434782601E-2</v>
      </c>
      <c r="N64" s="15">
        <v>241</v>
      </c>
      <c r="O64" s="88">
        <v>4.84422110552764E-2</v>
      </c>
      <c r="P64" s="61"/>
      <c r="Q64" s="15">
        <v>515</v>
      </c>
      <c r="R64" s="18">
        <v>3.9451509115979798E-2</v>
      </c>
      <c r="S64" s="15">
        <v>3</v>
      </c>
      <c r="T64" s="88">
        <v>3.4090909090909102E-2</v>
      </c>
      <c r="U64" s="61"/>
      <c r="V64" s="61"/>
      <c r="W64" s="15">
        <v>765</v>
      </c>
      <c r="X64" s="15">
        <v>1551</v>
      </c>
      <c r="Y64" s="18">
        <v>6.8359116752611401E-2</v>
      </c>
      <c r="Z64" s="28"/>
      <c r="AA64" s="71">
        <v>1551</v>
      </c>
      <c r="AB64" s="61"/>
      <c r="AC64" s="15">
        <v>36</v>
      </c>
      <c r="AD64" s="18">
        <v>3.3613445378151301E-2</v>
      </c>
      <c r="AE64" s="15">
        <v>56</v>
      </c>
      <c r="AF64" s="18">
        <v>6.08695652173913E-2</v>
      </c>
      <c r="AG64" s="15">
        <v>54</v>
      </c>
      <c r="AH64" s="18">
        <v>8.8962108731466205E-2</v>
      </c>
      <c r="AI64" s="15">
        <v>146</v>
      </c>
      <c r="AJ64" s="26">
        <v>2539</v>
      </c>
    </row>
    <row r="65" spans="3:36" x14ac:dyDescent="0.25">
      <c r="C65" s="72" t="s">
        <v>16</v>
      </c>
      <c r="D65" s="61"/>
      <c r="E65" s="61"/>
      <c r="F65" s="15">
        <v>59</v>
      </c>
      <c r="G65" s="18">
        <v>2.7113970588235298E-2</v>
      </c>
      <c r="H65" s="15">
        <v>20</v>
      </c>
      <c r="I65" s="18">
        <v>0.104712041884817</v>
      </c>
      <c r="J65" s="15">
        <v>79</v>
      </c>
      <c r="K65" s="71">
        <v>2</v>
      </c>
      <c r="L65" s="61"/>
      <c r="M65" s="18">
        <v>7.2463768115942004E-3</v>
      </c>
      <c r="N65" s="15">
        <v>39</v>
      </c>
      <c r="O65" s="88">
        <v>7.8391959798995003E-3</v>
      </c>
      <c r="P65" s="61"/>
      <c r="Q65" s="15">
        <v>170</v>
      </c>
      <c r="R65" s="18">
        <v>1.3022828251876801E-2</v>
      </c>
      <c r="S65" s="15">
        <v>1</v>
      </c>
      <c r="T65" s="88">
        <v>1.13636363636364E-2</v>
      </c>
      <c r="U65" s="61"/>
      <c r="V65" s="61"/>
      <c r="W65" s="15">
        <v>212</v>
      </c>
      <c r="X65" s="15">
        <v>292</v>
      </c>
      <c r="Y65" s="18">
        <v>1.2869672528538101E-2</v>
      </c>
      <c r="Z65" s="28"/>
      <c r="AA65" s="71">
        <v>292</v>
      </c>
      <c r="AB65" s="61"/>
      <c r="AC65" s="15">
        <v>50</v>
      </c>
      <c r="AD65" s="18">
        <v>4.6685340802987897E-2</v>
      </c>
      <c r="AE65" s="15">
        <v>21</v>
      </c>
      <c r="AF65" s="18">
        <v>2.2826086956521701E-2</v>
      </c>
      <c r="AG65" s="15">
        <v>17</v>
      </c>
      <c r="AH65" s="18">
        <v>2.8006589785831999E-2</v>
      </c>
      <c r="AI65" s="15">
        <v>88</v>
      </c>
      <c r="AJ65" s="26">
        <v>671</v>
      </c>
    </row>
    <row r="66" spans="3:36" x14ac:dyDescent="0.25">
      <c r="C66" s="72" t="s">
        <v>17</v>
      </c>
      <c r="D66" s="61"/>
      <c r="E66" s="61"/>
      <c r="F66" s="15">
        <v>46</v>
      </c>
      <c r="G66" s="18">
        <v>2.1139705882352901E-2</v>
      </c>
      <c r="H66" s="15">
        <v>2</v>
      </c>
      <c r="I66" s="18">
        <v>1.04712041884817E-2</v>
      </c>
      <c r="J66" s="15">
        <v>48</v>
      </c>
      <c r="K66" s="71">
        <v>10</v>
      </c>
      <c r="L66" s="61"/>
      <c r="M66" s="18">
        <v>3.6231884057971002E-2</v>
      </c>
      <c r="N66" s="15">
        <v>356</v>
      </c>
      <c r="O66" s="88">
        <v>7.1557788944723602E-2</v>
      </c>
      <c r="P66" s="61"/>
      <c r="Q66" s="15">
        <v>680</v>
      </c>
      <c r="R66" s="18">
        <v>5.2091313007507301E-2</v>
      </c>
      <c r="S66" s="15">
        <v>0</v>
      </c>
      <c r="T66" s="88">
        <v>0</v>
      </c>
      <c r="U66" s="61"/>
      <c r="V66" s="61"/>
      <c r="W66" s="15">
        <v>1046</v>
      </c>
      <c r="X66" s="15">
        <v>1704</v>
      </c>
      <c r="Y66" s="18">
        <v>7.5102472563797401E-2</v>
      </c>
      <c r="Z66" s="28"/>
      <c r="AA66" s="71">
        <v>1704</v>
      </c>
      <c r="AB66" s="61"/>
      <c r="AC66" s="15">
        <v>21</v>
      </c>
      <c r="AD66" s="18">
        <v>1.9607843137254902E-2</v>
      </c>
      <c r="AE66" s="15">
        <v>20</v>
      </c>
      <c r="AF66" s="18">
        <v>2.1739130434782601E-2</v>
      </c>
      <c r="AG66" s="15">
        <v>60</v>
      </c>
      <c r="AH66" s="18">
        <v>9.8846787479406895E-2</v>
      </c>
      <c r="AI66" s="15">
        <v>101</v>
      </c>
      <c r="AJ66" s="26">
        <v>2899</v>
      </c>
    </row>
    <row r="67" spans="3:36" x14ac:dyDescent="0.25">
      <c r="C67" s="72" t="s">
        <v>18</v>
      </c>
      <c r="D67" s="61"/>
      <c r="E67" s="61"/>
      <c r="F67" s="15">
        <v>103</v>
      </c>
      <c r="G67" s="18">
        <v>4.7334558823529403E-2</v>
      </c>
      <c r="H67" s="15">
        <v>7</v>
      </c>
      <c r="I67" s="18">
        <v>3.6649214659685903E-2</v>
      </c>
      <c r="J67" s="15">
        <v>110</v>
      </c>
      <c r="K67" s="71">
        <v>4</v>
      </c>
      <c r="L67" s="61"/>
      <c r="M67" s="18">
        <v>1.4492753623188401E-2</v>
      </c>
      <c r="N67" s="15">
        <v>94</v>
      </c>
      <c r="O67" s="88">
        <v>1.8894472361808998E-2</v>
      </c>
      <c r="P67" s="61"/>
      <c r="Q67" s="15">
        <v>437</v>
      </c>
      <c r="R67" s="18">
        <v>3.3476329094530403E-2</v>
      </c>
      <c r="S67" s="15">
        <v>6</v>
      </c>
      <c r="T67" s="88">
        <v>6.8181818181818205E-2</v>
      </c>
      <c r="U67" s="61"/>
      <c r="V67" s="61"/>
      <c r="W67" s="15">
        <v>541</v>
      </c>
      <c r="X67" s="15">
        <v>752</v>
      </c>
      <c r="Y67" s="18">
        <v>3.3143814183084298E-2</v>
      </c>
      <c r="Z67" s="28"/>
      <c r="AA67" s="71">
        <v>752</v>
      </c>
      <c r="AB67" s="61"/>
      <c r="AC67" s="15">
        <v>42</v>
      </c>
      <c r="AD67" s="18">
        <v>3.9215686274509803E-2</v>
      </c>
      <c r="AE67" s="15">
        <v>27</v>
      </c>
      <c r="AF67" s="18">
        <v>2.9347826086956501E-2</v>
      </c>
      <c r="AG67" s="15">
        <v>11</v>
      </c>
      <c r="AH67" s="18">
        <v>1.8121911037891299E-2</v>
      </c>
      <c r="AI67" s="15">
        <v>80</v>
      </c>
      <c r="AJ67" s="26">
        <v>1483</v>
      </c>
    </row>
    <row r="68" spans="3:36" x14ac:dyDescent="0.25">
      <c r="C68" s="72" t="s">
        <v>19</v>
      </c>
      <c r="D68" s="61"/>
      <c r="E68" s="61"/>
      <c r="F68" s="15">
        <v>1</v>
      </c>
      <c r="G68" s="18">
        <v>4.5955882352941198E-4</v>
      </c>
      <c r="H68" s="15">
        <v>0</v>
      </c>
      <c r="I68" s="18">
        <v>0</v>
      </c>
      <c r="J68" s="15">
        <v>1</v>
      </c>
      <c r="K68" s="71">
        <v>0</v>
      </c>
      <c r="L68" s="61"/>
      <c r="M68" s="18">
        <v>0</v>
      </c>
      <c r="N68" s="15">
        <v>3</v>
      </c>
      <c r="O68" s="88">
        <v>6.0301507537688403E-4</v>
      </c>
      <c r="P68" s="61"/>
      <c r="Q68" s="15">
        <v>13</v>
      </c>
      <c r="R68" s="18">
        <v>9.9586333690822705E-4</v>
      </c>
      <c r="S68" s="15">
        <v>0</v>
      </c>
      <c r="T68" s="88">
        <v>0</v>
      </c>
      <c r="U68" s="61"/>
      <c r="V68" s="61"/>
      <c r="W68" s="15">
        <v>16</v>
      </c>
      <c r="X68" s="15">
        <v>20</v>
      </c>
      <c r="Y68" s="18">
        <v>8.8148441976288101E-4</v>
      </c>
      <c r="Z68" s="28"/>
      <c r="AA68" s="71">
        <v>20</v>
      </c>
      <c r="AB68" s="61"/>
      <c r="AC68" s="15">
        <v>2</v>
      </c>
      <c r="AD68" s="18">
        <v>1.86741363211951E-3</v>
      </c>
      <c r="AE68" s="15">
        <v>1</v>
      </c>
      <c r="AF68" s="18">
        <v>1.08695652173913E-3</v>
      </c>
      <c r="AG68" s="15">
        <v>0</v>
      </c>
      <c r="AH68" s="18">
        <v>0</v>
      </c>
      <c r="AI68" s="15">
        <v>3</v>
      </c>
      <c r="AJ68" s="26">
        <v>40</v>
      </c>
    </row>
    <row r="69" spans="3:36" x14ac:dyDescent="0.25">
      <c r="C69" s="72" t="s">
        <v>20</v>
      </c>
      <c r="D69" s="61"/>
      <c r="E69" s="61"/>
      <c r="F69" s="15">
        <v>25</v>
      </c>
      <c r="G69" s="18">
        <v>1.14889705882353E-2</v>
      </c>
      <c r="H69" s="15">
        <v>5</v>
      </c>
      <c r="I69" s="18">
        <v>2.6178010471204199E-2</v>
      </c>
      <c r="J69" s="15">
        <v>30</v>
      </c>
      <c r="K69" s="71">
        <v>9</v>
      </c>
      <c r="L69" s="61"/>
      <c r="M69" s="18">
        <v>3.2608695652173898E-2</v>
      </c>
      <c r="N69" s="15">
        <v>24</v>
      </c>
      <c r="O69" s="88">
        <v>4.82412060301508E-3</v>
      </c>
      <c r="P69" s="61"/>
      <c r="Q69" s="15">
        <v>44</v>
      </c>
      <c r="R69" s="18">
        <v>3.3706143710740002E-3</v>
      </c>
      <c r="S69" s="15">
        <v>0</v>
      </c>
      <c r="T69" s="88">
        <v>0</v>
      </c>
      <c r="U69" s="61"/>
      <c r="V69" s="61"/>
      <c r="W69" s="15">
        <v>77</v>
      </c>
      <c r="X69" s="15">
        <v>70</v>
      </c>
      <c r="Y69" s="18">
        <v>3.0851954691700802E-3</v>
      </c>
      <c r="Z69" s="28"/>
      <c r="AA69" s="71">
        <v>70</v>
      </c>
      <c r="AB69" s="61"/>
      <c r="AC69" s="15">
        <v>10</v>
      </c>
      <c r="AD69" s="18">
        <v>9.3370681605975704E-3</v>
      </c>
      <c r="AE69" s="15">
        <v>8</v>
      </c>
      <c r="AF69" s="18">
        <v>8.6956521739130401E-3</v>
      </c>
      <c r="AG69" s="15">
        <v>2</v>
      </c>
      <c r="AH69" s="18">
        <v>3.2948929159802298E-3</v>
      </c>
      <c r="AI69" s="15">
        <v>20</v>
      </c>
      <c r="AJ69" s="26">
        <v>197</v>
      </c>
    </row>
    <row r="70" spans="3:36" x14ac:dyDescent="0.25">
      <c r="C70" s="72" t="s">
        <v>21</v>
      </c>
      <c r="D70" s="61"/>
      <c r="E70" s="61"/>
      <c r="F70" s="15">
        <v>68</v>
      </c>
      <c r="G70" s="18">
        <v>3.125E-2</v>
      </c>
      <c r="H70" s="15">
        <v>4</v>
      </c>
      <c r="I70" s="18">
        <v>2.0942408376963401E-2</v>
      </c>
      <c r="J70" s="15">
        <v>72</v>
      </c>
      <c r="K70" s="71">
        <v>3</v>
      </c>
      <c r="L70" s="61"/>
      <c r="M70" s="18">
        <v>1.0869565217391301E-2</v>
      </c>
      <c r="N70" s="15">
        <v>65</v>
      </c>
      <c r="O70" s="88">
        <v>1.30653266331658E-2</v>
      </c>
      <c r="P70" s="61"/>
      <c r="Q70" s="15">
        <v>265</v>
      </c>
      <c r="R70" s="18">
        <v>2.03002910985139E-2</v>
      </c>
      <c r="S70" s="15">
        <v>2</v>
      </c>
      <c r="T70" s="88">
        <v>2.27272727272727E-2</v>
      </c>
      <c r="U70" s="61"/>
      <c r="V70" s="61"/>
      <c r="W70" s="15">
        <v>335</v>
      </c>
      <c r="X70" s="15">
        <v>568</v>
      </c>
      <c r="Y70" s="18">
        <v>2.5034157521265799E-2</v>
      </c>
      <c r="Z70" s="28"/>
      <c r="AA70" s="71">
        <v>568</v>
      </c>
      <c r="AB70" s="61"/>
      <c r="AC70" s="15">
        <v>17</v>
      </c>
      <c r="AD70" s="18">
        <v>1.58730158730159E-2</v>
      </c>
      <c r="AE70" s="15">
        <v>5</v>
      </c>
      <c r="AF70" s="18">
        <v>5.4347826086956503E-3</v>
      </c>
      <c r="AG70" s="15">
        <v>18</v>
      </c>
      <c r="AH70" s="18">
        <v>2.96540362438221E-2</v>
      </c>
      <c r="AI70" s="15">
        <v>40</v>
      </c>
      <c r="AJ70" s="26">
        <v>1015</v>
      </c>
    </row>
    <row r="71" spans="3:36" x14ac:dyDescent="0.25">
      <c r="C71" s="72" t="s">
        <v>22</v>
      </c>
      <c r="D71" s="61"/>
      <c r="E71" s="61"/>
      <c r="F71" s="15">
        <v>6</v>
      </c>
      <c r="G71" s="18">
        <v>2.7573529411764699E-3</v>
      </c>
      <c r="H71" s="15">
        <v>1</v>
      </c>
      <c r="I71" s="18">
        <v>5.2356020942408397E-3</v>
      </c>
      <c r="J71" s="15">
        <v>7</v>
      </c>
      <c r="K71" s="71">
        <v>1</v>
      </c>
      <c r="L71" s="61"/>
      <c r="M71" s="18">
        <v>3.6231884057971002E-3</v>
      </c>
      <c r="N71" s="15">
        <v>48</v>
      </c>
      <c r="O71" s="88">
        <v>9.6482412060301496E-3</v>
      </c>
      <c r="P71" s="61"/>
      <c r="Q71" s="15">
        <v>95</v>
      </c>
      <c r="R71" s="18">
        <v>7.2774628466370497E-3</v>
      </c>
      <c r="S71" s="15">
        <v>0</v>
      </c>
      <c r="T71" s="88">
        <v>0</v>
      </c>
      <c r="U71" s="61"/>
      <c r="V71" s="61"/>
      <c r="W71" s="15">
        <v>144</v>
      </c>
      <c r="X71" s="15">
        <v>167</v>
      </c>
      <c r="Y71" s="18">
        <v>7.3603949050200504E-3</v>
      </c>
      <c r="Z71" s="28"/>
      <c r="AA71" s="71">
        <v>167</v>
      </c>
      <c r="AB71" s="61"/>
      <c r="AC71" s="15">
        <v>10</v>
      </c>
      <c r="AD71" s="18">
        <v>9.3370681605975704E-3</v>
      </c>
      <c r="AE71" s="15">
        <v>11</v>
      </c>
      <c r="AF71" s="18">
        <v>1.19565217391304E-2</v>
      </c>
      <c r="AG71" s="15">
        <v>2</v>
      </c>
      <c r="AH71" s="18">
        <v>3.2948929159802298E-3</v>
      </c>
      <c r="AI71" s="15">
        <v>23</v>
      </c>
      <c r="AJ71" s="26">
        <v>341</v>
      </c>
    </row>
    <row r="72" spans="3:36" x14ac:dyDescent="0.25">
      <c r="C72" s="72" t="s">
        <v>23</v>
      </c>
      <c r="D72" s="61"/>
      <c r="E72" s="61"/>
      <c r="F72" s="15">
        <v>35</v>
      </c>
      <c r="G72" s="18">
        <v>1.60845588235294E-2</v>
      </c>
      <c r="H72" s="15">
        <v>2</v>
      </c>
      <c r="I72" s="18">
        <v>1.04712041884817E-2</v>
      </c>
      <c r="J72" s="15">
        <v>37</v>
      </c>
      <c r="K72" s="71">
        <v>10</v>
      </c>
      <c r="L72" s="61"/>
      <c r="M72" s="18">
        <v>3.6231884057971002E-2</v>
      </c>
      <c r="N72" s="15">
        <v>197</v>
      </c>
      <c r="O72" s="88">
        <v>3.9597989949748703E-2</v>
      </c>
      <c r="P72" s="61"/>
      <c r="Q72" s="15">
        <v>316</v>
      </c>
      <c r="R72" s="18">
        <v>2.42071395740769E-2</v>
      </c>
      <c r="S72" s="15">
        <v>4</v>
      </c>
      <c r="T72" s="88">
        <v>4.5454545454545497E-2</v>
      </c>
      <c r="U72" s="61"/>
      <c r="V72" s="61"/>
      <c r="W72" s="15">
        <v>527</v>
      </c>
      <c r="X72" s="15">
        <v>1181</v>
      </c>
      <c r="Y72" s="18">
        <v>5.2051654986998097E-2</v>
      </c>
      <c r="Z72" s="28"/>
      <c r="AA72" s="71">
        <v>1181</v>
      </c>
      <c r="AB72" s="61"/>
      <c r="AC72" s="15">
        <v>12</v>
      </c>
      <c r="AD72" s="18">
        <v>1.1204481792717101E-2</v>
      </c>
      <c r="AE72" s="15">
        <v>40</v>
      </c>
      <c r="AF72" s="18">
        <v>4.3478260869565202E-2</v>
      </c>
      <c r="AG72" s="15">
        <v>27</v>
      </c>
      <c r="AH72" s="18">
        <v>4.4481054365733103E-2</v>
      </c>
      <c r="AI72" s="15">
        <v>79</v>
      </c>
      <c r="AJ72" s="26">
        <v>1824</v>
      </c>
    </row>
    <row r="73" spans="3:36" x14ac:dyDescent="0.25">
      <c r="C73" s="72" t="s">
        <v>24</v>
      </c>
      <c r="D73" s="61"/>
      <c r="E73" s="61"/>
      <c r="F73" s="15">
        <v>131</v>
      </c>
      <c r="G73" s="18">
        <v>6.0202205882352901E-2</v>
      </c>
      <c r="H73" s="15">
        <v>12</v>
      </c>
      <c r="I73" s="18">
        <v>6.2827225130889994E-2</v>
      </c>
      <c r="J73" s="15">
        <v>143</v>
      </c>
      <c r="K73" s="71">
        <v>44</v>
      </c>
      <c r="L73" s="61"/>
      <c r="M73" s="18">
        <v>0.15942028985507201</v>
      </c>
      <c r="N73" s="15">
        <v>179</v>
      </c>
      <c r="O73" s="88">
        <v>3.5979899497487401E-2</v>
      </c>
      <c r="P73" s="61"/>
      <c r="Q73" s="15">
        <v>743</v>
      </c>
      <c r="R73" s="18">
        <v>5.69174199479087E-2</v>
      </c>
      <c r="S73" s="15">
        <v>6</v>
      </c>
      <c r="T73" s="88">
        <v>6.8181818181818205E-2</v>
      </c>
      <c r="U73" s="61"/>
      <c r="V73" s="61"/>
      <c r="W73" s="15">
        <v>972</v>
      </c>
      <c r="X73" s="15">
        <v>1261</v>
      </c>
      <c r="Y73" s="18">
        <v>5.5577592666049599E-2</v>
      </c>
      <c r="Z73" s="28"/>
      <c r="AA73" s="71">
        <v>1261</v>
      </c>
      <c r="AB73" s="61"/>
      <c r="AC73" s="15">
        <v>84</v>
      </c>
      <c r="AD73" s="18">
        <v>7.8431372549019607E-2</v>
      </c>
      <c r="AE73" s="15">
        <v>78</v>
      </c>
      <c r="AF73" s="18">
        <v>8.4782608695652198E-2</v>
      </c>
      <c r="AG73" s="15">
        <v>32</v>
      </c>
      <c r="AH73" s="18">
        <v>5.2718286655683698E-2</v>
      </c>
      <c r="AI73" s="15">
        <v>194</v>
      </c>
      <c r="AJ73" s="26">
        <v>2570</v>
      </c>
    </row>
    <row r="74" spans="3:36" x14ac:dyDescent="0.25">
      <c r="C74" s="72" t="s">
        <v>25</v>
      </c>
      <c r="D74" s="61"/>
      <c r="E74" s="61"/>
      <c r="F74" s="15">
        <v>64</v>
      </c>
      <c r="G74" s="18">
        <v>2.9411764705882401E-2</v>
      </c>
      <c r="H74" s="15">
        <v>2</v>
      </c>
      <c r="I74" s="18">
        <v>1.04712041884817E-2</v>
      </c>
      <c r="J74" s="15">
        <v>66</v>
      </c>
      <c r="K74" s="71">
        <v>6</v>
      </c>
      <c r="L74" s="61"/>
      <c r="M74" s="18">
        <v>2.1739130434782601E-2</v>
      </c>
      <c r="N74" s="15">
        <v>76</v>
      </c>
      <c r="O74" s="88">
        <v>1.52763819095477E-2</v>
      </c>
      <c r="P74" s="61"/>
      <c r="Q74" s="15">
        <v>164</v>
      </c>
      <c r="R74" s="18">
        <v>1.2563199019457599E-2</v>
      </c>
      <c r="S74" s="15">
        <v>0</v>
      </c>
      <c r="T74" s="88">
        <v>0</v>
      </c>
      <c r="U74" s="61"/>
      <c r="V74" s="61"/>
      <c r="W74" s="15">
        <v>246</v>
      </c>
      <c r="X74" s="15">
        <v>165</v>
      </c>
      <c r="Y74" s="18">
        <v>7.2722464630437704E-3</v>
      </c>
      <c r="Z74" s="28"/>
      <c r="AA74" s="71">
        <v>165</v>
      </c>
      <c r="AB74" s="61"/>
      <c r="AC74" s="15">
        <v>47</v>
      </c>
      <c r="AD74" s="18">
        <v>4.3884220354808601E-2</v>
      </c>
      <c r="AE74" s="15">
        <v>5</v>
      </c>
      <c r="AF74" s="18">
        <v>5.4347826086956503E-3</v>
      </c>
      <c r="AG74" s="15">
        <v>28</v>
      </c>
      <c r="AH74" s="18">
        <v>4.6128500823723197E-2</v>
      </c>
      <c r="AI74" s="15">
        <v>80</v>
      </c>
      <c r="AJ74" s="26">
        <v>557</v>
      </c>
    </row>
    <row r="75" spans="3:36" x14ac:dyDescent="0.25">
      <c r="C75" s="72" t="s">
        <v>26</v>
      </c>
      <c r="D75" s="61"/>
      <c r="E75" s="61"/>
      <c r="F75" s="15">
        <v>80</v>
      </c>
      <c r="G75" s="18">
        <v>3.6764705882352901E-2</v>
      </c>
      <c r="H75" s="15">
        <v>5</v>
      </c>
      <c r="I75" s="18">
        <v>2.6178010471204199E-2</v>
      </c>
      <c r="J75" s="15">
        <v>85</v>
      </c>
      <c r="K75" s="71">
        <v>8</v>
      </c>
      <c r="L75" s="61"/>
      <c r="M75" s="18">
        <v>2.8985507246376802E-2</v>
      </c>
      <c r="N75" s="15">
        <v>136</v>
      </c>
      <c r="O75" s="88">
        <v>2.7336683417085401E-2</v>
      </c>
      <c r="P75" s="61"/>
      <c r="Q75" s="15">
        <v>297</v>
      </c>
      <c r="R75" s="18">
        <v>2.2751647004749499E-2</v>
      </c>
      <c r="S75" s="15">
        <v>1</v>
      </c>
      <c r="T75" s="88">
        <v>1.13636363636364E-2</v>
      </c>
      <c r="U75" s="61"/>
      <c r="V75" s="61"/>
      <c r="W75" s="15">
        <v>442</v>
      </c>
      <c r="X75" s="15">
        <v>569</v>
      </c>
      <c r="Y75" s="18">
        <v>2.5078231742254001E-2</v>
      </c>
      <c r="Z75" s="28"/>
      <c r="AA75" s="71">
        <v>569</v>
      </c>
      <c r="AB75" s="61"/>
      <c r="AC75" s="15">
        <v>33</v>
      </c>
      <c r="AD75" s="18">
        <v>3.0812324929972001E-2</v>
      </c>
      <c r="AE75" s="15">
        <v>22</v>
      </c>
      <c r="AF75" s="18">
        <v>2.3913043478260902E-2</v>
      </c>
      <c r="AG75" s="15">
        <v>26</v>
      </c>
      <c r="AH75" s="18">
        <v>4.2833607907743002E-2</v>
      </c>
      <c r="AI75" s="15">
        <v>81</v>
      </c>
      <c r="AJ75" s="26">
        <v>1177</v>
      </c>
    </row>
    <row r="76" spans="3:36" x14ac:dyDescent="0.25">
      <c r="C76" s="72" t="s">
        <v>27</v>
      </c>
      <c r="D76" s="61"/>
      <c r="E76" s="61"/>
      <c r="F76" s="15">
        <v>35</v>
      </c>
      <c r="G76" s="18">
        <v>1.60845588235294E-2</v>
      </c>
      <c r="H76" s="15">
        <v>3</v>
      </c>
      <c r="I76" s="18">
        <v>1.5706806282722498E-2</v>
      </c>
      <c r="J76" s="15">
        <v>38</v>
      </c>
      <c r="K76" s="71">
        <v>5</v>
      </c>
      <c r="L76" s="61"/>
      <c r="M76" s="18">
        <v>1.8115942028985501E-2</v>
      </c>
      <c r="N76" s="15">
        <v>44</v>
      </c>
      <c r="O76" s="88">
        <v>8.8442211055276398E-3</v>
      </c>
      <c r="P76" s="61"/>
      <c r="Q76" s="15">
        <v>137</v>
      </c>
      <c r="R76" s="18">
        <v>1.04948674735713E-2</v>
      </c>
      <c r="S76" s="15">
        <v>0</v>
      </c>
      <c r="T76" s="88">
        <v>0</v>
      </c>
      <c r="U76" s="61"/>
      <c r="V76" s="61"/>
      <c r="W76" s="15">
        <v>186</v>
      </c>
      <c r="X76" s="15">
        <v>227</v>
      </c>
      <c r="Y76" s="18">
        <v>1.0004848164308701E-2</v>
      </c>
      <c r="Z76" s="28"/>
      <c r="AA76" s="71">
        <v>227</v>
      </c>
      <c r="AB76" s="61"/>
      <c r="AC76" s="15">
        <v>13</v>
      </c>
      <c r="AD76" s="18">
        <v>1.2138188608776799E-2</v>
      </c>
      <c r="AE76" s="15">
        <v>15</v>
      </c>
      <c r="AF76" s="18">
        <v>1.6304347826087001E-2</v>
      </c>
      <c r="AG76" s="15">
        <v>2</v>
      </c>
      <c r="AH76" s="18">
        <v>3.2948929159802298E-3</v>
      </c>
      <c r="AI76" s="15">
        <v>30</v>
      </c>
      <c r="AJ76" s="26">
        <v>481</v>
      </c>
    </row>
    <row r="77" spans="3:36" x14ac:dyDescent="0.25">
      <c r="C77" s="72" t="s">
        <v>28</v>
      </c>
      <c r="D77" s="61"/>
      <c r="E77" s="61"/>
      <c r="F77" s="15">
        <v>27</v>
      </c>
      <c r="G77" s="18">
        <v>1.24080882352941E-2</v>
      </c>
      <c r="H77" s="15">
        <v>5</v>
      </c>
      <c r="I77" s="18">
        <v>2.6178010471204199E-2</v>
      </c>
      <c r="J77" s="15">
        <v>32</v>
      </c>
      <c r="K77" s="71">
        <v>1</v>
      </c>
      <c r="L77" s="61"/>
      <c r="M77" s="18">
        <v>3.6231884057971002E-3</v>
      </c>
      <c r="N77" s="15">
        <v>28</v>
      </c>
      <c r="O77" s="88">
        <v>5.6281407035175899E-3</v>
      </c>
      <c r="P77" s="61"/>
      <c r="Q77" s="15">
        <v>92</v>
      </c>
      <c r="R77" s="18">
        <v>7.0476482304274602E-3</v>
      </c>
      <c r="S77" s="15">
        <v>0</v>
      </c>
      <c r="T77" s="88">
        <v>0</v>
      </c>
      <c r="U77" s="61"/>
      <c r="V77" s="61"/>
      <c r="W77" s="15">
        <v>121</v>
      </c>
      <c r="X77" s="15">
        <v>181</v>
      </c>
      <c r="Y77" s="18">
        <v>7.9774339988540697E-3</v>
      </c>
      <c r="Z77" s="28"/>
      <c r="AA77" s="71">
        <v>181</v>
      </c>
      <c r="AB77" s="61"/>
      <c r="AC77" s="15">
        <v>9</v>
      </c>
      <c r="AD77" s="18">
        <v>8.4033613445378096E-3</v>
      </c>
      <c r="AE77" s="15">
        <v>10</v>
      </c>
      <c r="AF77" s="18">
        <v>1.0869565217391301E-2</v>
      </c>
      <c r="AG77" s="15">
        <v>4</v>
      </c>
      <c r="AH77" s="18">
        <v>6.5897858319604596E-3</v>
      </c>
      <c r="AI77" s="15">
        <v>23</v>
      </c>
      <c r="AJ77" s="26">
        <v>357</v>
      </c>
    </row>
    <row r="78" spans="3:36" x14ac:dyDescent="0.25">
      <c r="C78" s="72" t="s">
        <v>29</v>
      </c>
      <c r="D78" s="61"/>
      <c r="E78" s="61"/>
      <c r="F78" s="15">
        <v>48</v>
      </c>
      <c r="G78" s="18">
        <v>2.2058823529411801E-2</v>
      </c>
      <c r="H78" s="15">
        <v>4</v>
      </c>
      <c r="I78" s="18">
        <v>2.0942408376963401E-2</v>
      </c>
      <c r="J78" s="15">
        <v>52</v>
      </c>
      <c r="K78" s="71">
        <v>7</v>
      </c>
      <c r="L78" s="61"/>
      <c r="M78" s="18">
        <v>2.5362318840579701E-2</v>
      </c>
      <c r="N78" s="15">
        <v>77</v>
      </c>
      <c r="O78" s="88">
        <v>1.54773869346734E-2</v>
      </c>
      <c r="P78" s="61"/>
      <c r="Q78" s="15">
        <v>247</v>
      </c>
      <c r="R78" s="18">
        <v>1.8921403401256299E-2</v>
      </c>
      <c r="S78" s="15">
        <v>1</v>
      </c>
      <c r="T78" s="88">
        <v>1.13636363636364E-2</v>
      </c>
      <c r="U78" s="61"/>
      <c r="V78" s="61"/>
      <c r="W78" s="15">
        <v>332</v>
      </c>
      <c r="X78" s="15">
        <v>431</v>
      </c>
      <c r="Y78" s="18">
        <v>1.8995989245890101E-2</v>
      </c>
      <c r="Z78" s="28"/>
      <c r="AA78" s="71">
        <v>431</v>
      </c>
      <c r="AB78" s="61"/>
      <c r="AC78" s="15">
        <v>18</v>
      </c>
      <c r="AD78" s="18">
        <v>1.6806722689075598E-2</v>
      </c>
      <c r="AE78" s="15">
        <v>16</v>
      </c>
      <c r="AF78" s="18">
        <v>1.7391304347826101E-2</v>
      </c>
      <c r="AG78" s="15">
        <v>9</v>
      </c>
      <c r="AH78" s="18">
        <v>1.4827018121910999E-2</v>
      </c>
      <c r="AI78" s="15">
        <v>43</v>
      </c>
      <c r="AJ78" s="26">
        <v>858</v>
      </c>
    </row>
    <row r="79" spans="3:36" x14ac:dyDescent="0.25">
      <c r="C79" s="72" t="s">
        <v>30</v>
      </c>
      <c r="D79" s="61"/>
      <c r="E79" s="61"/>
      <c r="F79" s="15">
        <v>236</v>
      </c>
      <c r="G79" s="18">
        <v>0.108455882352941</v>
      </c>
      <c r="H79" s="15">
        <v>13</v>
      </c>
      <c r="I79" s="18">
        <v>6.8062827225130906E-2</v>
      </c>
      <c r="J79" s="15">
        <v>249</v>
      </c>
      <c r="K79" s="71">
        <v>21</v>
      </c>
      <c r="L79" s="61"/>
      <c r="M79" s="18">
        <v>7.6086956521739094E-2</v>
      </c>
      <c r="N79" s="15">
        <v>144</v>
      </c>
      <c r="O79" s="88">
        <v>2.8944723618090501E-2</v>
      </c>
      <c r="P79" s="61"/>
      <c r="Q79" s="15">
        <v>517</v>
      </c>
      <c r="R79" s="18">
        <v>3.96047188601195E-2</v>
      </c>
      <c r="S79" s="15">
        <v>5</v>
      </c>
      <c r="T79" s="88">
        <v>5.6818181818181802E-2</v>
      </c>
      <c r="U79" s="61"/>
      <c r="V79" s="61"/>
      <c r="W79" s="15">
        <v>687</v>
      </c>
      <c r="X79" s="15">
        <v>1033</v>
      </c>
      <c r="Y79" s="18">
        <v>4.5528670280752803E-2</v>
      </c>
      <c r="Z79" s="28"/>
      <c r="AA79" s="71">
        <v>1033</v>
      </c>
      <c r="AB79" s="61"/>
      <c r="AC79" s="15">
        <v>35</v>
      </c>
      <c r="AD79" s="18">
        <v>3.2679738562091498E-2</v>
      </c>
      <c r="AE79" s="15">
        <v>36</v>
      </c>
      <c r="AF79" s="18">
        <v>3.9130434782608699E-2</v>
      </c>
      <c r="AG79" s="15">
        <v>27</v>
      </c>
      <c r="AH79" s="18">
        <v>4.4481054365733103E-2</v>
      </c>
      <c r="AI79" s="15">
        <v>98</v>
      </c>
      <c r="AJ79" s="26">
        <v>2067</v>
      </c>
    </row>
    <row r="80" spans="3:36" x14ac:dyDescent="0.25">
      <c r="C80" s="72" t="s">
        <v>31</v>
      </c>
      <c r="D80" s="61"/>
      <c r="E80" s="61"/>
      <c r="F80" s="15">
        <v>13</v>
      </c>
      <c r="G80" s="18">
        <v>5.9742647058823499E-3</v>
      </c>
      <c r="H80" s="15">
        <v>1</v>
      </c>
      <c r="I80" s="18">
        <v>5.2356020942408397E-3</v>
      </c>
      <c r="J80" s="15">
        <v>14</v>
      </c>
      <c r="K80" s="71">
        <v>1</v>
      </c>
      <c r="L80" s="61"/>
      <c r="M80" s="18">
        <v>3.6231884057971002E-3</v>
      </c>
      <c r="N80" s="15">
        <v>89</v>
      </c>
      <c r="O80" s="88">
        <v>1.7889447236180901E-2</v>
      </c>
      <c r="P80" s="61"/>
      <c r="Q80" s="15">
        <v>157</v>
      </c>
      <c r="R80" s="18">
        <v>1.20269649149686E-2</v>
      </c>
      <c r="S80" s="15">
        <v>2</v>
      </c>
      <c r="T80" s="88">
        <v>2.27272727272727E-2</v>
      </c>
      <c r="U80" s="61"/>
      <c r="V80" s="61"/>
      <c r="W80" s="15">
        <v>249</v>
      </c>
      <c r="X80" s="15">
        <v>468</v>
      </c>
      <c r="Y80" s="18">
        <v>2.06267354224514E-2</v>
      </c>
      <c r="Z80" s="28"/>
      <c r="AA80" s="71">
        <v>468</v>
      </c>
      <c r="AB80" s="61"/>
      <c r="AC80" s="15">
        <v>9</v>
      </c>
      <c r="AD80" s="18">
        <v>8.4033613445378096E-3</v>
      </c>
      <c r="AE80" s="15">
        <v>24</v>
      </c>
      <c r="AF80" s="18">
        <v>2.6086956521739101E-2</v>
      </c>
      <c r="AG80" s="15">
        <v>14</v>
      </c>
      <c r="AH80" s="18">
        <v>2.3064250411861598E-2</v>
      </c>
      <c r="AI80" s="15">
        <v>47</v>
      </c>
      <c r="AJ80" s="26">
        <v>778</v>
      </c>
    </row>
    <row r="81" spans="3:36" x14ac:dyDescent="0.25">
      <c r="C81" s="72" t="s">
        <v>32</v>
      </c>
      <c r="D81" s="61"/>
      <c r="E81" s="61"/>
      <c r="F81" s="15">
        <v>63</v>
      </c>
      <c r="G81" s="18">
        <v>2.8952205882352901E-2</v>
      </c>
      <c r="H81" s="15">
        <v>5</v>
      </c>
      <c r="I81" s="18">
        <v>2.6178010471204199E-2</v>
      </c>
      <c r="J81" s="15">
        <v>68</v>
      </c>
      <c r="K81" s="71">
        <v>14</v>
      </c>
      <c r="L81" s="61"/>
      <c r="M81" s="18">
        <v>5.0724637681159403E-2</v>
      </c>
      <c r="N81" s="15">
        <v>94</v>
      </c>
      <c r="O81" s="88">
        <v>1.8894472361808998E-2</v>
      </c>
      <c r="P81" s="61"/>
      <c r="Q81" s="15">
        <v>358</v>
      </c>
      <c r="R81" s="18">
        <v>2.7424544201011199E-2</v>
      </c>
      <c r="S81" s="15">
        <v>4</v>
      </c>
      <c r="T81" s="88">
        <v>4.5454545454545497E-2</v>
      </c>
      <c r="U81" s="61"/>
      <c r="V81" s="61"/>
      <c r="W81" s="15">
        <v>470</v>
      </c>
      <c r="X81" s="15">
        <v>528</v>
      </c>
      <c r="Y81" s="18">
        <v>2.32711886817401E-2</v>
      </c>
      <c r="Z81" s="28"/>
      <c r="AA81" s="71">
        <v>528</v>
      </c>
      <c r="AB81" s="61"/>
      <c r="AC81" s="15">
        <v>23</v>
      </c>
      <c r="AD81" s="18">
        <v>2.1475256769374399E-2</v>
      </c>
      <c r="AE81" s="15">
        <v>11</v>
      </c>
      <c r="AF81" s="18">
        <v>1.19565217391304E-2</v>
      </c>
      <c r="AG81" s="15">
        <v>26</v>
      </c>
      <c r="AH81" s="18">
        <v>4.2833607907743002E-2</v>
      </c>
      <c r="AI81" s="15">
        <v>60</v>
      </c>
      <c r="AJ81" s="26">
        <v>1126</v>
      </c>
    </row>
    <row r="82" spans="3:36" x14ac:dyDescent="0.25">
      <c r="C82" s="72" t="s">
        <v>33</v>
      </c>
      <c r="D82" s="61"/>
      <c r="E82" s="61"/>
      <c r="F82" s="15">
        <v>184</v>
      </c>
      <c r="G82" s="18">
        <v>8.4558823529411797E-2</v>
      </c>
      <c r="H82" s="15">
        <v>25</v>
      </c>
      <c r="I82" s="18">
        <v>0.130890052356021</v>
      </c>
      <c r="J82" s="15">
        <v>209</v>
      </c>
      <c r="K82" s="71">
        <v>5</v>
      </c>
      <c r="L82" s="61"/>
      <c r="M82" s="18">
        <v>1.8115942028985501E-2</v>
      </c>
      <c r="N82" s="15">
        <v>338</v>
      </c>
      <c r="O82" s="88">
        <v>6.79396984924623E-2</v>
      </c>
      <c r="P82" s="61"/>
      <c r="Q82" s="15">
        <v>915</v>
      </c>
      <c r="R82" s="18">
        <v>7.00934579439252E-2</v>
      </c>
      <c r="S82" s="15">
        <v>4</v>
      </c>
      <c r="T82" s="88">
        <v>4.5454545454545497E-2</v>
      </c>
      <c r="U82" s="61"/>
      <c r="V82" s="61"/>
      <c r="W82" s="15">
        <v>1262</v>
      </c>
      <c r="X82" s="15">
        <v>855</v>
      </c>
      <c r="Y82" s="18">
        <v>3.76834589448631E-2</v>
      </c>
      <c r="Z82" s="28"/>
      <c r="AA82" s="71">
        <v>855</v>
      </c>
      <c r="AB82" s="61"/>
      <c r="AC82" s="15">
        <v>89</v>
      </c>
      <c r="AD82" s="18">
        <v>8.3099906629318404E-2</v>
      </c>
      <c r="AE82" s="15">
        <v>47</v>
      </c>
      <c r="AF82" s="18">
        <v>5.1086956521739099E-2</v>
      </c>
      <c r="AG82" s="15">
        <v>25</v>
      </c>
      <c r="AH82" s="18">
        <v>4.11861614497529E-2</v>
      </c>
      <c r="AI82" s="15">
        <v>161</v>
      </c>
      <c r="AJ82" s="26">
        <v>2487</v>
      </c>
    </row>
    <row r="83" spans="3:36" x14ac:dyDescent="0.25">
      <c r="C83" s="72" t="s">
        <v>34</v>
      </c>
      <c r="D83" s="61"/>
      <c r="E83" s="61"/>
      <c r="F83" s="15">
        <v>4</v>
      </c>
      <c r="G83" s="18">
        <v>1.8382352941176501E-3</v>
      </c>
      <c r="H83" s="15">
        <v>0</v>
      </c>
      <c r="I83" s="18">
        <v>0</v>
      </c>
      <c r="J83" s="15">
        <v>4</v>
      </c>
      <c r="K83" s="71">
        <v>2</v>
      </c>
      <c r="L83" s="61"/>
      <c r="M83" s="18">
        <v>7.2463768115942004E-3</v>
      </c>
      <c r="N83" s="15">
        <v>2</v>
      </c>
      <c r="O83" s="88">
        <v>4.0201005025125602E-4</v>
      </c>
      <c r="P83" s="61"/>
      <c r="Q83" s="15">
        <v>21</v>
      </c>
      <c r="R83" s="18">
        <v>1.6087023134671401E-3</v>
      </c>
      <c r="S83" s="15">
        <v>0</v>
      </c>
      <c r="T83" s="88">
        <v>0</v>
      </c>
      <c r="U83" s="61"/>
      <c r="V83" s="61"/>
      <c r="W83" s="15">
        <v>25</v>
      </c>
      <c r="X83" s="15">
        <v>21</v>
      </c>
      <c r="Y83" s="18">
        <v>9.2555864075102498E-4</v>
      </c>
      <c r="Z83" s="28"/>
      <c r="AA83" s="71">
        <v>21</v>
      </c>
      <c r="AB83" s="61"/>
      <c r="AC83" s="15">
        <v>8</v>
      </c>
      <c r="AD83" s="18">
        <v>7.46965452847806E-3</v>
      </c>
      <c r="AE83" s="15">
        <v>1</v>
      </c>
      <c r="AF83" s="18">
        <v>1.08695652173913E-3</v>
      </c>
      <c r="AG83" s="15">
        <v>0</v>
      </c>
      <c r="AH83" s="18">
        <v>0</v>
      </c>
      <c r="AI83" s="15">
        <v>9</v>
      </c>
      <c r="AJ83" s="26">
        <v>59</v>
      </c>
    </row>
    <row r="84" spans="3:36" x14ac:dyDescent="0.25">
      <c r="C84" s="72" t="s">
        <v>35</v>
      </c>
      <c r="D84" s="61"/>
      <c r="E84" s="61"/>
      <c r="F84" s="15">
        <v>2</v>
      </c>
      <c r="G84" s="18">
        <v>9.1911764705882395E-4</v>
      </c>
      <c r="H84" s="15">
        <v>1</v>
      </c>
      <c r="I84" s="18">
        <v>5.2356020942408397E-3</v>
      </c>
      <c r="J84" s="15">
        <v>3</v>
      </c>
      <c r="K84" s="71">
        <v>1</v>
      </c>
      <c r="L84" s="61"/>
      <c r="M84" s="18">
        <v>3.6231884057971002E-3</v>
      </c>
      <c r="N84" s="15">
        <v>1</v>
      </c>
      <c r="O84" s="88">
        <v>2.0100502512562801E-4</v>
      </c>
      <c r="P84" s="61"/>
      <c r="Q84" s="15">
        <v>14</v>
      </c>
      <c r="R84" s="18">
        <v>1.0724682089780901E-3</v>
      </c>
      <c r="S84" s="15">
        <v>0</v>
      </c>
      <c r="T84" s="88">
        <v>0</v>
      </c>
      <c r="U84" s="61"/>
      <c r="V84" s="61"/>
      <c r="W84" s="15">
        <v>16</v>
      </c>
      <c r="X84" s="15">
        <v>36</v>
      </c>
      <c r="Y84" s="18">
        <v>1.58667195557319E-3</v>
      </c>
      <c r="Z84" s="28"/>
      <c r="AA84" s="71">
        <v>36</v>
      </c>
      <c r="AB84" s="61"/>
      <c r="AC84" s="15">
        <v>5</v>
      </c>
      <c r="AD84" s="18">
        <v>4.6685340802987904E-3</v>
      </c>
      <c r="AE84" s="15">
        <v>7</v>
      </c>
      <c r="AF84" s="18">
        <v>7.6086956521739099E-3</v>
      </c>
      <c r="AG84" s="15">
        <v>0</v>
      </c>
      <c r="AH84" s="18">
        <v>0</v>
      </c>
      <c r="AI84" s="15">
        <v>12</v>
      </c>
      <c r="AJ84" s="26">
        <v>67</v>
      </c>
    </row>
    <row r="85" spans="3:36" ht="15.75" thickBot="1" x14ac:dyDescent="0.3">
      <c r="C85" s="77" t="s">
        <v>134</v>
      </c>
      <c r="D85" s="75"/>
      <c r="E85" s="75"/>
      <c r="F85" s="16">
        <v>1</v>
      </c>
      <c r="G85" s="21">
        <v>4.5955882352941198E-4</v>
      </c>
      <c r="H85" s="16">
        <v>1</v>
      </c>
      <c r="I85" s="21">
        <v>5.2356020942408397E-3</v>
      </c>
      <c r="J85" s="16">
        <v>2</v>
      </c>
      <c r="K85" s="74">
        <v>5</v>
      </c>
      <c r="L85" s="75"/>
      <c r="M85" s="21">
        <v>1.8115942028985501E-2</v>
      </c>
      <c r="N85" s="16">
        <v>476</v>
      </c>
      <c r="O85" s="90">
        <v>9.5678391959799006E-2</v>
      </c>
      <c r="P85" s="75"/>
      <c r="Q85" s="16">
        <v>516</v>
      </c>
      <c r="R85" s="21">
        <v>3.9528113988049597E-2</v>
      </c>
      <c r="S85" s="16">
        <v>1</v>
      </c>
      <c r="T85" s="90">
        <v>1.13636363636364E-2</v>
      </c>
      <c r="U85" s="75"/>
      <c r="V85" s="75"/>
      <c r="W85" s="16">
        <v>998</v>
      </c>
      <c r="X85" s="16">
        <v>0</v>
      </c>
      <c r="Y85" s="21">
        <v>0</v>
      </c>
      <c r="Z85" s="29"/>
      <c r="AA85" s="74">
        <v>0</v>
      </c>
      <c r="AB85" s="75"/>
      <c r="AC85" s="16">
        <v>37</v>
      </c>
      <c r="AD85" s="21">
        <v>3.4547152194210999E-2</v>
      </c>
      <c r="AE85" s="16">
        <v>31</v>
      </c>
      <c r="AF85" s="21">
        <v>3.3695652173913002E-2</v>
      </c>
      <c r="AG85" s="16">
        <v>0</v>
      </c>
      <c r="AH85" s="21">
        <v>0</v>
      </c>
      <c r="AI85" s="16">
        <v>68</v>
      </c>
      <c r="AJ85" s="27">
        <v>1068</v>
      </c>
    </row>
    <row r="86" spans="3:36" ht="7.35" customHeight="1" thickBot="1" x14ac:dyDescent="0.3"/>
    <row r="87" spans="3:36" ht="15" customHeight="1" x14ac:dyDescent="0.25">
      <c r="C87" s="58" t="s">
        <v>65</v>
      </c>
      <c r="D87" s="62"/>
      <c r="E87" s="62"/>
      <c r="F87" s="62" t="s">
        <v>45</v>
      </c>
      <c r="G87" s="59"/>
      <c r="H87" s="59"/>
      <c r="I87" s="59"/>
      <c r="J87" s="59"/>
      <c r="K87" s="62" t="s">
        <v>46</v>
      </c>
      <c r="L87" s="59"/>
      <c r="M87" s="59"/>
      <c r="N87" s="59"/>
      <c r="O87" s="59"/>
      <c r="P87" s="59"/>
      <c r="Q87" s="59"/>
      <c r="R87" s="59"/>
      <c r="S87" s="59"/>
      <c r="T87" s="59"/>
      <c r="U87" s="59"/>
      <c r="V87" s="59"/>
      <c r="W87" s="59"/>
      <c r="X87" s="62" t="s">
        <v>44</v>
      </c>
      <c r="Y87" s="59"/>
      <c r="Z87" s="59"/>
      <c r="AA87" s="59"/>
      <c r="AB87" s="59"/>
      <c r="AC87" s="62" t="s">
        <v>43</v>
      </c>
      <c r="AD87" s="59"/>
      <c r="AE87" s="59"/>
      <c r="AF87" s="59"/>
      <c r="AG87" s="59"/>
      <c r="AH87" s="59"/>
      <c r="AI87" s="59"/>
      <c r="AJ87" s="105" t="s">
        <v>50</v>
      </c>
    </row>
    <row r="88" spans="3:36" ht="33.75" x14ac:dyDescent="0.25">
      <c r="C88" s="83"/>
      <c r="D88" s="70"/>
      <c r="E88" s="70"/>
      <c r="F88" s="100" t="s">
        <v>51</v>
      </c>
      <c r="G88" s="61"/>
      <c r="H88" s="100" t="s">
        <v>52</v>
      </c>
      <c r="I88" s="61"/>
      <c r="J88" s="22" t="s">
        <v>53</v>
      </c>
      <c r="K88" s="100" t="s">
        <v>54</v>
      </c>
      <c r="L88" s="61"/>
      <c r="M88" s="61"/>
      <c r="N88" s="100" t="s">
        <v>55</v>
      </c>
      <c r="O88" s="61"/>
      <c r="P88" s="61"/>
      <c r="Q88" s="100" t="s">
        <v>56</v>
      </c>
      <c r="R88" s="61"/>
      <c r="S88" s="100" t="s">
        <v>57</v>
      </c>
      <c r="T88" s="61"/>
      <c r="U88" s="61"/>
      <c r="V88" s="61"/>
      <c r="W88" s="22" t="s">
        <v>58</v>
      </c>
      <c r="X88" s="100" t="s">
        <v>44</v>
      </c>
      <c r="Y88" s="61"/>
      <c r="Z88" s="28"/>
      <c r="AA88" s="100" t="s">
        <v>59</v>
      </c>
      <c r="AB88" s="61"/>
      <c r="AC88" s="100" t="s">
        <v>60</v>
      </c>
      <c r="AD88" s="61"/>
      <c r="AE88" s="100" t="s">
        <v>61</v>
      </c>
      <c r="AF88" s="61"/>
      <c r="AG88" s="100" t="s">
        <v>62</v>
      </c>
      <c r="AH88" s="61"/>
      <c r="AI88" s="22" t="s">
        <v>63</v>
      </c>
      <c r="AJ88" s="102"/>
    </row>
    <row r="89" spans="3:36" x14ac:dyDescent="0.25">
      <c r="C89" s="83"/>
      <c r="D89" s="70"/>
      <c r="E89" s="70"/>
      <c r="F89" s="17" t="s">
        <v>1</v>
      </c>
      <c r="G89" s="17" t="s">
        <v>47</v>
      </c>
      <c r="H89" s="17" t="s">
        <v>1</v>
      </c>
      <c r="I89" s="17" t="s">
        <v>47</v>
      </c>
      <c r="J89" s="23" t="s">
        <v>131</v>
      </c>
      <c r="K89" s="84" t="s">
        <v>1</v>
      </c>
      <c r="L89" s="61"/>
      <c r="M89" s="17" t="s">
        <v>47</v>
      </c>
      <c r="N89" s="17" t="s">
        <v>1</v>
      </c>
      <c r="O89" s="84" t="s">
        <v>47</v>
      </c>
      <c r="P89" s="61"/>
      <c r="Q89" s="17" t="s">
        <v>1</v>
      </c>
      <c r="R89" s="17" t="s">
        <v>47</v>
      </c>
      <c r="S89" s="17" t="s">
        <v>1</v>
      </c>
      <c r="T89" s="84" t="s">
        <v>47</v>
      </c>
      <c r="U89" s="61"/>
      <c r="V89" s="61"/>
      <c r="W89" s="23" t="s">
        <v>131</v>
      </c>
      <c r="X89" s="17" t="s">
        <v>1</v>
      </c>
      <c r="Y89" s="17" t="s">
        <v>47</v>
      </c>
      <c r="Z89" s="28"/>
      <c r="AA89" s="103" t="s">
        <v>131</v>
      </c>
      <c r="AB89" s="61"/>
      <c r="AC89" s="17" t="s">
        <v>1</v>
      </c>
      <c r="AD89" s="17" t="s">
        <v>47</v>
      </c>
      <c r="AE89" s="17" t="s">
        <v>1</v>
      </c>
      <c r="AF89" s="17" t="s">
        <v>47</v>
      </c>
      <c r="AG89" s="17" t="s">
        <v>1</v>
      </c>
      <c r="AH89" s="17" t="s">
        <v>47</v>
      </c>
      <c r="AI89" s="23" t="s">
        <v>131</v>
      </c>
      <c r="AJ89" s="24" t="s">
        <v>131</v>
      </c>
    </row>
    <row r="90" spans="3:36" x14ac:dyDescent="0.25">
      <c r="C90" s="73" t="s">
        <v>2</v>
      </c>
      <c r="D90" s="61"/>
      <c r="E90" s="61"/>
      <c r="F90" s="14">
        <v>560</v>
      </c>
      <c r="G90" s="10">
        <v>1</v>
      </c>
      <c r="H90" s="14">
        <v>36</v>
      </c>
      <c r="I90" s="10">
        <v>1</v>
      </c>
      <c r="J90" s="14">
        <v>596</v>
      </c>
      <c r="K90" s="63">
        <v>57</v>
      </c>
      <c r="L90" s="61"/>
      <c r="M90" s="10">
        <v>1</v>
      </c>
      <c r="N90" s="14">
        <v>140</v>
      </c>
      <c r="O90" s="86">
        <v>1</v>
      </c>
      <c r="P90" s="87"/>
      <c r="Q90" s="14">
        <v>1130</v>
      </c>
      <c r="R90" s="10">
        <v>1</v>
      </c>
      <c r="S90" s="14">
        <v>24</v>
      </c>
      <c r="T90" s="86">
        <v>1</v>
      </c>
      <c r="U90" s="87"/>
      <c r="V90" s="87"/>
      <c r="W90" s="14">
        <v>1351</v>
      </c>
      <c r="X90" s="14">
        <v>5264</v>
      </c>
      <c r="Y90" s="10">
        <v>1</v>
      </c>
      <c r="Z90" s="28"/>
      <c r="AA90" s="63">
        <v>5264</v>
      </c>
      <c r="AB90" s="61"/>
      <c r="AC90" s="14">
        <v>161</v>
      </c>
      <c r="AD90" s="10">
        <v>1</v>
      </c>
      <c r="AE90" s="14">
        <v>24</v>
      </c>
      <c r="AF90" s="10">
        <v>1</v>
      </c>
      <c r="AG90" s="14">
        <v>33</v>
      </c>
      <c r="AH90" s="10">
        <v>1</v>
      </c>
      <c r="AI90" s="14">
        <v>218</v>
      </c>
      <c r="AJ90" s="25">
        <v>7429</v>
      </c>
    </row>
    <row r="91" spans="3:36" x14ac:dyDescent="0.25">
      <c r="C91" s="72" t="s">
        <v>3</v>
      </c>
      <c r="D91" s="61"/>
      <c r="E91" s="61"/>
      <c r="F91" s="15">
        <v>1</v>
      </c>
      <c r="G91" s="18">
        <v>1.78571428571429E-3</v>
      </c>
      <c r="H91" s="15">
        <v>0</v>
      </c>
      <c r="I91" s="18">
        <v>0</v>
      </c>
      <c r="J91" s="15">
        <v>1</v>
      </c>
      <c r="K91" s="71">
        <v>0</v>
      </c>
      <c r="L91" s="61"/>
      <c r="M91" s="18">
        <v>0</v>
      </c>
      <c r="N91" s="15">
        <v>0</v>
      </c>
      <c r="O91" s="88">
        <v>0</v>
      </c>
      <c r="P91" s="61"/>
      <c r="Q91" s="15">
        <v>0</v>
      </c>
      <c r="R91" s="18">
        <v>0</v>
      </c>
      <c r="S91" s="15">
        <v>0</v>
      </c>
      <c r="T91" s="88">
        <v>0</v>
      </c>
      <c r="U91" s="61"/>
      <c r="V91" s="61"/>
      <c r="W91" s="15">
        <v>0</v>
      </c>
      <c r="X91" s="15">
        <v>2</v>
      </c>
      <c r="Y91" s="18">
        <v>3.7993920972644398E-4</v>
      </c>
      <c r="Z91" s="28"/>
      <c r="AA91" s="71">
        <v>2</v>
      </c>
      <c r="AB91" s="61"/>
      <c r="AC91" s="15">
        <v>0</v>
      </c>
      <c r="AD91" s="18">
        <v>0</v>
      </c>
      <c r="AE91" s="15">
        <v>0</v>
      </c>
      <c r="AF91" s="18">
        <v>0</v>
      </c>
      <c r="AG91" s="15">
        <v>0</v>
      </c>
      <c r="AH91" s="18">
        <v>0</v>
      </c>
      <c r="AI91" s="15">
        <v>0</v>
      </c>
      <c r="AJ91" s="26">
        <v>3</v>
      </c>
    </row>
    <row r="92" spans="3:36" x14ac:dyDescent="0.25">
      <c r="C92" s="72" t="s">
        <v>4</v>
      </c>
      <c r="D92" s="61"/>
      <c r="E92" s="61"/>
      <c r="F92" s="15">
        <v>79</v>
      </c>
      <c r="G92" s="18">
        <v>0.14107142857142899</v>
      </c>
      <c r="H92" s="15">
        <v>7</v>
      </c>
      <c r="I92" s="18">
        <v>0.194444444444444</v>
      </c>
      <c r="J92" s="15">
        <v>86</v>
      </c>
      <c r="K92" s="71">
        <v>4</v>
      </c>
      <c r="L92" s="61"/>
      <c r="M92" s="18">
        <v>7.0175438596491196E-2</v>
      </c>
      <c r="N92" s="15">
        <v>25</v>
      </c>
      <c r="O92" s="88">
        <v>0.17857142857142899</v>
      </c>
      <c r="P92" s="61"/>
      <c r="Q92" s="15">
        <v>145</v>
      </c>
      <c r="R92" s="18">
        <v>0.12831858407079599</v>
      </c>
      <c r="S92" s="15">
        <v>7</v>
      </c>
      <c r="T92" s="88">
        <v>0.29166666666666702</v>
      </c>
      <c r="U92" s="61"/>
      <c r="V92" s="61"/>
      <c r="W92" s="15">
        <v>181</v>
      </c>
      <c r="X92" s="15">
        <v>894</v>
      </c>
      <c r="Y92" s="18">
        <v>0.16983282674771999</v>
      </c>
      <c r="Z92" s="28"/>
      <c r="AA92" s="71">
        <v>894</v>
      </c>
      <c r="AB92" s="61"/>
      <c r="AC92" s="15">
        <v>32</v>
      </c>
      <c r="AD92" s="18">
        <v>0.19875776397515499</v>
      </c>
      <c r="AE92" s="15">
        <v>4</v>
      </c>
      <c r="AF92" s="18">
        <v>0.16666666666666699</v>
      </c>
      <c r="AG92" s="15">
        <v>1</v>
      </c>
      <c r="AH92" s="18">
        <v>3.03030303030303E-2</v>
      </c>
      <c r="AI92" s="15">
        <v>37</v>
      </c>
      <c r="AJ92" s="26">
        <v>1198</v>
      </c>
    </row>
    <row r="93" spans="3:36" x14ac:dyDescent="0.25">
      <c r="C93" s="72" t="s">
        <v>5</v>
      </c>
      <c r="D93" s="61"/>
      <c r="E93" s="61"/>
      <c r="F93" s="15">
        <v>6</v>
      </c>
      <c r="G93" s="18">
        <v>1.0714285714285701E-2</v>
      </c>
      <c r="H93" s="15">
        <v>0</v>
      </c>
      <c r="I93" s="18">
        <v>0</v>
      </c>
      <c r="J93" s="15">
        <v>6</v>
      </c>
      <c r="K93" s="71">
        <v>1</v>
      </c>
      <c r="L93" s="61"/>
      <c r="M93" s="18">
        <v>1.7543859649122799E-2</v>
      </c>
      <c r="N93" s="15">
        <v>4</v>
      </c>
      <c r="O93" s="88">
        <v>2.8571428571428598E-2</v>
      </c>
      <c r="P93" s="61"/>
      <c r="Q93" s="15">
        <v>12</v>
      </c>
      <c r="R93" s="18">
        <v>1.06194690265487E-2</v>
      </c>
      <c r="S93" s="15">
        <v>0</v>
      </c>
      <c r="T93" s="88">
        <v>0</v>
      </c>
      <c r="U93" s="61"/>
      <c r="V93" s="61"/>
      <c r="W93" s="15">
        <v>17</v>
      </c>
      <c r="X93" s="15">
        <v>47</v>
      </c>
      <c r="Y93" s="18">
        <v>8.9285714285714298E-3</v>
      </c>
      <c r="Z93" s="28"/>
      <c r="AA93" s="71">
        <v>47</v>
      </c>
      <c r="AB93" s="61"/>
      <c r="AC93" s="15">
        <v>1</v>
      </c>
      <c r="AD93" s="18">
        <v>6.2111801242236003E-3</v>
      </c>
      <c r="AE93" s="15">
        <v>0</v>
      </c>
      <c r="AF93" s="18">
        <v>0</v>
      </c>
      <c r="AG93" s="15">
        <v>0</v>
      </c>
      <c r="AH93" s="18">
        <v>0</v>
      </c>
      <c r="AI93" s="15">
        <v>1</v>
      </c>
      <c r="AJ93" s="26">
        <v>71</v>
      </c>
    </row>
    <row r="94" spans="3:36" x14ac:dyDescent="0.25">
      <c r="C94" s="72" t="s">
        <v>7</v>
      </c>
      <c r="D94" s="61"/>
      <c r="E94" s="61"/>
      <c r="F94" s="15">
        <v>3</v>
      </c>
      <c r="G94" s="18">
        <v>5.3571428571428598E-3</v>
      </c>
      <c r="H94" s="15">
        <v>0</v>
      </c>
      <c r="I94" s="18">
        <v>0</v>
      </c>
      <c r="J94" s="15">
        <v>3</v>
      </c>
      <c r="K94" s="71">
        <v>0</v>
      </c>
      <c r="L94" s="61"/>
      <c r="M94" s="18">
        <v>0</v>
      </c>
      <c r="N94" s="15">
        <v>3</v>
      </c>
      <c r="O94" s="88">
        <v>2.1428571428571401E-2</v>
      </c>
      <c r="P94" s="61"/>
      <c r="Q94" s="15">
        <v>13</v>
      </c>
      <c r="R94" s="18">
        <v>1.15044247787611E-2</v>
      </c>
      <c r="S94" s="15">
        <v>1</v>
      </c>
      <c r="T94" s="88">
        <v>4.1666666666666699E-2</v>
      </c>
      <c r="U94" s="61"/>
      <c r="V94" s="61"/>
      <c r="W94" s="15">
        <v>17</v>
      </c>
      <c r="X94" s="15">
        <v>85</v>
      </c>
      <c r="Y94" s="18">
        <v>1.6147416413373899E-2</v>
      </c>
      <c r="Z94" s="28"/>
      <c r="AA94" s="71">
        <v>85</v>
      </c>
      <c r="AB94" s="61"/>
      <c r="AC94" s="15">
        <v>0</v>
      </c>
      <c r="AD94" s="18">
        <v>0</v>
      </c>
      <c r="AE94" s="15">
        <v>1</v>
      </c>
      <c r="AF94" s="18">
        <v>4.1666666666666699E-2</v>
      </c>
      <c r="AG94" s="15">
        <v>0</v>
      </c>
      <c r="AH94" s="18">
        <v>0</v>
      </c>
      <c r="AI94" s="15">
        <v>1</v>
      </c>
      <c r="AJ94" s="26">
        <v>106</v>
      </c>
    </row>
    <row r="95" spans="3:36" x14ac:dyDescent="0.25">
      <c r="C95" s="72" t="s">
        <v>8</v>
      </c>
      <c r="D95" s="61"/>
      <c r="E95" s="61"/>
      <c r="F95" s="15">
        <v>41</v>
      </c>
      <c r="G95" s="18">
        <v>7.3214285714285704E-2</v>
      </c>
      <c r="H95" s="15">
        <v>10</v>
      </c>
      <c r="I95" s="18">
        <v>0.27777777777777801</v>
      </c>
      <c r="J95" s="15">
        <v>51</v>
      </c>
      <c r="K95" s="71">
        <v>8</v>
      </c>
      <c r="L95" s="61"/>
      <c r="M95" s="18">
        <v>0.140350877192982</v>
      </c>
      <c r="N95" s="15">
        <v>14</v>
      </c>
      <c r="O95" s="88">
        <v>0.1</v>
      </c>
      <c r="P95" s="61"/>
      <c r="Q95" s="15">
        <v>209</v>
      </c>
      <c r="R95" s="18">
        <v>0.184955752212389</v>
      </c>
      <c r="S95" s="15">
        <v>4</v>
      </c>
      <c r="T95" s="88">
        <v>0.16666666666666699</v>
      </c>
      <c r="U95" s="61"/>
      <c r="V95" s="61"/>
      <c r="W95" s="15">
        <v>235</v>
      </c>
      <c r="X95" s="15">
        <v>566</v>
      </c>
      <c r="Y95" s="18">
        <v>0.10752279635258399</v>
      </c>
      <c r="Z95" s="28"/>
      <c r="AA95" s="71">
        <v>566</v>
      </c>
      <c r="AB95" s="61"/>
      <c r="AC95" s="15">
        <v>16</v>
      </c>
      <c r="AD95" s="18">
        <v>9.9378881987577605E-2</v>
      </c>
      <c r="AE95" s="15">
        <v>5</v>
      </c>
      <c r="AF95" s="18">
        <v>0.20833333333333301</v>
      </c>
      <c r="AG95" s="15">
        <v>10</v>
      </c>
      <c r="AH95" s="18">
        <v>0.30303030303030298</v>
      </c>
      <c r="AI95" s="15">
        <v>31</v>
      </c>
      <c r="AJ95" s="26">
        <v>883</v>
      </c>
    </row>
    <row r="96" spans="3:36" x14ac:dyDescent="0.25">
      <c r="C96" s="72" t="s">
        <v>9</v>
      </c>
      <c r="D96" s="61"/>
      <c r="E96" s="61"/>
      <c r="F96" s="15">
        <v>11</v>
      </c>
      <c r="G96" s="18">
        <v>1.9642857142857101E-2</v>
      </c>
      <c r="H96" s="15">
        <v>0</v>
      </c>
      <c r="I96" s="18">
        <v>0</v>
      </c>
      <c r="J96" s="15">
        <v>11</v>
      </c>
      <c r="K96" s="71">
        <v>0</v>
      </c>
      <c r="L96" s="61"/>
      <c r="M96" s="18">
        <v>0</v>
      </c>
      <c r="N96" s="15">
        <v>3</v>
      </c>
      <c r="O96" s="88">
        <v>2.1428571428571401E-2</v>
      </c>
      <c r="P96" s="61"/>
      <c r="Q96" s="15">
        <v>33</v>
      </c>
      <c r="R96" s="18">
        <v>2.9203539823008801E-2</v>
      </c>
      <c r="S96" s="15">
        <v>0</v>
      </c>
      <c r="T96" s="88">
        <v>0</v>
      </c>
      <c r="U96" s="61"/>
      <c r="V96" s="61"/>
      <c r="W96" s="15">
        <v>36</v>
      </c>
      <c r="X96" s="15">
        <v>125</v>
      </c>
      <c r="Y96" s="18">
        <v>2.3746200607902699E-2</v>
      </c>
      <c r="Z96" s="28"/>
      <c r="AA96" s="71">
        <v>125</v>
      </c>
      <c r="AB96" s="61"/>
      <c r="AC96" s="15">
        <v>2</v>
      </c>
      <c r="AD96" s="18">
        <v>1.2422360248447201E-2</v>
      </c>
      <c r="AE96" s="15">
        <v>0</v>
      </c>
      <c r="AF96" s="18">
        <v>0</v>
      </c>
      <c r="AG96" s="15">
        <v>1</v>
      </c>
      <c r="AH96" s="18">
        <v>3.03030303030303E-2</v>
      </c>
      <c r="AI96" s="15">
        <v>3</v>
      </c>
      <c r="AJ96" s="26">
        <v>175</v>
      </c>
    </row>
    <row r="97" spans="3:36" x14ac:dyDescent="0.25">
      <c r="C97" s="72" t="s">
        <v>10</v>
      </c>
      <c r="D97" s="61"/>
      <c r="E97" s="61"/>
      <c r="F97" s="15">
        <v>7</v>
      </c>
      <c r="G97" s="18">
        <v>1.2500000000000001E-2</v>
      </c>
      <c r="H97" s="15">
        <v>1</v>
      </c>
      <c r="I97" s="18">
        <v>2.7777777777777801E-2</v>
      </c>
      <c r="J97" s="15">
        <v>8</v>
      </c>
      <c r="K97" s="71">
        <v>2</v>
      </c>
      <c r="L97" s="61"/>
      <c r="M97" s="18">
        <v>3.5087719298245598E-2</v>
      </c>
      <c r="N97" s="15">
        <v>1</v>
      </c>
      <c r="O97" s="88">
        <v>7.14285714285714E-3</v>
      </c>
      <c r="P97" s="61"/>
      <c r="Q97" s="15">
        <v>11</v>
      </c>
      <c r="R97" s="18">
        <v>9.7345132743362796E-3</v>
      </c>
      <c r="S97" s="15">
        <v>0</v>
      </c>
      <c r="T97" s="88">
        <v>0</v>
      </c>
      <c r="U97" s="61"/>
      <c r="V97" s="61"/>
      <c r="W97" s="15">
        <v>14</v>
      </c>
      <c r="X97" s="15">
        <v>85</v>
      </c>
      <c r="Y97" s="18">
        <v>1.6147416413373899E-2</v>
      </c>
      <c r="Z97" s="28"/>
      <c r="AA97" s="71">
        <v>85</v>
      </c>
      <c r="AB97" s="61"/>
      <c r="AC97" s="15">
        <v>1</v>
      </c>
      <c r="AD97" s="18">
        <v>6.2111801242236003E-3</v>
      </c>
      <c r="AE97" s="15">
        <v>1</v>
      </c>
      <c r="AF97" s="18">
        <v>4.1666666666666699E-2</v>
      </c>
      <c r="AG97" s="15">
        <v>0</v>
      </c>
      <c r="AH97" s="18">
        <v>0</v>
      </c>
      <c r="AI97" s="15">
        <v>2</v>
      </c>
      <c r="AJ97" s="26">
        <v>109</v>
      </c>
    </row>
    <row r="98" spans="3:36" x14ac:dyDescent="0.25">
      <c r="C98" s="72" t="s">
        <v>11</v>
      </c>
      <c r="D98" s="61"/>
      <c r="E98" s="61"/>
      <c r="F98" s="15">
        <v>9</v>
      </c>
      <c r="G98" s="18">
        <v>1.6071428571428601E-2</v>
      </c>
      <c r="H98" s="15">
        <v>0</v>
      </c>
      <c r="I98" s="18">
        <v>0</v>
      </c>
      <c r="J98" s="15">
        <v>9</v>
      </c>
      <c r="K98" s="71">
        <v>0</v>
      </c>
      <c r="L98" s="61"/>
      <c r="M98" s="18">
        <v>0</v>
      </c>
      <c r="N98" s="15">
        <v>1</v>
      </c>
      <c r="O98" s="88">
        <v>7.14285714285714E-3</v>
      </c>
      <c r="P98" s="61"/>
      <c r="Q98" s="15">
        <v>11</v>
      </c>
      <c r="R98" s="18">
        <v>9.7345132743362796E-3</v>
      </c>
      <c r="S98" s="15">
        <v>0</v>
      </c>
      <c r="T98" s="88">
        <v>0</v>
      </c>
      <c r="U98" s="61"/>
      <c r="V98" s="61"/>
      <c r="W98" s="15">
        <v>12</v>
      </c>
      <c r="X98" s="15">
        <v>83</v>
      </c>
      <c r="Y98" s="18">
        <v>1.57674772036474E-2</v>
      </c>
      <c r="Z98" s="28"/>
      <c r="AA98" s="71">
        <v>83</v>
      </c>
      <c r="AB98" s="61"/>
      <c r="AC98" s="15">
        <v>3</v>
      </c>
      <c r="AD98" s="18">
        <v>1.8633540372670801E-2</v>
      </c>
      <c r="AE98" s="15">
        <v>0</v>
      </c>
      <c r="AF98" s="18">
        <v>0</v>
      </c>
      <c r="AG98" s="15">
        <v>0</v>
      </c>
      <c r="AH98" s="18">
        <v>0</v>
      </c>
      <c r="AI98" s="15">
        <v>3</v>
      </c>
      <c r="AJ98" s="26">
        <v>107</v>
      </c>
    </row>
    <row r="99" spans="3:36" x14ac:dyDescent="0.25">
      <c r="C99" s="72" t="s">
        <v>12</v>
      </c>
      <c r="D99" s="61"/>
      <c r="E99" s="61"/>
      <c r="F99" s="15">
        <v>37</v>
      </c>
      <c r="G99" s="18">
        <v>6.60714285714286E-2</v>
      </c>
      <c r="H99" s="15">
        <v>0</v>
      </c>
      <c r="I99" s="18">
        <v>0</v>
      </c>
      <c r="J99" s="15">
        <v>37</v>
      </c>
      <c r="K99" s="71">
        <v>3</v>
      </c>
      <c r="L99" s="61"/>
      <c r="M99" s="18">
        <v>5.2631578947368397E-2</v>
      </c>
      <c r="N99" s="15">
        <v>1</v>
      </c>
      <c r="O99" s="88">
        <v>7.14285714285714E-3</v>
      </c>
      <c r="P99" s="61"/>
      <c r="Q99" s="15">
        <v>38</v>
      </c>
      <c r="R99" s="18">
        <v>3.3628318584070803E-2</v>
      </c>
      <c r="S99" s="15">
        <v>0</v>
      </c>
      <c r="T99" s="88">
        <v>0</v>
      </c>
      <c r="U99" s="61"/>
      <c r="V99" s="61"/>
      <c r="W99" s="15">
        <v>42</v>
      </c>
      <c r="X99" s="15">
        <v>202</v>
      </c>
      <c r="Y99" s="18">
        <v>3.8373860182370802E-2</v>
      </c>
      <c r="Z99" s="28"/>
      <c r="AA99" s="71">
        <v>202</v>
      </c>
      <c r="AB99" s="61"/>
      <c r="AC99" s="15">
        <v>5</v>
      </c>
      <c r="AD99" s="18">
        <v>3.1055900621118002E-2</v>
      </c>
      <c r="AE99" s="15">
        <v>0</v>
      </c>
      <c r="AF99" s="18">
        <v>0</v>
      </c>
      <c r="AG99" s="15">
        <v>0</v>
      </c>
      <c r="AH99" s="18">
        <v>0</v>
      </c>
      <c r="AI99" s="15">
        <v>5</v>
      </c>
      <c r="AJ99" s="26">
        <v>286</v>
      </c>
    </row>
    <row r="100" spans="3:36" x14ac:dyDescent="0.25">
      <c r="C100" s="72" t="s">
        <v>13</v>
      </c>
      <c r="D100" s="61"/>
      <c r="E100" s="61"/>
      <c r="F100" s="15">
        <v>10</v>
      </c>
      <c r="G100" s="18">
        <v>1.7857142857142901E-2</v>
      </c>
      <c r="H100" s="15">
        <v>0</v>
      </c>
      <c r="I100" s="18">
        <v>0</v>
      </c>
      <c r="J100" s="15">
        <v>10</v>
      </c>
      <c r="K100" s="71">
        <v>2</v>
      </c>
      <c r="L100" s="61"/>
      <c r="M100" s="18">
        <v>3.5087719298245598E-2</v>
      </c>
      <c r="N100" s="15">
        <v>1</v>
      </c>
      <c r="O100" s="88">
        <v>7.14285714285714E-3</v>
      </c>
      <c r="P100" s="61"/>
      <c r="Q100" s="15">
        <v>12</v>
      </c>
      <c r="R100" s="18">
        <v>1.06194690265487E-2</v>
      </c>
      <c r="S100" s="15">
        <v>0</v>
      </c>
      <c r="T100" s="88">
        <v>0</v>
      </c>
      <c r="U100" s="61"/>
      <c r="V100" s="61"/>
      <c r="W100" s="15">
        <v>15</v>
      </c>
      <c r="X100" s="15">
        <v>137</v>
      </c>
      <c r="Y100" s="18">
        <v>2.60258358662614E-2</v>
      </c>
      <c r="Z100" s="28"/>
      <c r="AA100" s="71">
        <v>137</v>
      </c>
      <c r="AB100" s="61"/>
      <c r="AC100" s="15">
        <v>3</v>
      </c>
      <c r="AD100" s="18">
        <v>1.8633540372670801E-2</v>
      </c>
      <c r="AE100" s="15">
        <v>0</v>
      </c>
      <c r="AF100" s="18">
        <v>0</v>
      </c>
      <c r="AG100" s="15">
        <v>2</v>
      </c>
      <c r="AH100" s="18">
        <v>6.0606060606060601E-2</v>
      </c>
      <c r="AI100" s="15">
        <v>5</v>
      </c>
      <c r="AJ100" s="26">
        <v>167</v>
      </c>
    </row>
    <row r="101" spans="3:36" x14ac:dyDescent="0.25">
      <c r="C101" s="72" t="s">
        <v>14</v>
      </c>
      <c r="D101" s="61"/>
      <c r="E101" s="61"/>
      <c r="F101" s="15">
        <v>25</v>
      </c>
      <c r="G101" s="18">
        <v>4.4642857142857102E-2</v>
      </c>
      <c r="H101" s="15">
        <v>4</v>
      </c>
      <c r="I101" s="18">
        <v>0.11111111111111099</v>
      </c>
      <c r="J101" s="15">
        <v>29</v>
      </c>
      <c r="K101" s="71">
        <v>0</v>
      </c>
      <c r="L101" s="61"/>
      <c r="M101" s="18">
        <v>0</v>
      </c>
      <c r="N101" s="15">
        <v>3</v>
      </c>
      <c r="O101" s="88">
        <v>2.1428571428571401E-2</v>
      </c>
      <c r="P101" s="61"/>
      <c r="Q101" s="15">
        <v>22</v>
      </c>
      <c r="R101" s="18">
        <v>1.9469026548672601E-2</v>
      </c>
      <c r="S101" s="15">
        <v>0</v>
      </c>
      <c r="T101" s="88">
        <v>0</v>
      </c>
      <c r="U101" s="61"/>
      <c r="V101" s="61"/>
      <c r="W101" s="15">
        <v>25</v>
      </c>
      <c r="X101" s="15">
        <v>148</v>
      </c>
      <c r="Y101" s="18">
        <v>2.8115501519756801E-2</v>
      </c>
      <c r="Z101" s="28"/>
      <c r="AA101" s="71">
        <v>148</v>
      </c>
      <c r="AB101" s="61"/>
      <c r="AC101" s="15">
        <v>7</v>
      </c>
      <c r="AD101" s="18">
        <v>4.3478260869565202E-2</v>
      </c>
      <c r="AE101" s="15">
        <v>0</v>
      </c>
      <c r="AF101" s="18">
        <v>0</v>
      </c>
      <c r="AG101" s="15">
        <v>2</v>
      </c>
      <c r="AH101" s="18">
        <v>6.0606060606060601E-2</v>
      </c>
      <c r="AI101" s="15">
        <v>9</v>
      </c>
      <c r="AJ101" s="26">
        <v>211</v>
      </c>
    </row>
    <row r="102" spans="3:36" x14ac:dyDescent="0.25">
      <c r="C102" s="72" t="s">
        <v>15</v>
      </c>
      <c r="D102" s="61"/>
      <c r="E102" s="61"/>
      <c r="F102" s="15">
        <v>8</v>
      </c>
      <c r="G102" s="18">
        <v>1.4285714285714299E-2</v>
      </c>
      <c r="H102" s="15">
        <v>1</v>
      </c>
      <c r="I102" s="18">
        <v>2.7777777777777801E-2</v>
      </c>
      <c r="J102" s="15">
        <v>9</v>
      </c>
      <c r="K102" s="71">
        <v>1</v>
      </c>
      <c r="L102" s="61"/>
      <c r="M102" s="18">
        <v>1.7543859649122799E-2</v>
      </c>
      <c r="N102" s="15">
        <v>6</v>
      </c>
      <c r="O102" s="88">
        <v>4.2857142857142899E-2</v>
      </c>
      <c r="P102" s="61"/>
      <c r="Q102" s="15">
        <v>37</v>
      </c>
      <c r="R102" s="18">
        <v>3.27433628318584E-2</v>
      </c>
      <c r="S102" s="15">
        <v>1</v>
      </c>
      <c r="T102" s="88">
        <v>4.1666666666666699E-2</v>
      </c>
      <c r="U102" s="61"/>
      <c r="V102" s="61"/>
      <c r="W102" s="15">
        <v>45</v>
      </c>
      <c r="X102" s="15">
        <v>344</v>
      </c>
      <c r="Y102" s="18">
        <v>6.5349544072948296E-2</v>
      </c>
      <c r="Z102" s="28"/>
      <c r="AA102" s="71">
        <v>344</v>
      </c>
      <c r="AB102" s="61"/>
      <c r="AC102" s="15">
        <v>5</v>
      </c>
      <c r="AD102" s="18">
        <v>3.1055900621118002E-2</v>
      </c>
      <c r="AE102" s="15">
        <v>4</v>
      </c>
      <c r="AF102" s="18">
        <v>0.16666666666666699</v>
      </c>
      <c r="AG102" s="15">
        <v>3</v>
      </c>
      <c r="AH102" s="18">
        <v>9.0909090909090898E-2</v>
      </c>
      <c r="AI102" s="15">
        <v>12</v>
      </c>
      <c r="AJ102" s="26">
        <v>410</v>
      </c>
    </row>
    <row r="103" spans="3:36" x14ac:dyDescent="0.25">
      <c r="C103" s="72" t="s">
        <v>16</v>
      </c>
      <c r="D103" s="61"/>
      <c r="E103" s="61"/>
      <c r="F103" s="15">
        <v>32</v>
      </c>
      <c r="G103" s="18">
        <v>5.7142857142857099E-2</v>
      </c>
      <c r="H103" s="15">
        <v>7</v>
      </c>
      <c r="I103" s="18">
        <v>0.194444444444444</v>
      </c>
      <c r="J103" s="15">
        <v>39</v>
      </c>
      <c r="K103" s="71">
        <v>0</v>
      </c>
      <c r="L103" s="61"/>
      <c r="M103" s="18">
        <v>0</v>
      </c>
      <c r="N103" s="15">
        <v>3</v>
      </c>
      <c r="O103" s="88">
        <v>2.1428571428571401E-2</v>
      </c>
      <c r="P103" s="61"/>
      <c r="Q103" s="15">
        <v>15</v>
      </c>
      <c r="R103" s="18">
        <v>1.3274336283185801E-2</v>
      </c>
      <c r="S103" s="15">
        <v>0</v>
      </c>
      <c r="T103" s="88">
        <v>0</v>
      </c>
      <c r="U103" s="61"/>
      <c r="V103" s="61"/>
      <c r="W103" s="15">
        <v>18</v>
      </c>
      <c r="X103" s="15">
        <v>48</v>
      </c>
      <c r="Y103" s="18">
        <v>9.11854103343465E-3</v>
      </c>
      <c r="Z103" s="28"/>
      <c r="AA103" s="71">
        <v>48</v>
      </c>
      <c r="AB103" s="61"/>
      <c r="AC103" s="15">
        <v>11</v>
      </c>
      <c r="AD103" s="18">
        <v>6.8322981366459604E-2</v>
      </c>
      <c r="AE103" s="15">
        <v>0</v>
      </c>
      <c r="AF103" s="18">
        <v>0</v>
      </c>
      <c r="AG103" s="15">
        <v>0</v>
      </c>
      <c r="AH103" s="18">
        <v>0</v>
      </c>
      <c r="AI103" s="15">
        <v>11</v>
      </c>
      <c r="AJ103" s="26">
        <v>116</v>
      </c>
    </row>
    <row r="104" spans="3:36" x14ac:dyDescent="0.25">
      <c r="C104" s="72" t="s">
        <v>17</v>
      </c>
      <c r="D104" s="61"/>
      <c r="E104" s="61"/>
      <c r="F104" s="15">
        <v>3</v>
      </c>
      <c r="G104" s="18">
        <v>5.3571428571428598E-3</v>
      </c>
      <c r="H104" s="15">
        <v>0</v>
      </c>
      <c r="I104" s="18">
        <v>0</v>
      </c>
      <c r="J104" s="15">
        <v>3</v>
      </c>
      <c r="K104" s="71">
        <v>0</v>
      </c>
      <c r="L104" s="61"/>
      <c r="M104" s="18">
        <v>0</v>
      </c>
      <c r="N104" s="15">
        <v>6</v>
      </c>
      <c r="O104" s="88">
        <v>4.2857142857142899E-2</v>
      </c>
      <c r="P104" s="61"/>
      <c r="Q104" s="15">
        <v>19</v>
      </c>
      <c r="R104" s="18">
        <v>1.6814159292035401E-2</v>
      </c>
      <c r="S104" s="15">
        <v>0</v>
      </c>
      <c r="T104" s="88">
        <v>0</v>
      </c>
      <c r="U104" s="61"/>
      <c r="V104" s="61"/>
      <c r="W104" s="15">
        <v>25</v>
      </c>
      <c r="X104" s="15">
        <v>180</v>
      </c>
      <c r="Y104" s="18">
        <v>3.4194528875379902E-2</v>
      </c>
      <c r="Z104" s="28"/>
      <c r="AA104" s="71">
        <v>180</v>
      </c>
      <c r="AB104" s="61"/>
      <c r="AC104" s="15">
        <v>1</v>
      </c>
      <c r="AD104" s="18">
        <v>6.2111801242236003E-3</v>
      </c>
      <c r="AE104" s="15">
        <v>0</v>
      </c>
      <c r="AF104" s="18">
        <v>0</v>
      </c>
      <c r="AG104" s="15">
        <v>0</v>
      </c>
      <c r="AH104" s="18">
        <v>0</v>
      </c>
      <c r="AI104" s="15">
        <v>1</v>
      </c>
      <c r="AJ104" s="26">
        <v>209</v>
      </c>
    </row>
    <row r="105" spans="3:36" x14ac:dyDescent="0.25">
      <c r="C105" s="72" t="s">
        <v>18</v>
      </c>
      <c r="D105" s="61"/>
      <c r="E105" s="61"/>
      <c r="F105" s="15">
        <v>15</v>
      </c>
      <c r="G105" s="18">
        <v>2.6785714285714302E-2</v>
      </c>
      <c r="H105" s="15">
        <v>0</v>
      </c>
      <c r="I105" s="18">
        <v>0</v>
      </c>
      <c r="J105" s="15">
        <v>15</v>
      </c>
      <c r="K105" s="71">
        <v>1</v>
      </c>
      <c r="L105" s="61"/>
      <c r="M105" s="18">
        <v>1.7543859649122799E-2</v>
      </c>
      <c r="N105" s="15">
        <v>5</v>
      </c>
      <c r="O105" s="88">
        <v>3.5714285714285698E-2</v>
      </c>
      <c r="P105" s="61"/>
      <c r="Q105" s="15">
        <v>59</v>
      </c>
      <c r="R105" s="18">
        <v>5.2212389380531E-2</v>
      </c>
      <c r="S105" s="15">
        <v>2</v>
      </c>
      <c r="T105" s="88">
        <v>8.3333333333333301E-2</v>
      </c>
      <c r="U105" s="61"/>
      <c r="V105" s="61"/>
      <c r="W105" s="15">
        <v>67</v>
      </c>
      <c r="X105" s="15">
        <v>230</v>
      </c>
      <c r="Y105" s="18">
        <v>4.3693009118541001E-2</v>
      </c>
      <c r="Z105" s="28"/>
      <c r="AA105" s="71">
        <v>230</v>
      </c>
      <c r="AB105" s="61"/>
      <c r="AC105" s="15">
        <v>6</v>
      </c>
      <c r="AD105" s="18">
        <v>3.7267080745341602E-2</v>
      </c>
      <c r="AE105" s="15">
        <v>2</v>
      </c>
      <c r="AF105" s="18">
        <v>8.3333333333333301E-2</v>
      </c>
      <c r="AG105" s="15">
        <v>1</v>
      </c>
      <c r="AH105" s="18">
        <v>3.03030303030303E-2</v>
      </c>
      <c r="AI105" s="15">
        <v>9</v>
      </c>
      <c r="AJ105" s="26">
        <v>321</v>
      </c>
    </row>
    <row r="106" spans="3:36" x14ac:dyDescent="0.25">
      <c r="C106" s="72" t="s">
        <v>19</v>
      </c>
      <c r="D106" s="61"/>
      <c r="E106" s="61"/>
      <c r="F106" s="15">
        <v>1</v>
      </c>
      <c r="G106" s="18">
        <v>1.78571428571429E-3</v>
      </c>
      <c r="H106" s="15">
        <v>0</v>
      </c>
      <c r="I106" s="18">
        <v>0</v>
      </c>
      <c r="J106" s="15">
        <v>1</v>
      </c>
      <c r="K106" s="71">
        <v>0</v>
      </c>
      <c r="L106" s="61"/>
      <c r="M106" s="18">
        <v>0</v>
      </c>
      <c r="N106" s="15">
        <v>0</v>
      </c>
      <c r="O106" s="88">
        <v>0</v>
      </c>
      <c r="P106" s="61"/>
      <c r="Q106" s="15">
        <v>1</v>
      </c>
      <c r="R106" s="18">
        <v>8.8495575221238904E-4</v>
      </c>
      <c r="S106" s="15">
        <v>0</v>
      </c>
      <c r="T106" s="88">
        <v>0</v>
      </c>
      <c r="U106" s="61"/>
      <c r="V106" s="61"/>
      <c r="W106" s="15">
        <v>1</v>
      </c>
      <c r="X106" s="15">
        <v>10</v>
      </c>
      <c r="Y106" s="18">
        <v>1.89969604863222E-3</v>
      </c>
      <c r="Z106" s="28"/>
      <c r="AA106" s="71">
        <v>10</v>
      </c>
      <c r="AB106" s="61"/>
      <c r="AC106" s="15">
        <v>0</v>
      </c>
      <c r="AD106" s="18">
        <v>0</v>
      </c>
      <c r="AE106" s="15">
        <v>0</v>
      </c>
      <c r="AF106" s="18">
        <v>0</v>
      </c>
      <c r="AG106" s="15">
        <v>0</v>
      </c>
      <c r="AH106" s="18">
        <v>0</v>
      </c>
      <c r="AI106" s="15">
        <v>0</v>
      </c>
      <c r="AJ106" s="26">
        <v>12</v>
      </c>
    </row>
    <row r="107" spans="3:36" x14ac:dyDescent="0.25">
      <c r="C107" s="72" t="s">
        <v>20</v>
      </c>
      <c r="D107" s="61"/>
      <c r="E107" s="61"/>
      <c r="F107" s="15">
        <v>15</v>
      </c>
      <c r="G107" s="18">
        <v>2.6785714285714302E-2</v>
      </c>
      <c r="H107" s="15">
        <v>0</v>
      </c>
      <c r="I107" s="18">
        <v>0</v>
      </c>
      <c r="J107" s="15">
        <v>15</v>
      </c>
      <c r="K107" s="71">
        <v>5</v>
      </c>
      <c r="L107" s="61"/>
      <c r="M107" s="18">
        <v>8.7719298245614002E-2</v>
      </c>
      <c r="N107" s="15">
        <v>1</v>
      </c>
      <c r="O107" s="88">
        <v>7.14285714285714E-3</v>
      </c>
      <c r="P107" s="61"/>
      <c r="Q107" s="15">
        <v>8</v>
      </c>
      <c r="R107" s="18">
        <v>7.0796460176991097E-3</v>
      </c>
      <c r="S107" s="15">
        <v>0</v>
      </c>
      <c r="T107" s="88">
        <v>0</v>
      </c>
      <c r="U107" s="61"/>
      <c r="V107" s="61"/>
      <c r="W107" s="15">
        <v>14</v>
      </c>
      <c r="X107" s="15">
        <v>36</v>
      </c>
      <c r="Y107" s="18">
        <v>6.8389057750759897E-3</v>
      </c>
      <c r="Z107" s="28"/>
      <c r="AA107" s="71">
        <v>36</v>
      </c>
      <c r="AB107" s="61"/>
      <c r="AC107" s="15">
        <v>0</v>
      </c>
      <c r="AD107" s="18">
        <v>0</v>
      </c>
      <c r="AE107" s="15">
        <v>1</v>
      </c>
      <c r="AF107" s="18">
        <v>4.1666666666666699E-2</v>
      </c>
      <c r="AG107" s="15">
        <v>0</v>
      </c>
      <c r="AH107" s="18">
        <v>0</v>
      </c>
      <c r="AI107" s="15">
        <v>1</v>
      </c>
      <c r="AJ107" s="26">
        <v>66</v>
      </c>
    </row>
    <row r="108" spans="3:36" x14ac:dyDescent="0.25">
      <c r="C108" s="72" t="s">
        <v>21</v>
      </c>
      <c r="D108" s="61"/>
      <c r="E108" s="61"/>
      <c r="F108" s="15">
        <v>35</v>
      </c>
      <c r="G108" s="18">
        <v>6.25E-2</v>
      </c>
      <c r="H108" s="15">
        <v>0</v>
      </c>
      <c r="I108" s="18">
        <v>0</v>
      </c>
      <c r="J108" s="15">
        <v>35</v>
      </c>
      <c r="K108" s="71">
        <v>1</v>
      </c>
      <c r="L108" s="61"/>
      <c r="M108" s="18">
        <v>1.7543859649122799E-2</v>
      </c>
      <c r="N108" s="15">
        <v>5</v>
      </c>
      <c r="O108" s="88">
        <v>3.5714285714285698E-2</v>
      </c>
      <c r="P108" s="61"/>
      <c r="Q108" s="15">
        <v>44</v>
      </c>
      <c r="R108" s="18">
        <v>3.8938053097345098E-2</v>
      </c>
      <c r="S108" s="15">
        <v>1</v>
      </c>
      <c r="T108" s="88">
        <v>4.1666666666666699E-2</v>
      </c>
      <c r="U108" s="61"/>
      <c r="V108" s="61"/>
      <c r="W108" s="15">
        <v>51</v>
      </c>
      <c r="X108" s="15">
        <v>211</v>
      </c>
      <c r="Y108" s="18">
        <v>4.0083586626139797E-2</v>
      </c>
      <c r="Z108" s="28"/>
      <c r="AA108" s="71">
        <v>211</v>
      </c>
      <c r="AB108" s="61"/>
      <c r="AC108" s="15">
        <v>2</v>
      </c>
      <c r="AD108" s="18">
        <v>1.2422360248447201E-2</v>
      </c>
      <c r="AE108" s="15">
        <v>0</v>
      </c>
      <c r="AF108" s="18">
        <v>0</v>
      </c>
      <c r="AG108" s="15">
        <v>1</v>
      </c>
      <c r="AH108" s="18">
        <v>3.03030303030303E-2</v>
      </c>
      <c r="AI108" s="15">
        <v>3</v>
      </c>
      <c r="AJ108" s="26">
        <v>300</v>
      </c>
    </row>
    <row r="109" spans="3:36" x14ac:dyDescent="0.25">
      <c r="C109" s="72" t="s">
        <v>22</v>
      </c>
      <c r="D109" s="61"/>
      <c r="E109" s="61"/>
      <c r="F109" s="15">
        <v>3</v>
      </c>
      <c r="G109" s="18">
        <v>5.3571428571428598E-3</v>
      </c>
      <c r="H109" s="15">
        <v>0</v>
      </c>
      <c r="I109" s="18">
        <v>0</v>
      </c>
      <c r="J109" s="15">
        <v>3</v>
      </c>
      <c r="K109" s="71">
        <v>0</v>
      </c>
      <c r="L109" s="61"/>
      <c r="M109" s="18">
        <v>0</v>
      </c>
      <c r="N109" s="15">
        <v>3</v>
      </c>
      <c r="O109" s="88">
        <v>2.1428571428571401E-2</v>
      </c>
      <c r="P109" s="61"/>
      <c r="Q109" s="15">
        <v>8</v>
      </c>
      <c r="R109" s="18">
        <v>7.0796460176991097E-3</v>
      </c>
      <c r="S109" s="15">
        <v>0</v>
      </c>
      <c r="T109" s="88">
        <v>0</v>
      </c>
      <c r="U109" s="61"/>
      <c r="V109" s="61"/>
      <c r="W109" s="15">
        <v>11</v>
      </c>
      <c r="X109" s="15">
        <v>46</v>
      </c>
      <c r="Y109" s="18">
        <v>8.7386018237082096E-3</v>
      </c>
      <c r="Z109" s="28"/>
      <c r="AA109" s="71">
        <v>46</v>
      </c>
      <c r="AB109" s="61"/>
      <c r="AC109" s="15">
        <v>0</v>
      </c>
      <c r="AD109" s="18">
        <v>0</v>
      </c>
      <c r="AE109" s="15">
        <v>0</v>
      </c>
      <c r="AF109" s="18">
        <v>0</v>
      </c>
      <c r="AG109" s="15">
        <v>1</v>
      </c>
      <c r="AH109" s="18">
        <v>3.03030303030303E-2</v>
      </c>
      <c r="AI109" s="15">
        <v>1</v>
      </c>
      <c r="AJ109" s="26">
        <v>61</v>
      </c>
    </row>
    <row r="110" spans="3:36" x14ac:dyDescent="0.25">
      <c r="C110" s="72" t="s">
        <v>23</v>
      </c>
      <c r="D110" s="61"/>
      <c r="E110" s="61"/>
      <c r="F110" s="15">
        <v>2</v>
      </c>
      <c r="G110" s="18">
        <v>3.57142857142857E-3</v>
      </c>
      <c r="H110" s="15">
        <v>0</v>
      </c>
      <c r="I110" s="18">
        <v>0</v>
      </c>
      <c r="J110" s="15">
        <v>2</v>
      </c>
      <c r="K110" s="71">
        <v>0</v>
      </c>
      <c r="L110" s="61"/>
      <c r="M110" s="18">
        <v>0</v>
      </c>
      <c r="N110" s="15">
        <v>2</v>
      </c>
      <c r="O110" s="88">
        <v>1.4285714285714299E-2</v>
      </c>
      <c r="P110" s="61"/>
      <c r="Q110" s="15">
        <v>6</v>
      </c>
      <c r="R110" s="18">
        <v>5.3097345132743397E-3</v>
      </c>
      <c r="S110" s="15">
        <v>0</v>
      </c>
      <c r="T110" s="88">
        <v>0</v>
      </c>
      <c r="U110" s="61"/>
      <c r="V110" s="61"/>
      <c r="W110" s="15">
        <v>8</v>
      </c>
      <c r="X110" s="15">
        <v>123</v>
      </c>
      <c r="Y110" s="18">
        <v>2.33662613981763E-2</v>
      </c>
      <c r="Z110" s="28"/>
      <c r="AA110" s="71">
        <v>123</v>
      </c>
      <c r="AB110" s="61"/>
      <c r="AC110" s="15">
        <v>0</v>
      </c>
      <c r="AD110" s="18">
        <v>0</v>
      </c>
      <c r="AE110" s="15">
        <v>0</v>
      </c>
      <c r="AF110" s="18">
        <v>0</v>
      </c>
      <c r="AG110" s="15">
        <v>2</v>
      </c>
      <c r="AH110" s="18">
        <v>6.0606060606060601E-2</v>
      </c>
      <c r="AI110" s="15">
        <v>2</v>
      </c>
      <c r="AJ110" s="26">
        <v>135</v>
      </c>
    </row>
    <row r="111" spans="3:36" x14ac:dyDescent="0.25">
      <c r="C111" s="72" t="s">
        <v>24</v>
      </c>
      <c r="D111" s="61"/>
      <c r="E111" s="61"/>
      <c r="F111" s="15">
        <v>70</v>
      </c>
      <c r="G111" s="18">
        <v>0.125</v>
      </c>
      <c r="H111" s="15">
        <v>1</v>
      </c>
      <c r="I111" s="18">
        <v>2.7777777777777801E-2</v>
      </c>
      <c r="J111" s="15">
        <v>71</v>
      </c>
      <c r="K111" s="71">
        <v>15</v>
      </c>
      <c r="L111" s="61"/>
      <c r="M111" s="18">
        <v>0.26315789473684198</v>
      </c>
      <c r="N111" s="15">
        <v>8</v>
      </c>
      <c r="O111" s="88">
        <v>5.7142857142857099E-2</v>
      </c>
      <c r="P111" s="61"/>
      <c r="Q111" s="15">
        <v>100</v>
      </c>
      <c r="R111" s="18">
        <v>8.8495575221238895E-2</v>
      </c>
      <c r="S111" s="15">
        <v>1</v>
      </c>
      <c r="T111" s="88">
        <v>4.1666666666666699E-2</v>
      </c>
      <c r="U111" s="61"/>
      <c r="V111" s="61"/>
      <c r="W111" s="15">
        <v>124</v>
      </c>
      <c r="X111" s="15">
        <v>488</v>
      </c>
      <c r="Y111" s="18">
        <v>9.2705167173252306E-2</v>
      </c>
      <c r="Z111" s="28"/>
      <c r="AA111" s="71">
        <v>488</v>
      </c>
      <c r="AB111" s="61"/>
      <c r="AC111" s="15">
        <v>16</v>
      </c>
      <c r="AD111" s="18">
        <v>9.9378881987577605E-2</v>
      </c>
      <c r="AE111" s="15">
        <v>3</v>
      </c>
      <c r="AF111" s="18">
        <v>0.125</v>
      </c>
      <c r="AG111" s="15">
        <v>1</v>
      </c>
      <c r="AH111" s="18">
        <v>3.03030303030303E-2</v>
      </c>
      <c r="AI111" s="15">
        <v>20</v>
      </c>
      <c r="AJ111" s="26">
        <v>703</v>
      </c>
    </row>
    <row r="112" spans="3:36" x14ac:dyDescent="0.25">
      <c r="C112" s="72" t="s">
        <v>25</v>
      </c>
      <c r="D112" s="61"/>
      <c r="E112" s="61"/>
      <c r="F112" s="15">
        <v>12</v>
      </c>
      <c r="G112" s="18">
        <v>2.1428571428571401E-2</v>
      </c>
      <c r="H112" s="15">
        <v>0</v>
      </c>
      <c r="I112" s="18">
        <v>0</v>
      </c>
      <c r="J112" s="15">
        <v>12</v>
      </c>
      <c r="K112" s="71">
        <v>0</v>
      </c>
      <c r="L112" s="61"/>
      <c r="M112" s="18">
        <v>0</v>
      </c>
      <c r="N112" s="15">
        <v>7</v>
      </c>
      <c r="O112" s="88">
        <v>0.05</v>
      </c>
      <c r="P112" s="61"/>
      <c r="Q112" s="15">
        <v>14</v>
      </c>
      <c r="R112" s="18">
        <v>1.23893805309735E-2</v>
      </c>
      <c r="S112" s="15">
        <v>0</v>
      </c>
      <c r="T112" s="88">
        <v>0</v>
      </c>
      <c r="U112" s="61"/>
      <c r="V112" s="61"/>
      <c r="W112" s="15">
        <v>21</v>
      </c>
      <c r="X112" s="15">
        <v>87</v>
      </c>
      <c r="Y112" s="18">
        <v>1.6527355623100301E-2</v>
      </c>
      <c r="Z112" s="28"/>
      <c r="AA112" s="71">
        <v>87</v>
      </c>
      <c r="AB112" s="61"/>
      <c r="AC112" s="15">
        <v>4</v>
      </c>
      <c r="AD112" s="18">
        <v>2.4844720496894401E-2</v>
      </c>
      <c r="AE112" s="15">
        <v>1</v>
      </c>
      <c r="AF112" s="18">
        <v>4.1666666666666699E-2</v>
      </c>
      <c r="AG112" s="15">
        <v>0</v>
      </c>
      <c r="AH112" s="18">
        <v>0</v>
      </c>
      <c r="AI112" s="15">
        <v>5</v>
      </c>
      <c r="AJ112" s="26">
        <v>125</v>
      </c>
    </row>
    <row r="113" spans="3:39" x14ac:dyDescent="0.25">
      <c r="C113" s="72" t="s">
        <v>26</v>
      </c>
      <c r="D113" s="61"/>
      <c r="E113" s="61"/>
      <c r="F113" s="15">
        <v>15</v>
      </c>
      <c r="G113" s="18">
        <v>2.6785714285714302E-2</v>
      </c>
      <c r="H113" s="15">
        <v>0</v>
      </c>
      <c r="I113" s="18">
        <v>0</v>
      </c>
      <c r="J113" s="15">
        <v>15</v>
      </c>
      <c r="K113" s="71">
        <v>2</v>
      </c>
      <c r="L113" s="61"/>
      <c r="M113" s="18">
        <v>3.5087719298245598E-2</v>
      </c>
      <c r="N113" s="15">
        <v>1</v>
      </c>
      <c r="O113" s="88">
        <v>7.14285714285714E-3</v>
      </c>
      <c r="P113" s="61"/>
      <c r="Q113" s="15">
        <v>17</v>
      </c>
      <c r="R113" s="18">
        <v>1.50442477876106E-2</v>
      </c>
      <c r="S113" s="15">
        <v>0</v>
      </c>
      <c r="T113" s="88">
        <v>0</v>
      </c>
      <c r="U113" s="61"/>
      <c r="V113" s="61"/>
      <c r="W113" s="15">
        <v>20</v>
      </c>
      <c r="X113" s="15">
        <v>102</v>
      </c>
      <c r="Y113" s="18">
        <v>1.93768996960486E-2</v>
      </c>
      <c r="Z113" s="28"/>
      <c r="AA113" s="71">
        <v>102</v>
      </c>
      <c r="AB113" s="61"/>
      <c r="AC113" s="15">
        <v>2</v>
      </c>
      <c r="AD113" s="18">
        <v>1.2422360248447201E-2</v>
      </c>
      <c r="AE113" s="15">
        <v>0</v>
      </c>
      <c r="AF113" s="18">
        <v>0</v>
      </c>
      <c r="AG113" s="15">
        <v>0</v>
      </c>
      <c r="AH113" s="18">
        <v>0</v>
      </c>
      <c r="AI113" s="15">
        <v>2</v>
      </c>
      <c r="AJ113" s="26">
        <v>139</v>
      </c>
    </row>
    <row r="114" spans="3:39" x14ac:dyDescent="0.25">
      <c r="C114" s="72" t="s">
        <v>27</v>
      </c>
      <c r="D114" s="61"/>
      <c r="E114" s="61"/>
      <c r="F114" s="15">
        <v>12</v>
      </c>
      <c r="G114" s="18">
        <v>2.1428571428571401E-2</v>
      </c>
      <c r="H114" s="15">
        <v>1</v>
      </c>
      <c r="I114" s="18">
        <v>2.7777777777777801E-2</v>
      </c>
      <c r="J114" s="15">
        <v>13</v>
      </c>
      <c r="K114" s="71">
        <v>2</v>
      </c>
      <c r="L114" s="61"/>
      <c r="M114" s="18">
        <v>3.5087719298245598E-2</v>
      </c>
      <c r="N114" s="15">
        <v>2</v>
      </c>
      <c r="O114" s="88">
        <v>1.4285714285714299E-2</v>
      </c>
      <c r="P114" s="61"/>
      <c r="Q114" s="15">
        <v>16</v>
      </c>
      <c r="R114" s="18">
        <v>1.41592920353982E-2</v>
      </c>
      <c r="S114" s="15">
        <v>1</v>
      </c>
      <c r="T114" s="88">
        <v>4.1666666666666699E-2</v>
      </c>
      <c r="U114" s="61"/>
      <c r="V114" s="61"/>
      <c r="W114" s="15">
        <v>21</v>
      </c>
      <c r="X114" s="15">
        <v>95</v>
      </c>
      <c r="Y114" s="18">
        <v>1.8047112462006101E-2</v>
      </c>
      <c r="Z114" s="28"/>
      <c r="AA114" s="71">
        <v>95</v>
      </c>
      <c r="AB114" s="61"/>
      <c r="AC114" s="15">
        <v>3</v>
      </c>
      <c r="AD114" s="18">
        <v>1.8633540372670801E-2</v>
      </c>
      <c r="AE114" s="15">
        <v>0</v>
      </c>
      <c r="AF114" s="18">
        <v>0</v>
      </c>
      <c r="AG114" s="15">
        <v>0</v>
      </c>
      <c r="AH114" s="18">
        <v>0</v>
      </c>
      <c r="AI114" s="15">
        <v>3</v>
      </c>
      <c r="AJ114" s="26">
        <v>132</v>
      </c>
    </row>
    <row r="115" spans="3:39" x14ac:dyDescent="0.25">
      <c r="C115" s="72" t="s">
        <v>28</v>
      </c>
      <c r="D115" s="61"/>
      <c r="E115" s="61"/>
      <c r="F115" s="15">
        <v>8</v>
      </c>
      <c r="G115" s="18">
        <v>1.4285714285714299E-2</v>
      </c>
      <c r="H115" s="15">
        <v>0</v>
      </c>
      <c r="I115" s="18">
        <v>0</v>
      </c>
      <c r="J115" s="15">
        <v>8</v>
      </c>
      <c r="K115" s="71">
        <v>2</v>
      </c>
      <c r="L115" s="61"/>
      <c r="M115" s="18">
        <v>3.5087719298245598E-2</v>
      </c>
      <c r="N115" s="15">
        <v>1</v>
      </c>
      <c r="O115" s="88">
        <v>7.14285714285714E-3</v>
      </c>
      <c r="P115" s="61"/>
      <c r="Q115" s="15">
        <v>13</v>
      </c>
      <c r="R115" s="18">
        <v>1.15044247787611E-2</v>
      </c>
      <c r="S115" s="15">
        <v>0</v>
      </c>
      <c r="T115" s="88">
        <v>0</v>
      </c>
      <c r="U115" s="61"/>
      <c r="V115" s="61"/>
      <c r="W115" s="15">
        <v>16</v>
      </c>
      <c r="X115" s="15">
        <v>66</v>
      </c>
      <c r="Y115" s="18">
        <v>1.2537993920972599E-2</v>
      </c>
      <c r="Z115" s="28"/>
      <c r="AA115" s="71">
        <v>66</v>
      </c>
      <c r="AB115" s="61"/>
      <c r="AC115" s="15">
        <v>3</v>
      </c>
      <c r="AD115" s="18">
        <v>1.8633540372670801E-2</v>
      </c>
      <c r="AE115" s="15">
        <v>0</v>
      </c>
      <c r="AF115" s="18">
        <v>0</v>
      </c>
      <c r="AG115" s="15">
        <v>0</v>
      </c>
      <c r="AH115" s="18">
        <v>0</v>
      </c>
      <c r="AI115" s="15">
        <v>3</v>
      </c>
      <c r="AJ115" s="26">
        <v>93</v>
      </c>
    </row>
    <row r="116" spans="3:39" x14ac:dyDescent="0.25">
      <c r="C116" s="72" t="s">
        <v>29</v>
      </c>
      <c r="D116" s="61"/>
      <c r="E116" s="61"/>
      <c r="F116" s="15">
        <v>20</v>
      </c>
      <c r="G116" s="18">
        <v>3.5714285714285698E-2</v>
      </c>
      <c r="H116" s="15">
        <v>1</v>
      </c>
      <c r="I116" s="18">
        <v>2.7777777777777801E-2</v>
      </c>
      <c r="J116" s="15">
        <v>21</v>
      </c>
      <c r="K116" s="71">
        <v>4</v>
      </c>
      <c r="L116" s="61"/>
      <c r="M116" s="18">
        <v>7.0175438596491196E-2</v>
      </c>
      <c r="N116" s="15">
        <v>3</v>
      </c>
      <c r="O116" s="88">
        <v>2.1428571428571401E-2</v>
      </c>
      <c r="P116" s="61"/>
      <c r="Q116" s="15">
        <v>19</v>
      </c>
      <c r="R116" s="18">
        <v>1.6814159292035401E-2</v>
      </c>
      <c r="S116" s="15">
        <v>1</v>
      </c>
      <c r="T116" s="88">
        <v>4.1666666666666699E-2</v>
      </c>
      <c r="U116" s="61"/>
      <c r="V116" s="61"/>
      <c r="W116" s="15">
        <v>27</v>
      </c>
      <c r="X116" s="15">
        <v>109</v>
      </c>
      <c r="Y116" s="18">
        <v>2.07066869300912E-2</v>
      </c>
      <c r="Z116" s="28"/>
      <c r="AA116" s="71">
        <v>109</v>
      </c>
      <c r="AB116" s="61"/>
      <c r="AC116" s="15">
        <v>5</v>
      </c>
      <c r="AD116" s="18">
        <v>3.1055900621118002E-2</v>
      </c>
      <c r="AE116" s="15">
        <v>0</v>
      </c>
      <c r="AF116" s="18">
        <v>0</v>
      </c>
      <c r="AG116" s="15">
        <v>0</v>
      </c>
      <c r="AH116" s="18">
        <v>0</v>
      </c>
      <c r="AI116" s="15">
        <v>5</v>
      </c>
      <c r="AJ116" s="26">
        <v>162</v>
      </c>
    </row>
    <row r="117" spans="3:39" x14ac:dyDescent="0.25">
      <c r="C117" s="72" t="s">
        <v>30</v>
      </c>
      <c r="D117" s="61"/>
      <c r="E117" s="61"/>
      <c r="F117" s="15">
        <v>16</v>
      </c>
      <c r="G117" s="18">
        <v>2.8571428571428598E-2</v>
      </c>
      <c r="H117" s="15">
        <v>0</v>
      </c>
      <c r="I117" s="18">
        <v>0</v>
      </c>
      <c r="J117" s="15">
        <v>16</v>
      </c>
      <c r="K117" s="71">
        <v>0</v>
      </c>
      <c r="L117" s="61"/>
      <c r="M117" s="18">
        <v>0</v>
      </c>
      <c r="N117" s="15">
        <v>8</v>
      </c>
      <c r="O117" s="88">
        <v>5.7142857142857099E-2</v>
      </c>
      <c r="P117" s="61"/>
      <c r="Q117" s="15">
        <v>38</v>
      </c>
      <c r="R117" s="18">
        <v>3.3628318584070803E-2</v>
      </c>
      <c r="S117" s="15">
        <v>1</v>
      </c>
      <c r="T117" s="88">
        <v>4.1666666666666699E-2</v>
      </c>
      <c r="U117" s="61"/>
      <c r="V117" s="61"/>
      <c r="W117" s="15">
        <v>47</v>
      </c>
      <c r="X117" s="15">
        <v>244</v>
      </c>
      <c r="Y117" s="18">
        <v>4.6352583586626098E-2</v>
      </c>
      <c r="Z117" s="28"/>
      <c r="AA117" s="71">
        <v>244</v>
      </c>
      <c r="AB117" s="61"/>
      <c r="AC117" s="15">
        <v>4</v>
      </c>
      <c r="AD117" s="18">
        <v>2.4844720496894401E-2</v>
      </c>
      <c r="AE117" s="15">
        <v>0</v>
      </c>
      <c r="AF117" s="18">
        <v>0</v>
      </c>
      <c r="AG117" s="15">
        <v>2</v>
      </c>
      <c r="AH117" s="18">
        <v>6.0606060606060601E-2</v>
      </c>
      <c r="AI117" s="15">
        <v>6</v>
      </c>
      <c r="AJ117" s="26">
        <v>313</v>
      </c>
    </row>
    <row r="118" spans="3:39" x14ac:dyDescent="0.25">
      <c r="C118" s="72" t="s">
        <v>31</v>
      </c>
      <c r="D118" s="61"/>
      <c r="E118" s="61"/>
      <c r="F118" s="15">
        <v>3</v>
      </c>
      <c r="G118" s="18">
        <v>5.3571428571428598E-3</v>
      </c>
      <c r="H118" s="15">
        <v>0</v>
      </c>
      <c r="I118" s="18">
        <v>0</v>
      </c>
      <c r="J118" s="15">
        <v>3</v>
      </c>
      <c r="K118" s="71">
        <v>0</v>
      </c>
      <c r="L118" s="61"/>
      <c r="M118" s="18">
        <v>0</v>
      </c>
      <c r="N118" s="15">
        <v>0</v>
      </c>
      <c r="O118" s="88">
        <v>0</v>
      </c>
      <c r="P118" s="61"/>
      <c r="Q118" s="15">
        <v>7</v>
      </c>
      <c r="R118" s="18">
        <v>6.1946902654867299E-3</v>
      </c>
      <c r="S118" s="15">
        <v>0</v>
      </c>
      <c r="T118" s="88">
        <v>0</v>
      </c>
      <c r="U118" s="61"/>
      <c r="V118" s="61"/>
      <c r="W118" s="15">
        <v>7</v>
      </c>
      <c r="X118" s="15">
        <v>69</v>
      </c>
      <c r="Y118" s="18">
        <v>1.31079027355623E-2</v>
      </c>
      <c r="Z118" s="28"/>
      <c r="AA118" s="71">
        <v>69</v>
      </c>
      <c r="AB118" s="61"/>
      <c r="AC118" s="15">
        <v>1</v>
      </c>
      <c r="AD118" s="18">
        <v>6.2111801242236003E-3</v>
      </c>
      <c r="AE118" s="15">
        <v>0</v>
      </c>
      <c r="AF118" s="18">
        <v>0</v>
      </c>
      <c r="AG118" s="15">
        <v>0</v>
      </c>
      <c r="AH118" s="18">
        <v>0</v>
      </c>
      <c r="AI118" s="15">
        <v>1</v>
      </c>
      <c r="AJ118" s="26">
        <v>80</v>
      </c>
    </row>
    <row r="119" spans="3:39" x14ac:dyDescent="0.25">
      <c r="C119" s="72" t="s">
        <v>32</v>
      </c>
      <c r="D119" s="61"/>
      <c r="E119" s="61"/>
      <c r="F119" s="15">
        <v>13</v>
      </c>
      <c r="G119" s="18">
        <v>2.3214285714285701E-2</v>
      </c>
      <c r="H119" s="15">
        <v>0</v>
      </c>
      <c r="I119" s="18">
        <v>0</v>
      </c>
      <c r="J119" s="15">
        <v>13</v>
      </c>
      <c r="K119" s="71">
        <v>2</v>
      </c>
      <c r="L119" s="61"/>
      <c r="M119" s="18">
        <v>3.5087719298245598E-2</v>
      </c>
      <c r="N119" s="15">
        <v>2</v>
      </c>
      <c r="O119" s="88">
        <v>1.4285714285714299E-2</v>
      </c>
      <c r="P119" s="61"/>
      <c r="Q119" s="15">
        <v>54</v>
      </c>
      <c r="R119" s="18">
        <v>4.7787610619468998E-2</v>
      </c>
      <c r="S119" s="15">
        <v>0</v>
      </c>
      <c r="T119" s="88">
        <v>0</v>
      </c>
      <c r="U119" s="61"/>
      <c r="V119" s="61"/>
      <c r="W119" s="15">
        <v>58</v>
      </c>
      <c r="X119" s="15">
        <v>149</v>
      </c>
      <c r="Y119" s="18">
        <v>2.8305471124620101E-2</v>
      </c>
      <c r="Z119" s="28"/>
      <c r="AA119" s="71">
        <v>149</v>
      </c>
      <c r="AB119" s="61"/>
      <c r="AC119" s="15">
        <v>7</v>
      </c>
      <c r="AD119" s="18">
        <v>4.3478260869565202E-2</v>
      </c>
      <c r="AE119" s="15">
        <v>1</v>
      </c>
      <c r="AF119" s="18">
        <v>4.1666666666666699E-2</v>
      </c>
      <c r="AG119" s="15">
        <v>5</v>
      </c>
      <c r="AH119" s="18">
        <v>0.15151515151515199</v>
      </c>
      <c r="AI119" s="15">
        <v>13</v>
      </c>
      <c r="AJ119" s="26">
        <v>233</v>
      </c>
    </row>
    <row r="120" spans="3:39" x14ac:dyDescent="0.25">
      <c r="C120" s="72" t="s">
        <v>33</v>
      </c>
      <c r="D120" s="61"/>
      <c r="E120" s="61"/>
      <c r="F120" s="15">
        <v>47</v>
      </c>
      <c r="G120" s="18">
        <v>8.3928571428571394E-2</v>
      </c>
      <c r="H120" s="15">
        <v>3</v>
      </c>
      <c r="I120" s="18">
        <v>8.3333333333333301E-2</v>
      </c>
      <c r="J120" s="15">
        <v>50</v>
      </c>
      <c r="K120" s="71">
        <v>0</v>
      </c>
      <c r="L120" s="61"/>
      <c r="M120" s="18">
        <v>0</v>
      </c>
      <c r="N120" s="15">
        <v>9</v>
      </c>
      <c r="O120" s="88">
        <v>6.4285714285714293E-2</v>
      </c>
      <c r="P120" s="61"/>
      <c r="Q120" s="15">
        <v>93</v>
      </c>
      <c r="R120" s="18">
        <v>8.2300884955752204E-2</v>
      </c>
      <c r="S120" s="15">
        <v>4</v>
      </c>
      <c r="T120" s="88">
        <v>0.16666666666666699</v>
      </c>
      <c r="U120" s="61"/>
      <c r="V120" s="61"/>
      <c r="W120" s="15">
        <v>106</v>
      </c>
      <c r="X120" s="15">
        <v>237</v>
      </c>
      <c r="Y120" s="18">
        <v>4.5022796352583598E-2</v>
      </c>
      <c r="Z120" s="28"/>
      <c r="AA120" s="71">
        <v>237</v>
      </c>
      <c r="AB120" s="61"/>
      <c r="AC120" s="15">
        <v>13</v>
      </c>
      <c r="AD120" s="18">
        <v>8.0745341614906804E-2</v>
      </c>
      <c r="AE120" s="15">
        <v>1</v>
      </c>
      <c r="AF120" s="18">
        <v>4.1666666666666699E-2</v>
      </c>
      <c r="AG120" s="15">
        <v>1</v>
      </c>
      <c r="AH120" s="18">
        <v>3.03030303030303E-2</v>
      </c>
      <c r="AI120" s="15">
        <v>15</v>
      </c>
      <c r="AJ120" s="26">
        <v>408</v>
      </c>
    </row>
    <row r="121" spans="3:39" x14ac:dyDescent="0.25">
      <c r="C121" s="72" t="s">
        <v>34</v>
      </c>
      <c r="D121" s="61"/>
      <c r="E121" s="61"/>
      <c r="F121" s="15">
        <v>1</v>
      </c>
      <c r="G121" s="18">
        <v>1.78571428571429E-3</v>
      </c>
      <c r="H121" s="15">
        <v>0</v>
      </c>
      <c r="I121" s="18">
        <v>0</v>
      </c>
      <c r="J121" s="15">
        <v>1</v>
      </c>
      <c r="K121" s="71">
        <v>1</v>
      </c>
      <c r="L121" s="61"/>
      <c r="M121" s="18">
        <v>1.7543859649122799E-2</v>
      </c>
      <c r="N121" s="15">
        <v>0</v>
      </c>
      <c r="O121" s="88">
        <v>0</v>
      </c>
      <c r="P121" s="61"/>
      <c r="Q121" s="15">
        <v>2</v>
      </c>
      <c r="R121" s="18">
        <v>1.76991150442478E-3</v>
      </c>
      <c r="S121" s="15">
        <v>0</v>
      </c>
      <c r="T121" s="88">
        <v>0</v>
      </c>
      <c r="U121" s="61"/>
      <c r="V121" s="61"/>
      <c r="W121" s="15">
        <v>3</v>
      </c>
      <c r="X121" s="15">
        <v>11</v>
      </c>
      <c r="Y121" s="18">
        <v>2.0896656534954402E-3</v>
      </c>
      <c r="Z121" s="28"/>
      <c r="AA121" s="71">
        <v>11</v>
      </c>
      <c r="AB121" s="61"/>
      <c r="AC121" s="15">
        <v>2</v>
      </c>
      <c r="AD121" s="18">
        <v>1.2422360248447201E-2</v>
      </c>
      <c r="AE121" s="15">
        <v>0</v>
      </c>
      <c r="AF121" s="18">
        <v>0</v>
      </c>
      <c r="AG121" s="15">
        <v>0</v>
      </c>
      <c r="AH121" s="18">
        <v>0</v>
      </c>
      <c r="AI121" s="15">
        <v>2</v>
      </c>
      <c r="AJ121" s="26">
        <v>17</v>
      </c>
    </row>
    <row r="122" spans="3:39" x14ac:dyDescent="0.25">
      <c r="C122" s="72" t="s">
        <v>35</v>
      </c>
      <c r="D122" s="61"/>
      <c r="E122" s="61"/>
      <c r="F122" s="15">
        <v>0</v>
      </c>
      <c r="G122" s="18">
        <v>0</v>
      </c>
      <c r="H122" s="15">
        <v>0</v>
      </c>
      <c r="I122" s="18">
        <v>0</v>
      </c>
      <c r="J122" s="15">
        <v>0</v>
      </c>
      <c r="K122" s="71">
        <v>1</v>
      </c>
      <c r="L122" s="61"/>
      <c r="M122" s="18">
        <v>1.7543859649122799E-2</v>
      </c>
      <c r="N122" s="15">
        <v>0</v>
      </c>
      <c r="O122" s="88">
        <v>0</v>
      </c>
      <c r="P122" s="61"/>
      <c r="Q122" s="15">
        <v>4</v>
      </c>
      <c r="R122" s="18">
        <v>3.5398230088495601E-3</v>
      </c>
      <c r="S122" s="15">
        <v>0</v>
      </c>
      <c r="T122" s="88">
        <v>0</v>
      </c>
      <c r="U122" s="61"/>
      <c r="V122" s="61"/>
      <c r="W122" s="15">
        <v>5</v>
      </c>
      <c r="X122" s="15">
        <v>5</v>
      </c>
      <c r="Y122" s="18">
        <v>9.4984802431610901E-4</v>
      </c>
      <c r="Z122" s="28"/>
      <c r="AA122" s="71">
        <v>5</v>
      </c>
      <c r="AB122" s="61"/>
      <c r="AC122" s="15">
        <v>2</v>
      </c>
      <c r="AD122" s="18">
        <v>1.2422360248447201E-2</v>
      </c>
      <c r="AE122" s="15">
        <v>0</v>
      </c>
      <c r="AF122" s="18">
        <v>0</v>
      </c>
      <c r="AG122" s="15">
        <v>0</v>
      </c>
      <c r="AH122" s="18">
        <v>0</v>
      </c>
      <c r="AI122" s="15">
        <v>2</v>
      </c>
      <c r="AJ122" s="26">
        <v>12</v>
      </c>
    </row>
    <row r="123" spans="3:39" ht="15.75" thickBot="1" x14ac:dyDescent="0.3">
      <c r="C123" s="77" t="s">
        <v>134</v>
      </c>
      <c r="D123" s="75"/>
      <c r="E123" s="75"/>
      <c r="F123" s="16">
        <v>0</v>
      </c>
      <c r="G123" s="21">
        <v>0</v>
      </c>
      <c r="H123" s="16">
        <v>0</v>
      </c>
      <c r="I123" s="21">
        <v>0</v>
      </c>
      <c r="J123" s="16">
        <v>0</v>
      </c>
      <c r="K123" s="74">
        <v>0</v>
      </c>
      <c r="L123" s="75"/>
      <c r="M123" s="21">
        <v>0</v>
      </c>
      <c r="N123" s="16">
        <v>12</v>
      </c>
      <c r="O123" s="90">
        <v>8.5714285714285701E-2</v>
      </c>
      <c r="P123" s="75"/>
      <c r="Q123" s="16">
        <v>50</v>
      </c>
      <c r="R123" s="21">
        <v>4.4247787610619503E-2</v>
      </c>
      <c r="S123" s="16">
        <v>0</v>
      </c>
      <c r="T123" s="90">
        <v>0</v>
      </c>
      <c r="U123" s="75"/>
      <c r="V123" s="75"/>
      <c r="W123" s="16">
        <v>62</v>
      </c>
      <c r="X123" s="16">
        <v>0</v>
      </c>
      <c r="Y123" s="21">
        <v>0</v>
      </c>
      <c r="Z123" s="29"/>
      <c r="AA123" s="74">
        <v>0</v>
      </c>
      <c r="AB123" s="75"/>
      <c r="AC123" s="16">
        <v>4</v>
      </c>
      <c r="AD123" s="21">
        <v>2.4844720496894401E-2</v>
      </c>
      <c r="AE123" s="16">
        <v>0</v>
      </c>
      <c r="AF123" s="21">
        <v>0</v>
      </c>
      <c r="AG123" s="16">
        <v>0</v>
      </c>
      <c r="AH123" s="21">
        <v>0</v>
      </c>
      <c r="AI123" s="16">
        <v>4</v>
      </c>
      <c r="AJ123" s="27">
        <v>66</v>
      </c>
    </row>
    <row r="124" spans="3:39" ht="0" hidden="1" customHeight="1" x14ac:dyDescent="0.25"/>
    <row r="125" spans="3:39" ht="10.15" customHeight="1" thickBot="1" x14ac:dyDescent="0.3"/>
    <row r="126" spans="3:39" ht="356.25" customHeight="1" thickBot="1" x14ac:dyDescent="0.3">
      <c r="D126" s="116" t="s">
        <v>147</v>
      </c>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8"/>
    </row>
    <row r="127" spans="3:39" ht="129" customHeight="1" x14ac:dyDescent="0.25"/>
  </sheetData>
  <mergeCells count="589">
    <mergeCell ref="C123:E123"/>
    <mergeCell ref="K123:L123"/>
    <mergeCell ref="O123:P123"/>
    <mergeCell ref="T123:V123"/>
    <mergeCell ref="AA123:AB123"/>
    <mergeCell ref="D9:E11"/>
    <mergeCell ref="C48:E50"/>
    <mergeCell ref="C87:E89"/>
    <mergeCell ref="D126:AM126"/>
    <mergeCell ref="C122:E122"/>
    <mergeCell ref="K122:L122"/>
    <mergeCell ref="O122:P122"/>
    <mergeCell ref="T122:V122"/>
    <mergeCell ref="AA122:AB122"/>
    <mergeCell ref="C121:E121"/>
    <mergeCell ref="K121:L121"/>
    <mergeCell ref="O121:P121"/>
    <mergeCell ref="T121:V121"/>
    <mergeCell ref="AA121:AB121"/>
    <mergeCell ref="C120:E120"/>
    <mergeCell ref="K120:L120"/>
    <mergeCell ref="O120:P120"/>
    <mergeCell ref="T120:V120"/>
    <mergeCell ref="AA120:AB120"/>
    <mergeCell ref="C119:E119"/>
    <mergeCell ref="K119:L119"/>
    <mergeCell ref="O119:P119"/>
    <mergeCell ref="T119:V119"/>
    <mergeCell ref="AA119:AB119"/>
    <mergeCell ref="C118:E118"/>
    <mergeCell ref="K118:L118"/>
    <mergeCell ref="O118:P118"/>
    <mergeCell ref="T118:V118"/>
    <mergeCell ref="AA118:AB118"/>
    <mergeCell ref="C117:E117"/>
    <mergeCell ref="K117:L117"/>
    <mergeCell ref="O117:P117"/>
    <mergeCell ref="T117:V117"/>
    <mergeCell ref="AA117:AB117"/>
    <mergeCell ref="C116:E116"/>
    <mergeCell ref="K116:L116"/>
    <mergeCell ref="O116:P116"/>
    <mergeCell ref="T116:V116"/>
    <mergeCell ref="AA116:AB116"/>
    <mergeCell ref="C115:E115"/>
    <mergeCell ref="K115:L115"/>
    <mergeCell ref="O115:P115"/>
    <mergeCell ref="T115:V115"/>
    <mergeCell ref="AA115:AB115"/>
    <mergeCell ref="C114:E114"/>
    <mergeCell ref="K114:L114"/>
    <mergeCell ref="O114:P114"/>
    <mergeCell ref="T114:V114"/>
    <mergeCell ref="AA114:AB114"/>
    <mergeCell ref="C113:E113"/>
    <mergeCell ref="K113:L113"/>
    <mergeCell ref="O113:P113"/>
    <mergeCell ref="T113:V113"/>
    <mergeCell ref="AA113:AB113"/>
    <mergeCell ref="C112:E112"/>
    <mergeCell ref="K112:L112"/>
    <mergeCell ref="O112:P112"/>
    <mergeCell ref="T112:V112"/>
    <mergeCell ref="AA112:AB112"/>
    <mergeCell ref="C111:E111"/>
    <mergeCell ref="K111:L111"/>
    <mergeCell ref="O111:P111"/>
    <mergeCell ref="T111:V111"/>
    <mergeCell ref="AA111:AB111"/>
    <mergeCell ref="C110:E110"/>
    <mergeCell ref="K110:L110"/>
    <mergeCell ref="O110:P110"/>
    <mergeCell ref="T110:V110"/>
    <mergeCell ref="AA110:AB110"/>
    <mergeCell ref="C109:E109"/>
    <mergeCell ref="K109:L109"/>
    <mergeCell ref="O109:P109"/>
    <mergeCell ref="T109:V109"/>
    <mergeCell ref="AA109:AB109"/>
    <mergeCell ref="C108:E108"/>
    <mergeCell ref="K108:L108"/>
    <mergeCell ref="O108:P108"/>
    <mergeCell ref="T108:V108"/>
    <mergeCell ref="AA108:AB108"/>
    <mergeCell ref="C107:E107"/>
    <mergeCell ref="K107:L107"/>
    <mergeCell ref="O107:P107"/>
    <mergeCell ref="T107:V107"/>
    <mergeCell ref="AA107:AB107"/>
    <mergeCell ref="C106:E106"/>
    <mergeCell ref="K106:L106"/>
    <mergeCell ref="O106:P106"/>
    <mergeCell ref="T106:V106"/>
    <mergeCell ref="AA106:AB106"/>
    <mergeCell ref="C105:E105"/>
    <mergeCell ref="K105:L105"/>
    <mergeCell ref="O105:P105"/>
    <mergeCell ref="T105:V105"/>
    <mergeCell ref="AA105:AB105"/>
    <mergeCell ref="C104:E104"/>
    <mergeCell ref="K104:L104"/>
    <mergeCell ref="O104:P104"/>
    <mergeCell ref="T104:V104"/>
    <mergeCell ref="AA104:AB104"/>
    <mergeCell ref="C103:E103"/>
    <mergeCell ref="K103:L103"/>
    <mergeCell ref="O103:P103"/>
    <mergeCell ref="T103:V103"/>
    <mergeCell ref="AA103:AB103"/>
    <mergeCell ref="C102:E102"/>
    <mergeCell ref="K102:L102"/>
    <mergeCell ref="O102:P102"/>
    <mergeCell ref="T102:V102"/>
    <mergeCell ref="AA102:AB102"/>
    <mergeCell ref="C101:E101"/>
    <mergeCell ref="K101:L101"/>
    <mergeCell ref="O101:P101"/>
    <mergeCell ref="T101:V101"/>
    <mergeCell ref="AA101:AB101"/>
    <mergeCell ref="C100:E100"/>
    <mergeCell ref="K100:L100"/>
    <mergeCell ref="O100:P100"/>
    <mergeCell ref="T100:V100"/>
    <mergeCell ref="AA100:AB100"/>
    <mergeCell ref="C99:E99"/>
    <mergeCell ref="K99:L99"/>
    <mergeCell ref="O99:P99"/>
    <mergeCell ref="T99:V99"/>
    <mergeCell ref="AA99:AB99"/>
    <mergeCell ref="C98:E98"/>
    <mergeCell ref="K98:L98"/>
    <mergeCell ref="O98:P98"/>
    <mergeCell ref="T98:V98"/>
    <mergeCell ref="AA98:AB98"/>
    <mergeCell ref="C97:E97"/>
    <mergeCell ref="K97:L97"/>
    <mergeCell ref="O97:P97"/>
    <mergeCell ref="T97:V97"/>
    <mergeCell ref="AA97:AB97"/>
    <mergeCell ref="C96:E96"/>
    <mergeCell ref="K96:L96"/>
    <mergeCell ref="O96:P96"/>
    <mergeCell ref="T96:V96"/>
    <mergeCell ref="AA96:AB96"/>
    <mergeCell ref="C95:E95"/>
    <mergeCell ref="K95:L95"/>
    <mergeCell ref="O95:P95"/>
    <mergeCell ref="T95:V95"/>
    <mergeCell ref="AA95:AB95"/>
    <mergeCell ref="C94:E94"/>
    <mergeCell ref="K94:L94"/>
    <mergeCell ref="O94:P94"/>
    <mergeCell ref="T94:V94"/>
    <mergeCell ref="AA94:AB94"/>
    <mergeCell ref="C93:E93"/>
    <mergeCell ref="K93:L93"/>
    <mergeCell ref="O93:P93"/>
    <mergeCell ref="T93:V93"/>
    <mergeCell ref="AA93:AB93"/>
    <mergeCell ref="C92:E92"/>
    <mergeCell ref="K92:L92"/>
    <mergeCell ref="O92:P92"/>
    <mergeCell ref="T92:V92"/>
    <mergeCell ref="AA92:AB92"/>
    <mergeCell ref="C91:E91"/>
    <mergeCell ref="K91:L91"/>
    <mergeCell ref="O91:P91"/>
    <mergeCell ref="T91:V91"/>
    <mergeCell ref="AA91:AB91"/>
    <mergeCell ref="C90:E90"/>
    <mergeCell ref="K90:L90"/>
    <mergeCell ref="O90:P90"/>
    <mergeCell ref="T90:V90"/>
    <mergeCell ref="AA90:AB90"/>
    <mergeCell ref="K89:L89"/>
    <mergeCell ref="O89:P89"/>
    <mergeCell ref="T89:V89"/>
    <mergeCell ref="AA89:AB89"/>
    <mergeCell ref="AE88:AF88"/>
    <mergeCell ref="AG88:AH88"/>
    <mergeCell ref="F87:J87"/>
    <mergeCell ref="K87:W87"/>
    <mergeCell ref="X87:AB87"/>
    <mergeCell ref="AC87:AI87"/>
    <mergeCell ref="AJ87:AJ88"/>
    <mergeCell ref="F88:G88"/>
    <mergeCell ref="H88:I88"/>
    <mergeCell ref="K88:M88"/>
    <mergeCell ref="N88:P88"/>
    <mergeCell ref="Q88:R88"/>
    <mergeCell ref="S88:V88"/>
    <mergeCell ref="X88:Y88"/>
    <mergeCell ref="AA88:AB88"/>
    <mergeCell ref="AC88:AD88"/>
    <mergeCell ref="C85:E85"/>
    <mergeCell ref="K85:L85"/>
    <mergeCell ref="O85:P85"/>
    <mergeCell ref="T85:V85"/>
    <mergeCell ref="AA85:AB85"/>
    <mergeCell ref="C84:E84"/>
    <mergeCell ref="K84:L84"/>
    <mergeCell ref="O84:P84"/>
    <mergeCell ref="T84:V84"/>
    <mergeCell ref="AA84:AB84"/>
    <mergeCell ref="C83:E83"/>
    <mergeCell ref="K83:L83"/>
    <mergeCell ref="O83:P83"/>
    <mergeCell ref="T83:V83"/>
    <mergeCell ref="AA83:AB83"/>
    <mergeCell ref="C82:E82"/>
    <mergeCell ref="K82:L82"/>
    <mergeCell ref="O82:P82"/>
    <mergeCell ref="T82:V82"/>
    <mergeCell ref="AA82:AB82"/>
    <mergeCell ref="C81:E81"/>
    <mergeCell ref="K81:L81"/>
    <mergeCell ref="O81:P81"/>
    <mergeCell ref="T81:V81"/>
    <mergeCell ref="AA81:AB81"/>
    <mergeCell ref="C80:E80"/>
    <mergeCell ref="K80:L80"/>
    <mergeCell ref="O80:P80"/>
    <mergeCell ref="T80:V80"/>
    <mergeCell ref="AA80:AB80"/>
    <mergeCell ref="C79:E79"/>
    <mergeCell ref="K79:L79"/>
    <mergeCell ref="O79:P79"/>
    <mergeCell ref="T79:V79"/>
    <mergeCell ref="AA79:AB79"/>
    <mergeCell ref="C78:E78"/>
    <mergeCell ref="K78:L78"/>
    <mergeCell ref="O78:P78"/>
    <mergeCell ref="T78:V78"/>
    <mergeCell ref="AA78:AB78"/>
    <mergeCell ref="C77:E77"/>
    <mergeCell ref="K77:L77"/>
    <mergeCell ref="O77:P77"/>
    <mergeCell ref="T77:V77"/>
    <mergeCell ref="AA77:AB77"/>
    <mergeCell ref="C76:E76"/>
    <mergeCell ref="K76:L76"/>
    <mergeCell ref="O76:P76"/>
    <mergeCell ref="T76:V76"/>
    <mergeCell ref="AA76:AB76"/>
    <mergeCell ref="C75:E75"/>
    <mergeCell ref="K75:L75"/>
    <mergeCell ref="O75:P75"/>
    <mergeCell ref="T75:V75"/>
    <mergeCell ref="AA75:AB75"/>
    <mergeCell ref="C74:E74"/>
    <mergeCell ref="K74:L74"/>
    <mergeCell ref="O74:P74"/>
    <mergeCell ref="T74:V74"/>
    <mergeCell ref="AA74:AB74"/>
    <mergeCell ref="C73:E73"/>
    <mergeCell ref="K73:L73"/>
    <mergeCell ref="O73:P73"/>
    <mergeCell ref="T73:V73"/>
    <mergeCell ref="AA73:AB73"/>
    <mergeCell ref="C72:E72"/>
    <mergeCell ref="K72:L72"/>
    <mergeCell ref="O72:P72"/>
    <mergeCell ref="T72:V72"/>
    <mergeCell ref="AA72:AB72"/>
    <mergeCell ref="C71:E71"/>
    <mergeCell ref="K71:L71"/>
    <mergeCell ref="O71:P71"/>
    <mergeCell ref="T71:V71"/>
    <mergeCell ref="AA71:AB71"/>
    <mergeCell ref="C70:E70"/>
    <mergeCell ref="K70:L70"/>
    <mergeCell ref="O70:P70"/>
    <mergeCell ref="T70:V70"/>
    <mergeCell ref="AA70:AB70"/>
    <mergeCell ref="C69:E69"/>
    <mergeCell ref="K69:L69"/>
    <mergeCell ref="O69:P69"/>
    <mergeCell ref="T69:V69"/>
    <mergeCell ref="AA69:AB69"/>
    <mergeCell ref="C68:E68"/>
    <mergeCell ref="K68:L68"/>
    <mergeCell ref="O68:P68"/>
    <mergeCell ref="T68:V68"/>
    <mergeCell ref="AA68:AB68"/>
    <mergeCell ref="C67:E67"/>
    <mergeCell ref="K67:L67"/>
    <mergeCell ref="O67:P67"/>
    <mergeCell ref="T67:V67"/>
    <mergeCell ref="AA67:AB67"/>
    <mergeCell ref="C66:E66"/>
    <mergeCell ref="K66:L66"/>
    <mergeCell ref="O66:P66"/>
    <mergeCell ref="T66:V66"/>
    <mergeCell ref="AA66:AB66"/>
    <mergeCell ref="C65:E65"/>
    <mergeCell ref="K65:L65"/>
    <mergeCell ref="O65:P65"/>
    <mergeCell ref="T65:V65"/>
    <mergeCell ref="AA65:AB65"/>
    <mergeCell ref="C64:E64"/>
    <mergeCell ref="K64:L64"/>
    <mergeCell ref="O64:P64"/>
    <mergeCell ref="T64:V64"/>
    <mergeCell ref="AA64:AB64"/>
    <mergeCell ref="C63:E63"/>
    <mergeCell ref="K63:L63"/>
    <mergeCell ref="O63:P63"/>
    <mergeCell ref="T63:V63"/>
    <mergeCell ref="AA63:AB63"/>
    <mergeCell ref="C62:E62"/>
    <mergeCell ref="K62:L62"/>
    <mergeCell ref="O62:P62"/>
    <mergeCell ref="T62:V62"/>
    <mergeCell ref="AA62:AB62"/>
    <mergeCell ref="C61:E61"/>
    <mergeCell ref="K61:L61"/>
    <mergeCell ref="O61:P61"/>
    <mergeCell ref="T61:V61"/>
    <mergeCell ref="AA61:AB61"/>
    <mergeCell ref="C60:E60"/>
    <mergeCell ref="K60:L60"/>
    <mergeCell ref="O60:P60"/>
    <mergeCell ref="T60:V60"/>
    <mergeCell ref="AA60:AB60"/>
    <mergeCell ref="C59:E59"/>
    <mergeCell ref="K59:L59"/>
    <mergeCell ref="O59:P59"/>
    <mergeCell ref="T59:V59"/>
    <mergeCell ref="AA59:AB59"/>
    <mergeCell ref="C58:E58"/>
    <mergeCell ref="K58:L58"/>
    <mergeCell ref="O58:P58"/>
    <mergeCell ref="T58:V58"/>
    <mergeCell ref="AA58:AB58"/>
    <mergeCell ref="C57:E57"/>
    <mergeCell ref="K57:L57"/>
    <mergeCell ref="O57:P57"/>
    <mergeCell ref="T57:V57"/>
    <mergeCell ref="AA57:AB57"/>
    <mergeCell ref="C56:E56"/>
    <mergeCell ref="K56:L56"/>
    <mergeCell ref="O56:P56"/>
    <mergeCell ref="T56:V56"/>
    <mergeCell ref="AA56:AB56"/>
    <mergeCell ref="C55:E55"/>
    <mergeCell ref="K55:L55"/>
    <mergeCell ref="O55:P55"/>
    <mergeCell ref="T55:V55"/>
    <mergeCell ref="AA55:AB55"/>
    <mergeCell ref="C54:E54"/>
    <mergeCell ref="K54:L54"/>
    <mergeCell ref="O54:P54"/>
    <mergeCell ref="T54:V54"/>
    <mergeCell ref="AA54:AB54"/>
    <mergeCell ref="C53:E53"/>
    <mergeCell ref="K53:L53"/>
    <mergeCell ref="O53:P53"/>
    <mergeCell ref="T53:V53"/>
    <mergeCell ref="AA53:AB53"/>
    <mergeCell ref="C52:E52"/>
    <mergeCell ref="K52:L52"/>
    <mergeCell ref="O52:P52"/>
    <mergeCell ref="T52:V52"/>
    <mergeCell ref="AA52:AB52"/>
    <mergeCell ref="C51:E51"/>
    <mergeCell ref="K51:L51"/>
    <mergeCell ref="O51:P51"/>
    <mergeCell ref="T51:V51"/>
    <mergeCell ref="AA51:AB51"/>
    <mergeCell ref="K50:L50"/>
    <mergeCell ref="O50:P50"/>
    <mergeCell ref="T50:V50"/>
    <mergeCell ref="AA50:AB50"/>
    <mergeCell ref="AE49:AF49"/>
    <mergeCell ref="AG49:AH49"/>
    <mergeCell ref="F48:J48"/>
    <mergeCell ref="K48:W48"/>
    <mergeCell ref="X48:AB48"/>
    <mergeCell ref="AC48:AI48"/>
    <mergeCell ref="AJ48:AJ49"/>
    <mergeCell ref="F49:G49"/>
    <mergeCell ref="H49:I49"/>
    <mergeCell ref="K49:M49"/>
    <mergeCell ref="N49:P49"/>
    <mergeCell ref="Q49:R49"/>
    <mergeCell ref="S49:V49"/>
    <mergeCell ref="X49:Y49"/>
    <mergeCell ref="AA49:AB49"/>
    <mergeCell ref="AC49:AD49"/>
    <mergeCell ref="D46:E46"/>
    <mergeCell ref="K46:L46"/>
    <mergeCell ref="O46:P46"/>
    <mergeCell ref="T46:V46"/>
    <mergeCell ref="Z46:AB46"/>
    <mergeCell ref="D45:E45"/>
    <mergeCell ref="K45:L45"/>
    <mergeCell ref="O45:P45"/>
    <mergeCell ref="T45:V45"/>
    <mergeCell ref="Z45:AB45"/>
    <mergeCell ref="D44:E44"/>
    <mergeCell ref="K44:L44"/>
    <mergeCell ref="O44:P44"/>
    <mergeCell ref="T44:V44"/>
    <mergeCell ref="Z44:AB44"/>
    <mergeCell ref="D43:E43"/>
    <mergeCell ref="K43:L43"/>
    <mergeCell ref="O43:P43"/>
    <mergeCell ref="T43:V43"/>
    <mergeCell ref="Z43:AB43"/>
    <mergeCell ref="D42:E42"/>
    <mergeCell ref="K42:L42"/>
    <mergeCell ref="O42:P42"/>
    <mergeCell ref="T42:V42"/>
    <mergeCell ref="Z42:AB42"/>
    <mergeCell ref="D41:E41"/>
    <mergeCell ref="K41:L41"/>
    <mergeCell ref="O41:P41"/>
    <mergeCell ref="T41:V41"/>
    <mergeCell ref="Z41:AB41"/>
    <mergeCell ref="D40:E40"/>
    <mergeCell ref="K40:L40"/>
    <mergeCell ref="O40:P40"/>
    <mergeCell ref="T40:V40"/>
    <mergeCell ref="Z40:AB40"/>
    <mergeCell ref="D39:E39"/>
    <mergeCell ref="K39:L39"/>
    <mergeCell ref="O39:P39"/>
    <mergeCell ref="T39:V39"/>
    <mergeCell ref="Z39:AB39"/>
    <mergeCell ref="D38:E38"/>
    <mergeCell ref="K38:L38"/>
    <mergeCell ref="O38:P38"/>
    <mergeCell ref="T38:V38"/>
    <mergeCell ref="Z38:AB38"/>
    <mergeCell ref="D37:E37"/>
    <mergeCell ref="K37:L37"/>
    <mergeCell ref="O37:P37"/>
    <mergeCell ref="T37:V37"/>
    <mergeCell ref="Z37:AB37"/>
    <mergeCell ref="D36:E36"/>
    <mergeCell ref="K36:L36"/>
    <mergeCell ref="O36:P36"/>
    <mergeCell ref="T36:V36"/>
    <mergeCell ref="Z36:AB36"/>
    <mergeCell ref="D35:E35"/>
    <mergeCell ref="K35:L35"/>
    <mergeCell ref="O35:P35"/>
    <mergeCell ref="T35:V35"/>
    <mergeCell ref="Z35:AB35"/>
    <mergeCell ref="D34:E34"/>
    <mergeCell ref="K34:L34"/>
    <mergeCell ref="O34:P34"/>
    <mergeCell ref="T34:V34"/>
    <mergeCell ref="Z34:AB34"/>
    <mergeCell ref="D33:E33"/>
    <mergeCell ref="K33:L33"/>
    <mergeCell ref="O33:P33"/>
    <mergeCell ref="T33:V33"/>
    <mergeCell ref="Z33:AB33"/>
    <mergeCell ref="D32:E32"/>
    <mergeCell ref="K32:L32"/>
    <mergeCell ref="O32:P32"/>
    <mergeCell ref="T32:V32"/>
    <mergeCell ref="Z32:AB32"/>
    <mergeCell ref="D31:E31"/>
    <mergeCell ref="K31:L31"/>
    <mergeCell ref="O31:P31"/>
    <mergeCell ref="T31:V31"/>
    <mergeCell ref="Z31:AB31"/>
    <mergeCell ref="D30:E30"/>
    <mergeCell ref="K30:L30"/>
    <mergeCell ref="O30:P30"/>
    <mergeCell ref="T30:V30"/>
    <mergeCell ref="Z30:AB30"/>
    <mergeCell ref="D29:E29"/>
    <mergeCell ref="K29:L29"/>
    <mergeCell ref="O29:P29"/>
    <mergeCell ref="T29:V29"/>
    <mergeCell ref="Z29:AB29"/>
    <mergeCell ref="D28:E28"/>
    <mergeCell ref="K28:L28"/>
    <mergeCell ref="O28:P28"/>
    <mergeCell ref="T28:V28"/>
    <mergeCell ref="Z28:AB28"/>
    <mergeCell ref="D27:E27"/>
    <mergeCell ref="K27:L27"/>
    <mergeCell ref="O27:P27"/>
    <mergeCell ref="T27:V27"/>
    <mergeCell ref="Z27:AB27"/>
    <mergeCell ref="D26:E26"/>
    <mergeCell ref="K26:L26"/>
    <mergeCell ref="O26:P26"/>
    <mergeCell ref="T26:V26"/>
    <mergeCell ref="Z26:AB26"/>
    <mergeCell ref="D25:E25"/>
    <mergeCell ref="K25:L25"/>
    <mergeCell ref="O25:P25"/>
    <mergeCell ref="T25:V25"/>
    <mergeCell ref="Z25:AB25"/>
    <mergeCell ref="D24:E24"/>
    <mergeCell ref="K24:L24"/>
    <mergeCell ref="O24:P24"/>
    <mergeCell ref="T24:V24"/>
    <mergeCell ref="Z24:AB24"/>
    <mergeCell ref="D23:E23"/>
    <mergeCell ref="K23:L23"/>
    <mergeCell ref="O23:P23"/>
    <mergeCell ref="T23:V23"/>
    <mergeCell ref="Z23:AB23"/>
    <mergeCell ref="D22:E22"/>
    <mergeCell ref="K22:L22"/>
    <mergeCell ref="O22:P22"/>
    <mergeCell ref="T22:V22"/>
    <mergeCell ref="Z22:AB22"/>
    <mergeCell ref="D21:E21"/>
    <mergeCell ref="K21:L21"/>
    <mergeCell ref="O21:P21"/>
    <mergeCell ref="T21:V21"/>
    <mergeCell ref="Z21:AB21"/>
    <mergeCell ref="D20:E20"/>
    <mergeCell ref="K20:L20"/>
    <mergeCell ref="O20:P20"/>
    <mergeCell ref="T20:V20"/>
    <mergeCell ref="Z20:AB20"/>
    <mergeCell ref="D19:E19"/>
    <mergeCell ref="K19:L19"/>
    <mergeCell ref="O19:P19"/>
    <mergeCell ref="T19:V19"/>
    <mergeCell ref="Z19:AB19"/>
    <mergeCell ref="D18:E18"/>
    <mergeCell ref="K18:L18"/>
    <mergeCell ref="O18:P18"/>
    <mergeCell ref="T18:V18"/>
    <mergeCell ref="Z18:AB18"/>
    <mergeCell ref="D17:E17"/>
    <mergeCell ref="K17:L17"/>
    <mergeCell ref="O17:P17"/>
    <mergeCell ref="T17:V17"/>
    <mergeCell ref="Z17:AB17"/>
    <mergeCell ref="D16:E16"/>
    <mergeCell ref="K16:L16"/>
    <mergeCell ref="O16:P16"/>
    <mergeCell ref="T16:V16"/>
    <mergeCell ref="Z16:AB16"/>
    <mergeCell ref="D15:E15"/>
    <mergeCell ref="K15:L15"/>
    <mergeCell ref="O15:P15"/>
    <mergeCell ref="T15:V15"/>
    <mergeCell ref="Z15:AB15"/>
    <mergeCell ref="D14:E14"/>
    <mergeCell ref="K14:L14"/>
    <mergeCell ref="O14:P14"/>
    <mergeCell ref="T14:V14"/>
    <mergeCell ref="Z14:AB14"/>
    <mergeCell ref="D13:E13"/>
    <mergeCell ref="K13:L13"/>
    <mergeCell ref="O13:P13"/>
    <mergeCell ref="T13:V13"/>
    <mergeCell ref="Z13:AB13"/>
    <mergeCell ref="D12:E12"/>
    <mergeCell ref="K12:L12"/>
    <mergeCell ref="O12:P12"/>
    <mergeCell ref="T12:V12"/>
    <mergeCell ref="Z12:AB12"/>
    <mergeCell ref="K11:L11"/>
    <mergeCell ref="O11:P11"/>
    <mergeCell ref="T11:V11"/>
    <mergeCell ref="Z11:AB11"/>
    <mergeCell ref="AJ9:AJ10"/>
    <mergeCell ref="F10:G10"/>
    <mergeCell ref="H10:I10"/>
    <mergeCell ref="K10:M10"/>
    <mergeCell ref="N10:P10"/>
    <mergeCell ref="Q10:R10"/>
    <mergeCell ref="S10:V10"/>
    <mergeCell ref="X10:Y10"/>
    <mergeCell ref="Z10:AB10"/>
    <mergeCell ref="AC10:AD10"/>
    <mergeCell ref="B1:D1"/>
    <mergeCell ref="P1:U1"/>
    <mergeCell ref="L3:T3"/>
    <mergeCell ref="B6:U6"/>
    <mergeCell ref="B7:U7"/>
    <mergeCell ref="AE10:AF10"/>
    <mergeCell ref="AG10:AH10"/>
    <mergeCell ref="F9:J9"/>
    <mergeCell ref="K9:W9"/>
    <mergeCell ref="X9:AB9"/>
    <mergeCell ref="AC9:A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0A37-8EEC-4D46-8859-739E749F62DE}">
  <dimension ref="A1:LW130"/>
  <sheetViews>
    <sheetView showGridLines="0" workbookViewId="0">
      <pane ySplit="5" topLeftCell="A83" activePane="bottomLeft" state="frozen"/>
      <selection pane="bottomLeft" sqref="A1:A1048576"/>
    </sheetView>
  </sheetViews>
  <sheetFormatPr baseColWidth="10" defaultRowHeight="15" x14ac:dyDescent="0.25"/>
  <cols>
    <col min="1" max="3" width="0.140625" style="1" customWidth="1"/>
    <col min="4" max="4" width="29.140625" style="1" customWidth="1"/>
    <col min="5" max="5" width="0.140625" style="1" customWidth="1"/>
    <col min="6" max="6" width="0" style="1" hidden="1" customWidth="1"/>
    <col min="7" max="7" width="0.140625" style="1" customWidth="1"/>
    <col min="8" max="8" width="16.85546875" style="1" customWidth="1"/>
    <col min="9" max="10" width="0.140625" style="1" customWidth="1"/>
    <col min="11" max="11" width="10.7109375" style="1" customWidth="1"/>
    <col min="12" max="13" width="0.140625" style="1" customWidth="1"/>
    <col min="14" max="14" width="8.42578125" style="1" customWidth="1"/>
    <col min="15" max="15" width="0.140625" style="1" customWidth="1"/>
    <col min="16" max="16" width="10.85546875" style="1" customWidth="1"/>
    <col min="17" max="18" width="0.140625" style="1" customWidth="1"/>
    <col min="19" max="19" width="0.42578125" style="1" customWidth="1"/>
    <col min="20" max="20" width="8.140625" style="1" customWidth="1"/>
    <col min="21" max="21" width="0.140625" style="1" customWidth="1"/>
    <col min="22" max="22" width="0" style="1" hidden="1" customWidth="1"/>
    <col min="23" max="23" width="10.140625" style="1" customWidth="1"/>
    <col min="24" max="25" width="0.140625" style="1" customWidth="1"/>
    <col min="26" max="26" width="3.140625" style="1" customWidth="1"/>
    <col min="27" max="27" width="5.42578125" style="1" customWidth="1"/>
    <col min="28" max="28" width="0.140625" style="1" customWidth="1"/>
    <col min="29" max="29" width="0" style="1" hidden="1" customWidth="1"/>
    <col min="30" max="30" width="10.140625" style="1" customWidth="1"/>
    <col min="31" max="32" width="0.140625" style="1" customWidth="1"/>
    <col min="33" max="33" width="8.5703125" style="1" customWidth="1"/>
    <col min="34" max="34" width="0.140625" style="1" customWidth="1"/>
    <col min="35" max="35" width="0" style="1" hidden="1" customWidth="1"/>
    <col min="36" max="36" width="4.7109375" style="1" customWidth="1"/>
    <col min="37" max="37" width="0.140625" style="1" customWidth="1"/>
    <col min="38" max="38" width="5.42578125" style="1" customWidth="1"/>
    <col min="39" max="40" width="0.140625" style="1" customWidth="1"/>
    <col min="41" max="41" width="8.5703125" style="1" customWidth="1"/>
    <col min="42" max="42" width="0.140625" style="1" customWidth="1"/>
    <col min="43" max="43" width="0" style="1" hidden="1" customWidth="1"/>
    <col min="44" max="44" width="10.140625" style="1" customWidth="1"/>
    <col min="45" max="46" width="0.140625" style="1" customWidth="1"/>
    <col min="47" max="47" width="8.5703125" style="1" customWidth="1"/>
    <col min="48" max="48" width="0.140625" style="1" customWidth="1"/>
    <col min="49" max="49" width="0" style="1" hidden="1" customWidth="1"/>
    <col min="50" max="50" width="10.140625" style="1" customWidth="1"/>
    <col min="51" max="52" width="0.140625" style="1" customWidth="1"/>
    <col min="53" max="53" width="8.5703125" style="1" customWidth="1"/>
    <col min="54" max="54" width="0.140625" style="1" customWidth="1"/>
    <col min="55" max="55" width="0" style="1" hidden="1" customWidth="1"/>
    <col min="56" max="56" width="7.7109375" style="1" customWidth="1"/>
    <col min="57" max="57" width="2.42578125" style="1" customWidth="1"/>
    <col min="58" max="59" width="0.140625" style="1" customWidth="1"/>
    <col min="60" max="60" width="8.5703125" style="1" customWidth="1"/>
    <col min="61" max="61" width="0.140625" style="1" customWidth="1"/>
    <col min="62" max="62" width="0" style="1" hidden="1" customWidth="1"/>
    <col min="63" max="63" width="10.140625" style="1" customWidth="1"/>
    <col min="64" max="65" width="0.140625" style="1" customWidth="1"/>
    <col min="66" max="66" width="8.5703125" style="1" customWidth="1"/>
    <col min="67" max="67" width="0.140625" style="1" customWidth="1"/>
    <col min="68" max="68" width="0" style="1" hidden="1" customWidth="1"/>
    <col min="69" max="69" width="10.140625" style="1" customWidth="1"/>
    <col min="70" max="71" width="0.140625" style="1" customWidth="1"/>
    <col min="72" max="72" width="8.5703125" style="1" customWidth="1"/>
    <col min="73" max="73" width="0.140625" style="1" customWidth="1"/>
    <col min="74" max="74" width="0" style="1" hidden="1" customWidth="1"/>
    <col min="75" max="75" width="10.140625" style="1" customWidth="1"/>
    <col min="76" max="77" width="0.140625" style="1" customWidth="1"/>
    <col min="78" max="78" width="8.5703125" style="1" customWidth="1"/>
    <col min="79" max="79" width="0.140625" style="1" customWidth="1"/>
    <col min="80" max="80" width="0" style="1" hidden="1" customWidth="1"/>
    <col min="81" max="81" width="10.28515625" style="1" customWidth="1"/>
    <col min="82" max="82" width="0.140625" style="1" customWidth="1"/>
    <col min="83" max="83" width="0.7109375" style="1" customWidth="1"/>
    <col min="84" max="84" width="8" style="1" customWidth="1"/>
    <col min="85" max="85" width="0.140625" style="1" customWidth="1"/>
    <col min="86" max="86" width="1.28515625" style="1" customWidth="1"/>
    <col min="87" max="87" width="8.5703125" style="1" customWidth="1"/>
    <col min="88" max="88" width="0.5703125" style="1" customWidth="1"/>
    <col min="89" max="89" width="0.140625" style="1" customWidth="1"/>
    <col min="90" max="90" width="8.42578125" style="1" customWidth="1"/>
    <col min="91" max="92" width="0.140625" style="1" customWidth="1"/>
    <col min="93" max="93" width="8.28515625" style="1" customWidth="1"/>
    <col min="94" max="94" width="2" style="1" customWidth="1"/>
    <col min="95" max="95" width="0.140625" style="1" customWidth="1"/>
    <col min="96" max="96" width="7" style="1" customWidth="1"/>
    <col min="97" max="97" width="2.85546875" style="1" customWidth="1"/>
    <col min="98" max="98" width="0.140625" style="1" customWidth="1"/>
    <col min="99" max="99" width="5.42578125" style="1" customWidth="1"/>
    <col min="100" max="100" width="3.42578125" style="1" customWidth="1"/>
    <col min="101" max="101" width="1.42578125" style="1" customWidth="1"/>
    <col min="102" max="102" width="4.140625" style="1" customWidth="1"/>
    <col min="103" max="104" width="2.85546875" style="1" customWidth="1"/>
    <col min="105" max="105" width="2.7109375" style="1" customWidth="1"/>
    <col min="106" max="106" width="3.42578125" style="1" customWidth="1"/>
    <col min="107" max="107" width="2.85546875" style="1" customWidth="1"/>
    <col min="108" max="108" width="2.7109375" style="1" customWidth="1"/>
    <col min="109" max="110" width="2.85546875" style="1" customWidth="1"/>
    <col min="111" max="111" width="2.7109375" style="1" customWidth="1"/>
    <col min="112" max="112" width="3.42578125" style="1" customWidth="1"/>
    <col min="113" max="113" width="2.85546875" style="1" customWidth="1"/>
    <col min="114" max="114" width="2.7109375" style="1" customWidth="1"/>
    <col min="115" max="116" width="2.85546875" style="1" customWidth="1"/>
    <col min="117" max="117" width="5.28515625" style="1" customWidth="1"/>
    <col min="118" max="118" width="0.85546875" style="1" customWidth="1"/>
    <col min="119" max="119" width="2.85546875" style="1" customWidth="1"/>
    <col min="120" max="120" width="5.7109375" style="1" customWidth="1"/>
    <col min="121" max="121" width="0.5703125" style="1" customWidth="1"/>
    <col min="122" max="122" width="2.28515625" style="1" customWidth="1"/>
    <col min="123" max="123" width="6.140625" style="1" customWidth="1"/>
    <col min="124" max="124" width="0.140625" style="1" customWidth="1"/>
    <col min="125" max="125" width="2.7109375" style="1" customWidth="1"/>
    <col min="126" max="126" width="5.7109375" style="1" customWidth="1"/>
    <col min="127" max="127" width="1.7109375" style="1" customWidth="1"/>
    <col min="128" max="128" width="1.28515625" style="1" customWidth="1"/>
    <col min="129" max="129" width="7.42578125" style="1" customWidth="1"/>
    <col min="130" max="130" width="0.7109375" style="1" customWidth="1"/>
    <col min="131" max="131" width="0.85546875" style="1" customWidth="1"/>
    <col min="132" max="132" width="8.5703125" style="1" customWidth="1"/>
    <col min="133" max="133" width="1" style="1" customWidth="1"/>
    <col min="134" max="134" width="0.140625" style="1" customWidth="1"/>
    <col min="135" max="135" width="8" style="1" customWidth="1"/>
    <col min="136" max="136" width="0.42578125" style="1" customWidth="1"/>
    <col min="137" max="137" width="1.42578125" style="1" customWidth="1"/>
    <col min="138" max="138" width="8.85546875" style="1" customWidth="1"/>
    <col min="139" max="139" width="1" style="1" customWidth="1"/>
    <col min="140" max="140" width="0.85546875" style="1" customWidth="1"/>
    <col min="141" max="141" width="6.140625" style="1" customWidth="1"/>
    <col min="142" max="142" width="1.5703125" style="1" customWidth="1"/>
    <col min="143" max="143" width="0.28515625" style="1" customWidth="1"/>
    <col min="144" max="144" width="9.42578125" style="1" customWidth="1"/>
    <col min="145" max="145" width="1.28515625" style="1" customWidth="1"/>
    <col min="146" max="146" width="0.28515625" style="1" customWidth="1"/>
    <col min="147" max="147" width="7.140625" style="1" customWidth="1"/>
    <col min="148" max="148" width="0.7109375" style="1" customWidth="1"/>
    <col min="149" max="149" width="0.85546875" style="1" customWidth="1"/>
    <col min="150" max="150" width="9.7109375" style="1" customWidth="1"/>
    <col min="151" max="151" width="0.7109375" style="1" customWidth="1"/>
    <col min="152" max="152" width="0.85546875" style="1" customWidth="1"/>
    <col min="153" max="153" width="7.140625" style="1" customWidth="1"/>
    <col min="154" max="154" width="0.7109375" style="1" customWidth="1"/>
    <col min="155" max="155" width="0.85546875" style="1" customWidth="1"/>
    <col min="156" max="156" width="9.7109375" style="1" customWidth="1"/>
    <col min="157" max="157" width="0.7109375" style="1" customWidth="1"/>
    <col min="158" max="158" width="0.85546875" style="1" customWidth="1"/>
    <col min="159" max="159" width="7.140625" style="1" customWidth="1"/>
    <col min="160" max="160" width="0.7109375" style="1" customWidth="1"/>
    <col min="161" max="161" width="0.85546875" style="1" customWidth="1"/>
    <col min="162" max="162" width="9.7109375" style="1" customWidth="1"/>
    <col min="163" max="163" width="0.7109375" style="1" customWidth="1"/>
    <col min="164" max="164" width="0.85546875" style="1" customWidth="1"/>
    <col min="165" max="165" width="7.140625" style="1" customWidth="1"/>
    <col min="166" max="166" width="0.7109375" style="1" customWidth="1"/>
    <col min="167" max="167" width="0.85546875" style="1" customWidth="1"/>
    <col min="168" max="168" width="9.7109375" style="1" customWidth="1"/>
    <col min="169" max="169" width="0.7109375" style="1" customWidth="1"/>
    <col min="170" max="170" width="0.85546875" style="1" customWidth="1"/>
    <col min="171" max="171" width="7.140625" style="1" customWidth="1"/>
    <col min="172" max="172" width="0.7109375" style="1" customWidth="1"/>
    <col min="173" max="173" width="0.85546875" style="1" customWidth="1"/>
    <col min="174" max="174" width="9.7109375" style="1" customWidth="1"/>
    <col min="175" max="175" width="0.7109375" style="1" customWidth="1"/>
    <col min="176" max="176" width="0.85546875" style="1" customWidth="1"/>
    <col min="177" max="177" width="7.140625" style="1" customWidth="1"/>
    <col min="178" max="178" width="0.7109375" style="1" customWidth="1"/>
    <col min="179" max="179" width="0.85546875" style="1" customWidth="1"/>
    <col min="180" max="180" width="9.7109375" style="1" customWidth="1"/>
    <col min="181" max="181" width="0.5703125" style="1" customWidth="1"/>
    <col min="182" max="182" width="0.140625" style="1" customWidth="1"/>
    <col min="183" max="183" width="7.85546875" style="1" customWidth="1"/>
    <col min="184" max="184" width="0.140625" style="1" customWidth="1"/>
    <col min="185" max="185" width="0.7109375" style="1" customWidth="1"/>
    <col min="186" max="186" width="9.5703125" style="1" customWidth="1"/>
    <col min="187" max="187" width="0.28515625" style="1" customWidth="1"/>
    <col min="188" max="188" width="1.42578125" style="1" customWidth="1"/>
    <col min="189" max="189" width="6.28515625" style="1" customWidth="1"/>
    <col min="190" max="190" width="1" style="1" customWidth="1"/>
    <col min="191" max="191" width="1.42578125" style="1" customWidth="1"/>
    <col min="192" max="192" width="8.28515625" style="1" customWidth="1"/>
    <col min="193" max="193" width="1" style="1" customWidth="1"/>
    <col min="194" max="194" width="2" style="1" customWidth="1"/>
    <col min="195" max="195" width="5.7109375" style="1" customWidth="1"/>
    <col min="196" max="196" width="1" style="1" customWidth="1"/>
    <col min="197" max="197" width="2" style="1" customWidth="1"/>
    <col min="198" max="198" width="7.7109375" style="1" customWidth="1"/>
    <col min="199" max="199" width="1" style="1" customWidth="1"/>
    <col min="200" max="200" width="1.5703125" style="1" customWidth="1"/>
    <col min="201" max="201" width="6.140625" style="1" customWidth="1"/>
    <col min="202" max="202" width="1" style="1" customWidth="1"/>
    <col min="203" max="203" width="0.85546875" style="1" customWidth="1"/>
    <col min="204" max="204" width="8.85546875" style="1" customWidth="1"/>
    <col min="205" max="205" width="1" style="1" customWidth="1"/>
    <col min="206" max="206" width="0.5703125" style="1" customWidth="1"/>
    <col min="207" max="207" width="7.140625" style="1" customWidth="1"/>
    <col min="208" max="208" width="0.7109375" style="1" customWidth="1"/>
    <col min="209" max="209" width="0.28515625" style="1" customWidth="1"/>
    <col min="210" max="210" width="9.7109375" style="1" customWidth="1"/>
    <col min="211" max="211" width="0.7109375" style="1" customWidth="1"/>
    <col min="212" max="212" width="0.5703125" style="1" customWidth="1"/>
    <col min="213" max="213" width="7.28515625" style="1" customWidth="1"/>
    <col min="214" max="214" width="0.7109375" style="1" customWidth="1"/>
    <col min="215" max="215" width="2" style="1" customWidth="1"/>
    <col min="216" max="216" width="8.28515625" style="1" customWidth="1"/>
    <col min="217" max="217" width="0.28515625" style="1" customWidth="1"/>
    <col min="218" max="218" width="0" style="1" hidden="1" customWidth="1"/>
    <col min="219" max="219" width="8.5703125" style="1" customWidth="1"/>
    <col min="220" max="220" width="1.42578125" style="1" customWidth="1"/>
    <col min="221" max="221" width="0.140625" style="1" customWidth="1"/>
    <col min="222" max="222" width="8" style="1" customWidth="1"/>
    <col min="223" max="223" width="0.42578125" style="1" customWidth="1"/>
    <col min="224" max="224" width="0.5703125" style="1" customWidth="1"/>
    <col min="225" max="225" width="8.5703125" style="1" customWidth="1"/>
    <col min="226" max="226" width="1.140625" style="1" customWidth="1"/>
    <col min="227" max="227" width="1" style="1" customWidth="1"/>
    <col min="228" max="228" width="7.140625" style="1" customWidth="1"/>
    <col min="229" max="229" width="1.5703125" style="1" customWidth="1"/>
    <col min="230" max="230" width="0" style="1" hidden="1" customWidth="1"/>
    <col min="231" max="231" width="8.5703125" style="1" customWidth="1"/>
    <col min="232" max="232" width="1" style="1" customWidth="1"/>
    <col min="233" max="233" width="1.5703125" style="1" customWidth="1"/>
    <col min="234" max="234" width="7.140625" style="1" customWidth="1"/>
    <col min="235" max="235" width="1.42578125" style="1" customWidth="1"/>
    <col min="236" max="236" width="0.140625" style="1" customWidth="1"/>
    <col min="237" max="237" width="9.7109375" style="1" customWidth="1"/>
    <col min="238" max="238" width="0.85546875" style="1" customWidth="1"/>
    <col min="239" max="239" width="0.7109375" style="1" customWidth="1"/>
    <col min="240" max="240" width="7.140625" style="1" customWidth="1"/>
    <col min="241" max="241" width="0.140625" style="1" customWidth="1"/>
    <col min="242" max="242" width="1.28515625" style="1" customWidth="1"/>
    <col min="243" max="243" width="9.28515625" style="1" customWidth="1"/>
    <col min="244" max="244" width="0.42578125" style="1" customWidth="1"/>
    <col min="245" max="245" width="1.5703125" style="1" customWidth="1"/>
    <col min="246" max="246" width="6.140625" style="1" customWidth="1"/>
    <col min="247" max="247" width="1" style="1" customWidth="1"/>
    <col min="248" max="248" width="1.5703125" style="1" customWidth="1"/>
    <col min="249" max="249" width="8.7109375" style="1" customWidth="1"/>
    <col min="250" max="250" width="1" style="1" customWidth="1"/>
    <col min="251" max="251" width="1.5703125" style="1" customWidth="1"/>
    <col min="252" max="252" width="6.140625" style="1" customWidth="1"/>
    <col min="253" max="253" width="1" style="1" customWidth="1"/>
    <col min="254" max="254" width="1.5703125" style="1" customWidth="1"/>
    <col min="255" max="255" width="8.7109375" style="1" customWidth="1"/>
    <col min="256" max="256" width="1" style="1" customWidth="1"/>
    <col min="257" max="257" width="1.5703125" style="1" customWidth="1"/>
    <col min="258" max="258" width="6.140625" style="1" customWidth="1"/>
    <col min="259" max="259" width="1" style="1" customWidth="1"/>
    <col min="260" max="260" width="1.5703125" style="1" customWidth="1"/>
    <col min="261" max="261" width="8.7109375" style="1" customWidth="1"/>
    <col min="262" max="262" width="1" style="1" customWidth="1"/>
    <col min="263" max="263" width="1.5703125" style="1" customWidth="1"/>
    <col min="264" max="264" width="6.140625" style="1" customWidth="1"/>
    <col min="265" max="265" width="1" style="1" customWidth="1"/>
    <col min="266" max="266" width="1.5703125" style="1" customWidth="1"/>
    <col min="267" max="267" width="8.7109375" style="1" customWidth="1"/>
    <col min="268" max="268" width="1" style="1" customWidth="1"/>
    <col min="269" max="269" width="1.5703125" style="1" customWidth="1"/>
    <col min="270" max="270" width="6.140625" style="1" customWidth="1"/>
    <col min="271" max="271" width="1" style="1" customWidth="1"/>
    <col min="272" max="272" width="1.5703125" style="1" customWidth="1"/>
    <col min="273" max="273" width="8.7109375" style="1" customWidth="1"/>
    <col min="274" max="274" width="1" style="1" customWidth="1"/>
    <col min="275" max="275" width="1.5703125" style="1" customWidth="1"/>
    <col min="276" max="276" width="6.140625" style="1" customWidth="1"/>
    <col min="277" max="277" width="1" style="1" customWidth="1"/>
    <col min="278" max="278" width="1.5703125" style="1" customWidth="1"/>
    <col min="279" max="279" width="8.7109375" style="1" customWidth="1"/>
    <col min="280" max="280" width="1" style="1" customWidth="1"/>
    <col min="281" max="281" width="0.5703125" style="1" customWidth="1"/>
    <col min="282" max="282" width="7.140625" style="1" customWidth="1"/>
    <col min="283" max="283" width="0.85546875" style="1" customWidth="1"/>
    <col min="284" max="284" width="0.140625" style="1" customWidth="1"/>
    <col min="285" max="285" width="10.28515625" style="1" customWidth="1"/>
    <col min="286" max="286" width="0.28515625" style="1" customWidth="1"/>
    <col min="287" max="287" width="0.7109375" style="1" customWidth="1"/>
    <col min="288" max="288" width="7.7109375" style="1" customWidth="1"/>
    <col min="289" max="289" width="0.28515625" style="1" customWidth="1"/>
    <col min="290" max="290" width="0.7109375" style="1" customWidth="1"/>
    <col min="291" max="291" width="10" style="1" customWidth="1"/>
    <col min="292" max="292" width="0.28515625" style="1" customWidth="1"/>
    <col min="293" max="293" width="1" style="1" customWidth="1"/>
    <col min="294" max="294" width="7.42578125" style="1" customWidth="1"/>
    <col min="295" max="295" width="0.28515625" style="1" customWidth="1"/>
    <col min="296" max="296" width="1" style="1" customWidth="1"/>
    <col min="297" max="297" width="9.42578125" style="1" customWidth="1"/>
    <col min="298" max="298" width="0.85546875" style="1" customWidth="1"/>
    <col min="299" max="299" width="0" style="1" hidden="1" customWidth="1"/>
    <col min="300" max="300" width="7.7109375" style="1" customWidth="1"/>
    <col min="301" max="301" width="0.140625" style="1" customWidth="1"/>
    <col min="302" max="302" width="0.7109375" style="1" customWidth="1"/>
    <col min="303" max="303" width="9.7109375" style="1" customWidth="1"/>
    <col min="304" max="304" width="0.140625" style="1" customWidth="1"/>
    <col min="305" max="305" width="1.28515625" style="1" customWidth="1"/>
    <col min="306" max="306" width="7.140625" style="1" customWidth="1"/>
    <col min="307" max="307" width="0.140625" style="1" customWidth="1"/>
    <col min="308" max="308" width="1.28515625" style="1" customWidth="1"/>
    <col min="309" max="309" width="9.140625" style="1" customWidth="1"/>
    <col min="310" max="310" width="0.140625" style="1" customWidth="1"/>
    <col min="311" max="311" width="1.85546875" style="1" customWidth="1"/>
    <col min="312" max="312" width="6.5703125" style="1" customWidth="1"/>
    <col min="313" max="313" width="0.140625" style="1" customWidth="1"/>
    <col min="314" max="314" width="1.85546875" style="1" customWidth="1"/>
    <col min="315" max="315" width="8.85546875" style="1" customWidth="1"/>
    <col min="316" max="316" width="1.42578125" style="1" customWidth="1"/>
    <col min="317" max="317" width="7.140625" style="1" customWidth="1"/>
    <col min="318" max="318" width="0.7109375" style="1" customWidth="1"/>
    <col min="319" max="319" width="9.85546875" style="1" customWidth="1"/>
    <col min="320" max="320" width="0.42578125" style="1" customWidth="1"/>
    <col min="321" max="321" width="7.85546875" style="1" customWidth="1"/>
    <col min="322" max="322" width="0.28515625" style="1" customWidth="1"/>
    <col min="323" max="323" width="10.28515625" style="1" customWidth="1"/>
    <col min="324" max="324" width="0.28515625" style="1" customWidth="1"/>
    <col min="325" max="325" width="8.28515625" style="1" customWidth="1"/>
    <col min="326" max="326" width="0.28515625" style="1" customWidth="1"/>
    <col min="327" max="327" width="0" style="1" hidden="1" customWidth="1"/>
    <col min="328" max="328" width="10.28515625" style="1" customWidth="1"/>
    <col min="329" max="329" width="8.5703125" style="1" customWidth="1"/>
    <col min="330" max="330" width="10.5703125" style="1" customWidth="1"/>
    <col min="331" max="331" width="8.5703125" style="1" customWidth="1"/>
    <col min="332" max="332" width="10.5703125" style="1" customWidth="1"/>
    <col min="333" max="333" width="8.5703125" style="1" customWidth="1"/>
    <col min="334" max="334" width="10.5703125" style="1" customWidth="1"/>
    <col min="335" max="335" width="8.5703125" style="1" customWidth="1"/>
    <col min="336" max="336" width="0" style="1" hidden="1" customWidth="1"/>
    <col min="337" max="16384" width="11.42578125" style="1"/>
  </cols>
  <sheetData>
    <row r="1" spans="1:335" ht="0.95" customHeight="1" x14ac:dyDescent="0.25"/>
    <row r="2" spans="1:335" ht="42.6" customHeight="1" x14ac:dyDescent="0.25">
      <c r="B2" s="56"/>
      <c r="C2" s="56"/>
      <c r="D2" s="56"/>
      <c r="E2" s="56"/>
      <c r="AA2" s="56"/>
      <c r="AB2" s="56"/>
      <c r="AC2" s="56"/>
      <c r="AD2" s="56"/>
      <c r="AE2" s="56"/>
      <c r="AF2" s="56"/>
      <c r="AG2" s="56"/>
      <c r="AH2" s="56"/>
      <c r="AI2" s="56"/>
      <c r="AJ2" s="56"/>
      <c r="AK2" s="56"/>
    </row>
    <row r="3" spans="1:335" ht="2.1" customHeight="1" x14ac:dyDescent="0.25"/>
    <row r="4" spans="1:335" ht="17.100000000000001" customHeight="1" x14ac:dyDescent="0.25">
      <c r="T4" s="57" t="s">
        <v>136</v>
      </c>
      <c r="U4" s="56"/>
      <c r="V4" s="56"/>
      <c r="W4" s="56"/>
      <c r="X4" s="56"/>
      <c r="Y4" s="56"/>
      <c r="Z4" s="56"/>
      <c r="AA4" s="56"/>
      <c r="AB4" s="56"/>
      <c r="AC4" s="56"/>
      <c r="AD4" s="56"/>
      <c r="AE4" s="56"/>
      <c r="AF4" s="56"/>
      <c r="AG4" s="56"/>
      <c r="AH4" s="56"/>
      <c r="AI4" s="56"/>
      <c r="AJ4" s="56"/>
    </row>
    <row r="5" spans="1:335" ht="0.6" customHeight="1" x14ac:dyDescent="0.25"/>
    <row r="6" spans="1:335" ht="0.95" customHeight="1" thickBot="1" x14ac:dyDescent="0.3"/>
    <row r="7" spans="1:335" ht="32.25" customHeight="1" thickBot="1" x14ac:dyDescent="0.3">
      <c r="A7" s="78" t="s">
        <v>120</v>
      </c>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9"/>
    </row>
    <row r="8" spans="1:335" ht="17.100000000000001" customHeight="1" x14ac:dyDescent="0.25">
      <c r="A8" s="81" t="s">
        <v>38</v>
      </c>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row>
    <row r="9" spans="1:335" ht="5.65" customHeight="1" thickBot="1" x14ac:dyDescent="0.3"/>
    <row r="10" spans="1:335" ht="15" customHeight="1" x14ac:dyDescent="0.25">
      <c r="D10" s="112" t="s">
        <v>66</v>
      </c>
      <c r="E10" s="113"/>
      <c r="F10" s="113"/>
      <c r="G10" s="107"/>
      <c r="H10" s="62" t="s">
        <v>50</v>
      </c>
      <c r="I10" s="59"/>
      <c r="J10" s="59"/>
      <c r="K10" s="62" t="s">
        <v>67</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62" t="s">
        <v>44</v>
      </c>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62" t="s">
        <v>45</v>
      </c>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67"/>
    </row>
    <row r="11" spans="1:335" x14ac:dyDescent="0.25">
      <c r="D11" s="108"/>
      <c r="E11" s="114"/>
      <c r="F11" s="114"/>
      <c r="G11" s="109"/>
      <c r="H11" s="68"/>
      <c r="I11" s="120"/>
      <c r="J11" s="61"/>
      <c r="K11" s="119" t="s">
        <v>68</v>
      </c>
      <c r="L11" s="61"/>
      <c r="M11" s="61"/>
      <c r="N11" s="61"/>
      <c r="O11" s="61"/>
      <c r="P11" s="61"/>
      <c r="Q11" s="61"/>
      <c r="R11" s="61"/>
      <c r="S11" s="61"/>
      <c r="T11" s="61"/>
      <c r="U11" s="61"/>
      <c r="V11" s="119" t="s">
        <v>69</v>
      </c>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70" t="s">
        <v>70</v>
      </c>
      <c r="CP11" s="61"/>
      <c r="CQ11" s="61"/>
      <c r="CR11" s="61"/>
      <c r="CS11" s="61"/>
      <c r="CT11" s="61"/>
      <c r="CU11" s="61"/>
      <c r="CV11" s="61"/>
      <c r="CW11" s="61"/>
      <c r="CX11" s="61"/>
      <c r="CY11" s="61"/>
      <c r="CZ11" s="61"/>
      <c r="DA11" s="70" t="s">
        <v>71</v>
      </c>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70" t="s">
        <v>59</v>
      </c>
      <c r="ED11" s="120"/>
      <c r="EE11" s="120"/>
      <c r="EF11" s="120"/>
      <c r="EG11" s="120"/>
      <c r="EH11" s="119" t="s">
        <v>68</v>
      </c>
      <c r="EI11" s="61"/>
      <c r="EJ11" s="61"/>
      <c r="EK11" s="61"/>
      <c r="EL11" s="61"/>
      <c r="EM11" s="61"/>
      <c r="EN11" s="61"/>
      <c r="EO11" s="61"/>
      <c r="EP11" s="61"/>
      <c r="EQ11" s="61"/>
      <c r="ER11" s="61"/>
      <c r="ES11" s="119" t="s">
        <v>69</v>
      </c>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70" t="s">
        <v>70</v>
      </c>
      <c r="GQ11" s="61"/>
      <c r="GR11" s="61"/>
      <c r="GS11" s="61"/>
      <c r="GT11" s="61"/>
      <c r="GU11" s="61"/>
      <c r="GV11" s="61"/>
      <c r="GW11" s="61"/>
      <c r="GX11" s="61"/>
      <c r="GY11" s="61"/>
      <c r="GZ11" s="61"/>
      <c r="HA11" s="70" t="s">
        <v>71</v>
      </c>
      <c r="HB11" s="61"/>
      <c r="HC11" s="61"/>
      <c r="HD11" s="61"/>
      <c r="HE11" s="61"/>
      <c r="HF11" s="61"/>
      <c r="HG11" s="61"/>
      <c r="HH11" s="61"/>
      <c r="HI11" s="61"/>
      <c r="HJ11" s="61"/>
      <c r="HK11" s="61"/>
      <c r="HL11" s="61"/>
      <c r="HM11" s="61"/>
      <c r="HN11" s="61"/>
      <c r="HO11" s="61"/>
      <c r="HP11" s="61"/>
      <c r="HQ11" s="61"/>
      <c r="HR11" s="61"/>
      <c r="HS11" s="61"/>
      <c r="HT11" s="61"/>
      <c r="HU11" s="61"/>
      <c r="HV11" s="61"/>
      <c r="HW11" s="61"/>
      <c r="HX11" s="70" t="s">
        <v>53</v>
      </c>
      <c r="HY11" s="120"/>
      <c r="HZ11" s="120"/>
      <c r="IA11" s="120"/>
      <c r="IB11" s="119" t="s">
        <v>68</v>
      </c>
      <c r="IC11" s="61"/>
      <c r="ID11" s="61"/>
      <c r="IE11" s="61"/>
      <c r="IF11" s="61"/>
      <c r="IG11" s="61"/>
      <c r="IH11" s="61"/>
      <c r="II11" s="61"/>
      <c r="IJ11" s="61"/>
      <c r="IK11" s="61"/>
      <c r="IL11" s="61"/>
      <c r="IM11" s="119" t="s">
        <v>69</v>
      </c>
      <c r="IN11" s="61"/>
      <c r="IO11" s="61"/>
      <c r="IP11" s="61"/>
      <c r="IQ11" s="61"/>
      <c r="IR11" s="61"/>
      <c r="IS11" s="61"/>
      <c r="IT11" s="61"/>
      <c r="IU11" s="61"/>
      <c r="IV11" s="61"/>
      <c r="IW11" s="61"/>
      <c r="IX11" s="61"/>
      <c r="IY11" s="61"/>
      <c r="IZ11" s="61"/>
      <c r="JA11" s="61"/>
      <c r="JB11" s="61"/>
      <c r="JC11" s="61"/>
      <c r="JD11" s="61"/>
      <c r="JE11" s="61"/>
      <c r="JF11" s="61"/>
      <c r="JG11" s="61"/>
      <c r="JH11" s="61"/>
      <c r="JI11" s="61"/>
      <c r="JJ11" s="61"/>
      <c r="JK11" s="61"/>
      <c r="JL11" s="61"/>
      <c r="JM11" s="61"/>
      <c r="JN11" s="61"/>
      <c r="JO11" s="61"/>
      <c r="JP11" s="61"/>
      <c r="JQ11" s="61"/>
      <c r="JR11" s="61"/>
      <c r="JS11" s="61"/>
      <c r="JT11" s="61"/>
      <c r="JU11" s="61"/>
      <c r="JV11" s="61"/>
      <c r="JW11" s="61"/>
      <c r="JX11" s="61"/>
      <c r="JY11" s="61"/>
      <c r="JZ11" s="61"/>
      <c r="KA11" s="61"/>
      <c r="KB11" s="61"/>
      <c r="KC11" s="61"/>
      <c r="KD11" s="61"/>
      <c r="KE11" s="61"/>
      <c r="KF11" s="61"/>
      <c r="KG11" s="61"/>
      <c r="KH11" s="61"/>
      <c r="KI11" s="61"/>
      <c r="KJ11" s="61"/>
      <c r="KK11" s="61"/>
      <c r="KL11" s="61"/>
      <c r="KM11" s="61"/>
      <c r="KN11" s="61"/>
      <c r="KO11" s="61"/>
      <c r="KP11" s="61"/>
      <c r="KQ11" s="61"/>
      <c r="KR11" s="61"/>
      <c r="KS11" s="61"/>
      <c r="KT11" s="61"/>
      <c r="KU11" s="61"/>
      <c r="KV11" s="61"/>
      <c r="KW11" s="61"/>
      <c r="KX11" s="61"/>
      <c r="KY11" s="61"/>
      <c r="KZ11" s="61"/>
      <c r="LA11" s="61"/>
      <c r="LB11" s="61"/>
      <c r="LC11" s="70" t="s">
        <v>70</v>
      </c>
      <c r="LD11" s="61"/>
      <c r="LE11" s="61"/>
      <c r="LF11" s="61"/>
      <c r="LG11" s="61"/>
      <c r="LH11" s="61"/>
      <c r="LI11" s="61"/>
      <c r="LJ11" s="70" t="s">
        <v>71</v>
      </c>
      <c r="LK11" s="61"/>
      <c r="LL11" s="61"/>
      <c r="LM11" s="61"/>
      <c r="LN11" s="61"/>
      <c r="LO11" s="61"/>
      <c r="LP11" s="61"/>
      <c r="LQ11" s="61"/>
      <c r="LR11" s="61"/>
      <c r="LS11" s="61"/>
      <c r="LT11" s="61"/>
      <c r="LU11" s="61"/>
      <c r="LV11" s="61"/>
      <c r="LW11" s="69"/>
    </row>
    <row r="12" spans="1:335" x14ac:dyDescent="0.25">
      <c r="D12" s="108"/>
      <c r="E12" s="114"/>
      <c r="F12" s="114"/>
      <c r="G12" s="109"/>
      <c r="H12" s="68"/>
      <c r="I12" s="61"/>
      <c r="J12" s="61"/>
      <c r="K12" s="119" t="s">
        <v>72</v>
      </c>
      <c r="L12" s="61"/>
      <c r="M12" s="61"/>
      <c r="N12" s="61"/>
      <c r="O12" s="61"/>
      <c r="P12" s="119" t="s">
        <v>73</v>
      </c>
      <c r="Q12" s="61"/>
      <c r="R12" s="61"/>
      <c r="S12" s="61"/>
      <c r="T12" s="61"/>
      <c r="U12" s="61"/>
      <c r="V12" s="119" t="s">
        <v>74</v>
      </c>
      <c r="W12" s="61"/>
      <c r="X12" s="61"/>
      <c r="Y12" s="61"/>
      <c r="Z12" s="61"/>
      <c r="AA12" s="61"/>
      <c r="AB12" s="61"/>
      <c r="AC12" s="119" t="s">
        <v>75</v>
      </c>
      <c r="AD12" s="61"/>
      <c r="AE12" s="61"/>
      <c r="AF12" s="61"/>
      <c r="AG12" s="61"/>
      <c r="AH12" s="61"/>
      <c r="AI12" s="119" t="s">
        <v>76</v>
      </c>
      <c r="AJ12" s="61"/>
      <c r="AK12" s="61"/>
      <c r="AL12" s="61"/>
      <c r="AM12" s="61"/>
      <c r="AN12" s="61"/>
      <c r="AO12" s="61"/>
      <c r="AP12" s="61"/>
      <c r="AQ12" s="119" t="s">
        <v>77</v>
      </c>
      <c r="AR12" s="61"/>
      <c r="AS12" s="61"/>
      <c r="AT12" s="61"/>
      <c r="AU12" s="61"/>
      <c r="AV12" s="61"/>
      <c r="AW12" s="119" t="s">
        <v>78</v>
      </c>
      <c r="AX12" s="61"/>
      <c r="AY12" s="61"/>
      <c r="AZ12" s="61"/>
      <c r="BA12" s="61"/>
      <c r="BB12" s="61"/>
      <c r="BC12" s="119" t="s">
        <v>79</v>
      </c>
      <c r="BD12" s="61"/>
      <c r="BE12" s="61"/>
      <c r="BF12" s="61"/>
      <c r="BG12" s="61"/>
      <c r="BH12" s="61"/>
      <c r="BI12" s="61"/>
      <c r="BJ12" s="119" t="s">
        <v>80</v>
      </c>
      <c r="BK12" s="61"/>
      <c r="BL12" s="61"/>
      <c r="BM12" s="61"/>
      <c r="BN12" s="61"/>
      <c r="BO12" s="61"/>
      <c r="BP12" s="119" t="s">
        <v>81</v>
      </c>
      <c r="BQ12" s="61"/>
      <c r="BR12" s="61"/>
      <c r="BS12" s="61"/>
      <c r="BT12" s="61"/>
      <c r="BU12" s="61"/>
      <c r="BV12" s="119" t="s">
        <v>82</v>
      </c>
      <c r="BW12" s="61"/>
      <c r="BX12" s="61"/>
      <c r="BY12" s="61"/>
      <c r="BZ12" s="61"/>
      <c r="CA12" s="61"/>
      <c r="CB12" s="119" t="s">
        <v>83</v>
      </c>
      <c r="CC12" s="61"/>
      <c r="CD12" s="61"/>
      <c r="CE12" s="61"/>
      <c r="CF12" s="61"/>
      <c r="CG12" s="61"/>
      <c r="CH12" s="119" t="s">
        <v>84</v>
      </c>
      <c r="CI12" s="61"/>
      <c r="CJ12" s="61"/>
      <c r="CK12" s="61"/>
      <c r="CL12" s="61"/>
      <c r="CM12" s="61"/>
      <c r="CN12" s="61"/>
      <c r="CO12" s="119" t="s">
        <v>85</v>
      </c>
      <c r="CP12" s="61"/>
      <c r="CQ12" s="61"/>
      <c r="CR12" s="61"/>
      <c r="CS12" s="61"/>
      <c r="CT12" s="61"/>
      <c r="CU12" s="119" t="s">
        <v>132</v>
      </c>
      <c r="CV12" s="61"/>
      <c r="CW12" s="61"/>
      <c r="CX12" s="61"/>
      <c r="CY12" s="61"/>
      <c r="CZ12" s="61"/>
      <c r="DA12" s="119" t="s">
        <v>36</v>
      </c>
      <c r="DB12" s="61"/>
      <c r="DC12" s="61"/>
      <c r="DD12" s="61"/>
      <c r="DE12" s="61"/>
      <c r="DF12" s="61"/>
      <c r="DG12" s="119" t="s">
        <v>87</v>
      </c>
      <c r="DH12" s="61"/>
      <c r="DI12" s="61"/>
      <c r="DJ12" s="61"/>
      <c r="DK12" s="61"/>
      <c r="DL12" s="61"/>
      <c r="DM12" s="119" t="s">
        <v>88</v>
      </c>
      <c r="DN12" s="61"/>
      <c r="DO12" s="61"/>
      <c r="DP12" s="61"/>
      <c r="DQ12" s="61"/>
      <c r="DR12" s="61"/>
      <c r="DS12" s="119" t="s">
        <v>89</v>
      </c>
      <c r="DT12" s="61"/>
      <c r="DU12" s="61"/>
      <c r="DV12" s="61"/>
      <c r="DW12" s="61"/>
      <c r="DX12" s="61"/>
      <c r="DY12" s="119" t="s">
        <v>90</v>
      </c>
      <c r="DZ12" s="61"/>
      <c r="EA12" s="61"/>
      <c r="EB12" s="61"/>
      <c r="EC12" s="68"/>
      <c r="ED12" s="120"/>
      <c r="EE12" s="120"/>
      <c r="EF12" s="120"/>
      <c r="EG12" s="120"/>
      <c r="EH12" s="100" t="s">
        <v>72</v>
      </c>
      <c r="EI12" s="61"/>
      <c r="EJ12" s="61"/>
      <c r="EK12" s="61"/>
      <c r="EL12" s="61"/>
      <c r="EM12" s="61"/>
      <c r="EN12" s="100" t="s">
        <v>73</v>
      </c>
      <c r="EO12" s="61"/>
      <c r="EP12" s="61"/>
      <c r="EQ12" s="61"/>
      <c r="ER12" s="61"/>
      <c r="ES12" s="100" t="s">
        <v>74</v>
      </c>
      <c r="ET12" s="61"/>
      <c r="EU12" s="61"/>
      <c r="EV12" s="61"/>
      <c r="EW12" s="61"/>
      <c r="EX12" s="61"/>
      <c r="EY12" s="100" t="s">
        <v>75</v>
      </c>
      <c r="EZ12" s="61"/>
      <c r="FA12" s="61"/>
      <c r="FB12" s="61"/>
      <c r="FC12" s="61"/>
      <c r="FD12" s="61"/>
      <c r="FE12" s="100" t="s">
        <v>76</v>
      </c>
      <c r="FF12" s="61"/>
      <c r="FG12" s="61"/>
      <c r="FH12" s="61"/>
      <c r="FI12" s="61"/>
      <c r="FJ12" s="61"/>
      <c r="FK12" s="100" t="s">
        <v>77</v>
      </c>
      <c r="FL12" s="61"/>
      <c r="FM12" s="61"/>
      <c r="FN12" s="61"/>
      <c r="FO12" s="61"/>
      <c r="FP12" s="61"/>
      <c r="FQ12" s="100" t="s">
        <v>78</v>
      </c>
      <c r="FR12" s="61"/>
      <c r="FS12" s="61"/>
      <c r="FT12" s="61"/>
      <c r="FU12" s="61"/>
      <c r="FV12" s="61"/>
      <c r="FW12" s="100" t="s">
        <v>79</v>
      </c>
      <c r="FX12" s="61"/>
      <c r="FY12" s="61"/>
      <c r="FZ12" s="61"/>
      <c r="GA12" s="61"/>
      <c r="GB12" s="61"/>
      <c r="GC12" s="61"/>
      <c r="GD12" s="100" t="s">
        <v>83</v>
      </c>
      <c r="GE12" s="61"/>
      <c r="GF12" s="61"/>
      <c r="GG12" s="61"/>
      <c r="GH12" s="61"/>
      <c r="GI12" s="61"/>
      <c r="GJ12" s="100" t="s">
        <v>84</v>
      </c>
      <c r="GK12" s="61"/>
      <c r="GL12" s="61"/>
      <c r="GM12" s="61"/>
      <c r="GN12" s="61"/>
      <c r="GO12" s="61"/>
      <c r="GP12" s="100" t="s">
        <v>92</v>
      </c>
      <c r="GQ12" s="61"/>
      <c r="GR12" s="61"/>
      <c r="GS12" s="61"/>
      <c r="GT12" s="61"/>
      <c r="GU12" s="61"/>
      <c r="GV12" s="100" t="s">
        <v>132</v>
      </c>
      <c r="GW12" s="61"/>
      <c r="GX12" s="61"/>
      <c r="GY12" s="61"/>
      <c r="GZ12" s="61"/>
      <c r="HA12" s="100" t="s">
        <v>87</v>
      </c>
      <c r="HB12" s="61"/>
      <c r="HC12" s="61"/>
      <c r="HD12" s="61"/>
      <c r="HE12" s="61"/>
      <c r="HF12" s="61"/>
      <c r="HG12" s="100" t="s">
        <v>88</v>
      </c>
      <c r="HH12" s="61"/>
      <c r="HI12" s="61"/>
      <c r="HJ12" s="61"/>
      <c r="HK12" s="61"/>
      <c r="HL12" s="100" t="s">
        <v>89</v>
      </c>
      <c r="HM12" s="61"/>
      <c r="HN12" s="61"/>
      <c r="HO12" s="61"/>
      <c r="HP12" s="61"/>
      <c r="HQ12" s="61"/>
      <c r="HR12" s="100" t="s">
        <v>90</v>
      </c>
      <c r="HS12" s="61"/>
      <c r="HT12" s="61"/>
      <c r="HU12" s="61"/>
      <c r="HV12" s="61"/>
      <c r="HW12" s="61"/>
      <c r="HX12" s="68"/>
      <c r="HY12" s="120"/>
      <c r="HZ12" s="120"/>
      <c r="IA12" s="120"/>
      <c r="IB12" s="100" t="s">
        <v>72</v>
      </c>
      <c r="IC12" s="61"/>
      <c r="ID12" s="61"/>
      <c r="IE12" s="61"/>
      <c r="IF12" s="61"/>
      <c r="IG12" s="61"/>
      <c r="IH12" s="100" t="s">
        <v>73</v>
      </c>
      <c r="II12" s="61"/>
      <c r="IJ12" s="61"/>
      <c r="IK12" s="61"/>
      <c r="IL12" s="61"/>
      <c r="IM12" s="100" t="s">
        <v>74</v>
      </c>
      <c r="IN12" s="61"/>
      <c r="IO12" s="61"/>
      <c r="IP12" s="61"/>
      <c r="IQ12" s="61"/>
      <c r="IR12" s="61"/>
      <c r="IS12" s="100" t="s">
        <v>75</v>
      </c>
      <c r="IT12" s="61"/>
      <c r="IU12" s="61"/>
      <c r="IV12" s="61"/>
      <c r="IW12" s="61"/>
      <c r="IX12" s="61"/>
      <c r="IY12" s="100" t="s">
        <v>76</v>
      </c>
      <c r="IZ12" s="61"/>
      <c r="JA12" s="61"/>
      <c r="JB12" s="61"/>
      <c r="JC12" s="61"/>
      <c r="JD12" s="61"/>
      <c r="JE12" s="100" t="s">
        <v>77</v>
      </c>
      <c r="JF12" s="61"/>
      <c r="JG12" s="61"/>
      <c r="JH12" s="61"/>
      <c r="JI12" s="61"/>
      <c r="JJ12" s="61"/>
      <c r="JK12" s="100" t="s">
        <v>78</v>
      </c>
      <c r="JL12" s="61"/>
      <c r="JM12" s="61"/>
      <c r="JN12" s="61"/>
      <c r="JO12" s="61"/>
      <c r="JP12" s="61"/>
      <c r="JQ12" s="100" t="s">
        <v>79</v>
      </c>
      <c r="JR12" s="61"/>
      <c r="JS12" s="61"/>
      <c r="JT12" s="61"/>
      <c r="JU12" s="61"/>
      <c r="JV12" s="61"/>
      <c r="JW12" s="100" t="s">
        <v>80</v>
      </c>
      <c r="JX12" s="61"/>
      <c r="JY12" s="61"/>
      <c r="JZ12" s="61"/>
      <c r="KA12" s="61"/>
      <c r="KB12" s="61"/>
      <c r="KC12" s="100" t="s">
        <v>81</v>
      </c>
      <c r="KD12" s="61"/>
      <c r="KE12" s="61"/>
      <c r="KF12" s="61"/>
      <c r="KG12" s="61"/>
      <c r="KH12" s="61"/>
      <c r="KI12" s="61"/>
      <c r="KJ12" s="100" t="s">
        <v>82</v>
      </c>
      <c r="KK12" s="61"/>
      <c r="KL12" s="61"/>
      <c r="KM12" s="61"/>
      <c r="KN12" s="61"/>
      <c r="KO12" s="61"/>
      <c r="KP12" s="61"/>
      <c r="KQ12" s="100" t="s">
        <v>83</v>
      </c>
      <c r="KR12" s="61"/>
      <c r="KS12" s="61"/>
      <c r="KT12" s="61"/>
      <c r="KU12" s="61"/>
      <c r="KV12" s="61"/>
      <c r="KW12" s="100" t="s">
        <v>84</v>
      </c>
      <c r="KX12" s="61"/>
      <c r="KY12" s="61"/>
      <c r="KZ12" s="61"/>
      <c r="LA12" s="61"/>
      <c r="LB12" s="61"/>
      <c r="LC12" s="100" t="s">
        <v>85</v>
      </c>
      <c r="LD12" s="61"/>
      <c r="LE12" s="61"/>
      <c r="LF12" s="61"/>
      <c r="LG12" s="100" t="s">
        <v>86</v>
      </c>
      <c r="LH12" s="61"/>
      <c r="LI12" s="61"/>
      <c r="LJ12" s="100" t="s">
        <v>36</v>
      </c>
      <c r="LK12" s="61"/>
      <c r="LL12" s="61"/>
      <c r="LM12" s="61"/>
      <c r="LN12" s="100" t="s">
        <v>87</v>
      </c>
      <c r="LO12" s="61"/>
      <c r="LP12" s="61"/>
      <c r="LQ12" s="61"/>
      <c r="LR12" s="100" t="s">
        <v>88</v>
      </c>
      <c r="LS12" s="61"/>
      <c r="LT12" s="100" t="s">
        <v>89</v>
      </c>
      <c r="LU12" s="61"/>
      <c r="LV12" s="100" t="s">
        <v>90</v>
      </c>
      <c r="LW12" s="69"/>
    </row>
    <row r="13" spans="1:335" ht="15" customHeight="1" x14ac:dyDescent="0.25">
      <c r="D13" s="110"/>
      <c r="E13" s="115"/>
      <c r="F13" s="115"/>
      <c r="G13" s="111"/>
      <c r="H13" s="121" t="s">
        <v>91</v>
      </c>
      <c r="I13" s="61"/>
      <c r="J13" s="61"/>
      <c r="K13" s="84" t="s">
        <v>1</v>
      </c>
      <c r="L13" s="61"/>
      <c r="M13" s="61"/>
      <c r="N13" s="84" t="s">
        <v>47</v>
      </c>
      <c r="O13" s="61"/>
      <c r="P13" s="84" t="s">
        <v>1</v>
      </c>
      <c r="Q13" s="61"/>
      <c r="R13" s="61"/>
      <c r="S13" s="84" t="s">
        <v>47</v>
      </c>
      <c r="T13" s="61"/>
      <c r="U13" s="61"/>
      <c r="V13" s="119" t="s">
        <v>1</v>
      </c>
      <c r="W13" s="61"/>
      <c r="X13" s="61"/>
      <c r="Y13" s="61"/>
      <c r="Z13" s="100" t="s">
        <v>47</v>
      </c>
      <c r="AA13" s="61"/>
      <c r="AB13" s="61"/>
      <c r="AC13" s="119" t="s">
        <v>1</v>
      </c>
      <c r="AD13" s="61"/>
      <c r="AE13" s="61"/>
      <c r="AF13" s="61"/>
      <c r="AG13" s="100" t="s">
        <v>47</v>
      </c>
      <c r="AH13" s="61"/>
      <c r="AI13" s="119" t="s">
        <v>1</v>
      </c>
      <c r="AJ13" s="61"/>
      <c r="AK13" s="61"/>
      <c r="AL13" s="61"/>
      <c r="AM13" s="61"/>
      <c r="AN13" s="61"/>
      <c r="AO13" s="100" t="s">
        <v>47</v>
      </c>
      <c r="AP13" s="61"/>
      <c r="AQ13" s="119" t="s">
        <v>1</v>
      </c>
      <c r="AR13" s="61"/>
      <c r="AS13" s="61"/>
      <c r="AT13" s="61"/>
      <c r="AU13" s="100" t="s">
        <v>47</v>
      </c>
      <c r="AV13" s="61"/>
      <c r="AW13" s="119" t="s">
        <v>1</v>
      </c>
      <c r="AX13" s="61"/>
      <c r="AY13" s="61"/>
      <c r="AZ13" s="61"/>
      <c r="BA13" s="100" t="s">
        <v>47</v>
      </c>
      <c r="BB13" s="61"/>
      <c r="BC13" s="119" t="s">
        <v>1</v>
      </c>
      <c r="BD13" s="61"/>
      <c r="BE13" s="61"/>
      <c r="BF13" s="61"/>
      <c r="BG13" s="61"/>
      <c r="BH13" s="100" t="s">
        <v>47</v>
      </c>
      <c r="BI13" s="61"/>
      <c r="BJ13" s="119" t="s">
        <v>1</v>
      </c>
      <c r="BK13" s="61"/>
      <c r="BL13" s="61"/>
      <c r="BM13" s="61"/>
      <c r="BN13" s="100" t="s">
        <v>47</v>
      </c>
      <c r="BO13" s="61"/>
      <c r="BP13" s="119" t="s">
        <v>1</v>
      </c>
      <c r="BQ13" s="61"/>
      <c r="BR13" s="61"/>
      <c r="BS13" s="61"/>
      <c r="BT13" s="100" t="s">
        <v>47</v>
      </c>
      <c r="BU13" s="61"/>
      <c r="BV13" s="119" t="s">
        <v>1</v>
      </c>
      <c r="BW13" s="61"/>
      <c r="BX13" s="61"/>
      <c r="BY13" s="61"/>
      <c r="BZ13" s="100" t="s">
        <v>47</v>
      </c>
      <c r="CA13" s="61"/>
      <c r="CB13" s="119" t="s">
        <v>1</v>
      </c>
      <c r="CC13" s="61"/>
      <c r="CD13" s="61"/>
      <c r="CE13" s="100" t="s">
        <v>47</v>
      </c>
      <c r="CF13" s="61"/>
      <c r="CG13" s="61"/>
      <c r="CH13" s="119" t="s">
        <v>1</v>
      </c>
      <c r="CI13" s="61"/>
      <c r="CJ13" s="61"/>
      <c r="CK13" s="61"/>
      <c r="CL13" s="100" t="s">
        <v>47</v>
      </c>
      <c r="CM13" s="61"/>
      <c r="CN13" s="61"/>
      <c r="CO13" s="100" t="s">
        <v>1</v>
      </c>
      <c r="CP13" s="61"/>
      <c r="CQ13" s="61"/>
      <c r="CR13" s="100" t="s">
        <v>47</v>
      </c>
      <c r="CS13" s="61"/>
      <c r="CT13" s="61"/>
      <c r="CU13" s="100" t="s">
        <v>1</v>
      </c>
      <c r="CV13" s="61"/>
      <c r="CW13" s="61"/>
      <c r="CX13" s="100" t="s">
        <v>47</v>
      </c>
      <c r="CY13" s="61"/>
      <c r="CZ13" s="61"/>
      <c r="DA13" s="119" t="s">
        <v>1</v>
      </c>
      <c r="DB13" s="61"/>
      <c r="DC13" s="61"/>
      <c r="DD13" s="100" t="s">
        <v>47</v>
      </c>
      <c r="DE13" s="61"/>
      <c r="DF13" s="61"/>
      <c r="DG13" s="119" t="s">
        <v>1</v>
      </c>
      <c r="DH13" s="61"/>
      <c r="DI13" s="61"/>
      <c r="DJ13" s="100" t="s">
        <v>47</v>
      </c>
      <c r="DK13" s="61"/>
      <c r="DL13" s="61"/>
      <c r="DM13" s="119" t="s">
        <v>1</v>
      </c>
      <c r="DN13" s="61"/>
      <c r="DO13" s="61"/>
      <c r="DP13" s="100" t="s">
        <v>47</v>
      </c>
      <c r="DQ13" s="61"/>
      <c r="DR13" s="61"/>
      <c r="DS13" s="119" t="s">
        <v>1</v>
      </c>
      <c r="DT13" s="61"/>
      <c r="DU13" s="61"/>
      <c r="DV13" s="100" t="s">
        <v>47</v>
      </c>
      <c r="DW13" s="61"/>
      <c r="DX13" s="61"/>
      <c r="DY13" s="119" t="s">
        <v>1</v>
      </c>
      <c r="DZ13" s="61"/>
      <c r="EA13" s="61"/>
      <c r="EB13" s="22" t="s">
        <v>47</v>
      </c>
      <c r="EC13" s="121" t="s">
        <v>91</v>
      </c>
      <c r="ED13" s="61"/>
      <c r="EE13" s="61"/>
      <c r="EF13" s="61"/>
      <c r="EG13" s="61"/>
      <c r="EH13" s="84" t="s">
        <v>1</v>
      </c>
      <c r="EI13" s="61"/>
      <c r="EJ13" s="61"/>
      <c r="EK13" s="84" t="s">
        <v>47</v>
      </c>
      <c r="EL13" s="61"/>
      <c r="EM13" s="61"/>
      <c r="EN13" s="84" t="s">
        <v>1</v>
      </c>
      <c r="EO13" s="61"/>
      <c r="EP13" s="84" t="s">
        <v>47</v>
      </c>
      <c r="EQ13" s="61"/>
      <c r="ER13" s="61"/>
      <c r="ES13" s="84" t="s">
        <v>1</v>
      </c>
      <c r="ET13" s="61"/>
      <c r="EU13" s="61"/>
      <c r="EV13" s="84" t="s">
        <v>47</v>
      </c>
      <c r="EW13" s="61"/>
      <c r="EX13" s="61"/>
      <c r="EY13" s="84" t="s">
        <v>1</v>
      </c>
      <c r="EZ13" s="61"/>
      <c r="FA13" s="61"/>
      <c r="FB13" s="84" t="s">
        <v>47</v>
      </c>
      <c r="FC13" s="61"/>
      <c r="FD13" s="61"/>
      <c r="FE13" s="84" t="s">
        <v>1</v>
      </c>
      <c r="FF13" s="61"/>
      <c r="FG13" s="61"/>
      <c r="FH13" s="84" t="s">
        <v>47</v>
      </c>
      <c r="FI13" s="61"/>
      <c r="FJ13" s="61"/>
      <c r="FK13" s="84" t="s">
        <v>1</v>
      </c>
      <c r="FL13" s="61"/>
      <c r="FM13" s="61"/>
      <c r="FN13" s="84" t="s">
        <v>47</v>
      </c>
      <c r="FO13" s="61"/>
      <c r="FP13" s="61"/>
      <c r="FQ13" s="84" t="s">
        <v>1</v>
      </c>
      <c r="FR13" s="61"/>
      <c r="FS13" s="61"/>
      <c r="FT13" s="84" t="s">
        <v>47</v>
      </c>
      <c r="FU13" s="61"/>
      <c r="FV13" s="61"/>
      <c r="FW13" s="84" t="s">
        <v>1</v>
      </c>
      <c r="FX13" s="61"/>
      <c r="FY13" s="61"/>
      <c r="FZ13" s="61"/>
      <c r="GA13" s="84" t="s">
        <v>47</v>
      </c>
      <c r="GB13" s="61"/>
      <c r="GC13" s="61"/>
      <c r="GD13" s="84" t="s">
        <v>1</v>
      </c>
      <c r="GE13" s="61"/>
      <c r="GF13" s="61"/>
      <c r="GG13" s="84" t="s">
        <v>47</v>
      </c>
      <c r="GH13" s="61"/>
      <c r="GI13" s="61"/>
      <c r="GJ13" s="84" t="s">
        <v>1</v>
      </c>
      <c r="GK13" s="61"/>
      <c r="GL13" s="61"/>
      <c r="GM13" s="84" t="s">
        <v>47</v>
      </c>
      <c r="GN13" s="61"/>
      <c r="GO13" s="61"/>
      <c r="GP13" s="84" t="s">
        <v>1</v>
      </c>
      <c r="GQ13" s="61"/>
      <c r="GR13" s="61"/>
      <c r="GS13" s="84" t="s">
        <v>47</v>
      </c>
      <c r="GT13" s="61"/>
      <c r="GU13" s="61"/>
      <c r="GV13" s="84" t="s">
        <v>1</v>
      </c>
      <c r="GW13" s="61"/>
      <c r="GX13" s="61"/>
      <c r="GY13" s="84" t="s">
        <v>47</v>
      </c>
      <c r="GZ13" s="61"/>
      <c r="HA13" s="84" t="s">
        <v>1</v>
      </c>
      <c r="HB13" s="61"/>
      <c r="HC13" s="61"/>
      <c r="HD13" s="84" t="s">
        <v>47</v>
      </c>
      <c r="HE13" s="61"/>
      <c r="HF13" s="61"/>
      <c r="HG13" s="84" t="s">
        <v>1</v>
      </c>
      <c r="HH13" s="61"/>
      <c r="HI13" s="61"/>
      <c r="HJ13" s="84" t="s">
        <v>47</v>
      </c>
      <c r="HK13" s="61"/>
      <c r="HL13" s="84" t="s">
        <v>1</v>
      </c>
      <c r="HM13" s="61"/>
      <c r="HN13" s="61"/>
      <c r="HO13" s="61"/>
      <c r="HP13" s="61"/>
      <c r="HQ13" s="17" t="s">
        <v>47</v>
      </c>
      <c r="HR13" s="84" t="s">
        <v>1</v>
      </c>
      <c r="HS13" s="61"/>
      <c r="HT13" s="61"/>
      <c r="HU13" s="61"/>
      <c r="HV13" s="84" t="s">
        <v>47</v>
      </c>
      <c r="HW13" s="61"/>
      <c r="HX13" s="121" t="s">
        <v>91</v>
      </c>
      <c r="HY13" s="61"/>
      <c r="HZ13" s="61"/>
      <c r="IA13" s="61"/>
      <c r="IB13" s="84" t="s">
        <v>1</v>
      </c>
      <c r="IC13" s="61"/>
      <c r="ID13" s="61"/>
      <c r="IE13" s="84" t="s">
        <v>47</v>
      </c>
      <c r="IF13" s="61"/>
      <c r="IG13" s="61"/>
      <c r="IH13" s="84" t="s">
        <v>1</v>
      </c>
      <c r="II13" s="61"/>
      <c r="IJ13" s="84" t="s">
        <v>47</v>
      </c>
      <c r="IK13" s="61"/>
      <c r="IL13" s="61"/>
      <c r="IM13" s="84" t="s">
        <v>1</v>
      </c>
      <c r="IN13" s="61"/>
      <c r="IO13" s="61"/>
      <c r="IP13" s="84" t="s">
        <v>47</v>
      </c>
      <c r="IQ13" s="61"/>
      <c r="IR13" s="61"/>
      <c r="IS13" s="84" t="s">
        <v>1</v>
      </c>
      <c r="IT13" s="61"/>
      <c r="IU13" s="61"/>
      <c r="IV13" s="84" t="s">
        <v>47</v>
      </c>
      <c r="IW13" s="61"/>
      <c r="IX13" s="61"/>
      <c r="IY13" s="84" t="s">
        <v>1</v>
      </c>
      <c r="IZ13" s="61"/>
      <c r="JA13" s="61"/>
      <c r="JB13" s="84" t="s">
        <v>47</v>
      </c>
      <c r="JC13" s="61"/>
      <c r="JD13" s="61"/>
      <c r="JE13" s="84" t="s">
        <v>1</v>
      </c>
      <c r="JF13" s="61"/>
      <c r="JG13" s="61"/>
      <c r="JH13" s="84" t="s">
        <v>47</v>
      </c>
      <c r="JI13" s="61"/>
      <c r="JJ13" s="61"/>
      <c r="JK13" s="84" t="s">
        <v>1</v>
      </c>
      <c r="JL13" s="61"/>
      <c r="JM13" s="61"/>
      <c r="JN13" s="84" t="s">
        <v>47</v>
      </c>
      <c r="JO13" s="61"/>
      <c r="JP13" s="61"/>
      <c r="JQ13" s="84" t="s">
        <v>1</v>
      </c>
      <c r="JR13" s="61"/>
      <c r="JS13" s="61"/>
      <c r="JT13" s="84" t="s">
        <v>47</v>
      </c>
      <c r="JU13" s="61"/>
      <c r="JV13" s="61"/>
      <c r="JW13" s="84" t="s">
        <v>1</v>
      </c>
      <c r="JX13" s="61"/>
      <c r="JY13" s="61"/>
      <c r="JZ13" s="84" t="s">
        <v>47</v>
      </c>
      <c r="KA13" s="61"/>
      <c r="KB13" s="61"/>
      <c r="KC13" s="84" t="s">
        <v>1</v>
      </c>
      <c r="KD13" s="61"/>
      <c r="KE13" s="61"/>
      <c r="KF13" s="61"/>
      <c r="KG13" s="84" t="s">
        <v>47</v>
      </c>
      <c r="KH13" s="61"/>
      <c r="KI13" s="61"/>
      <c r="KJ13" s="84" t="s">
        <v>1</v>
      </c>
      <c r="KK13" s="61"/>
      <c r="KL13" s="61"/>
      <c r="KM13" s="84" t="s">
        <v>47</v>
      </c>
      <c r="KN13" s="61"/>
      <c r="KO13" s="61"/>
      <c r="KP13" s="61"/>
      <c r="KQ13" s="84" t="s">
        <v>1</v>
      </c>
      <c r="KR13" s="61"/>
      <c r="KS13" s="61"/>
      <c r="KT13" s="84" t="s">
        <v>47</v>
      </c>
      <c r="KU13" s="61"/>
      <c r="KV13" s="61"/>
      <c r="KW13" s="84" t="s">
        <v>1</v>
      </c>
      <c r="KX13" s="61"/>
      <c r="KY13" s="61"/>
      <c r="KZ13" s="84" t="s">
        <v>47</v>
      </c>
      <c r="LA13" s="61"/>
      <c r="LB13" s="61"/>
      <c r="LC13" s="84" t="s">
        <v>1</v>
      </c>
      <c r="LD13" s="61"/>
      <c r="LE13" s="84" t="s">
        <v>47</v>
      </c>
      <c r="LF13" s="61"/>
      <c r="LG13" s="84" t="s">
        <v>1</v>
      </c>
      <c r="LH13" s="61"/>
      <c r="LI13" s="17" t="s">
        <v>47</v>
      </c>
      <c r="LJ13" s="84" t="s">
        <v>1</v>
      </c>
      <c r="LK13" s="61"/>
      <c r="LL13" s="84" t="s">
        <v>47</v>
      </c>
      <c r="LM13" s="61"/>
      <c r="LN13" s="84" t="s">
        <v>1</v>
      </c>
      <c r="LO13" s="61"/>
      <c r="LP13" s="61"/>
      <c r="LQ13" s="17" t="s">
        <v>47</v>
      </c>
      <c r="LR13" s="17" t="s">
        <v>1</v>
      </c>
      <c r="LS13" s="17" t="s">
        <v>47</v>
      </c>
      <c r="LT13" s="17" t="s">
        <v>1</v>
      </c>
      <c r="LU13" s="17" t="s">
        <v>47</v>
      </c>
      <c r="LV13" s="17" t="s">
        <v>1</v>
      </c>
      <c r="LW13" s="24" t="s">
        <v>47</v>
      </c>
    </row>
    <row r="14" spans="1:335" x14ac:dyDescent="0.25">
      <c r="D14" s="124" t="s">
        <v>2</v>
      </c>
      <c r="E14" s="61"/>
      <c r="F14" s="61"/>
      <c r="G14" s="61"/>
      <c r="H14" s="122">
        <v>53476</v>
      </c>
      <c r="I14" s="61"/>
      <c r="J14" s="61"/>
      <c r="K14" s="122">
        <v>28843</v>
      </c>
      <c r="L14" s="61"/>
      <c r="M14" s="61"/>
      <c r="N14" s="123">
        <v>1</v>
      </c>
      <c r="O14" s="87"/>
      <c r="P14" s="122">
        <v>24633</v>
      </c>
      <c r="Q14" s="61"/>
      <c r="R14" s="61"/>
      <c r="S14" s="123">
        <v>1</v>
      </c>
      <c r="T14" s="87"/>
      <c r="U14" s="87"/>
      <c r="V14" s="122">
        <v>31048</v>
      </c>
      <c r="W14" s="61"/>
      <c r="X14" s="61"/>
      <c r="Y14" s="61"/>
      <c r="Z14" s="123">
        <v>1</v>
      </c>
      <c r="AA14" s="87"/>
      <c r="AB14" s="87"/>
      <c r="AC14" s="122">
        <v>4542</v>
      </c>
      <c r="AD14" s="61"/>
      <c r="AE14" s="61"/>
      <c r="AF14" s="61"/>
      <c r="AG14" s="123">
        <v>1</v>
      </c>
      <c r="AH14" s="87"/>
      <c r="AI14" s="122">
        <v>129</v>
      </c>
      <c r="AJ14" s="61"/>
      <c r="AK14" s="61"/>
      <c r="AL14" s="61"/>
      <c r="AM14" s="61"/>
      <c r="AN14" s="61"/>
      <c r="AO14" s="123">
        <v>1</v>
      </c>
      <c r="AP14" s="87"/>
      <c r="AQ14" s="122">
        <v>137</v>
      </c>
      <c r="AR14" s="61"/>
      <c r="AS14" s="61"/>
      <c r="AT14" s="61"/>
      <c r="AU14" s="123">
        <v>1</v>
      </c>
      <c r="AV14" s="87"/>
      <c r="AW14" s="122">
        <v>169</v>
      </c>
      <c r="AX14" s="61"/>
      <c r="AY14" s="61"/>
      <c r="AZ14" s="61"/>
      <c r="BA14" s="123">
        <v>1</v>
      </c>
      <c r="BB14" s="87"/>
      <c r="BC14" s="122">
        <v>17266</v>
      </c>
      <c r="BD14" s="61"/>
      <c r="BE14" s="61"/>
      <c r="BF14" s="61"/>
      <c r="BG14" s="61"/>
      <c r="BH14" s="123">
        <v>1</v>
      </c>
      <c r="BI14" s="87"/>
      <c r="BJ14" s="122">
        <v>1</v>
      </c>
      <c r="BK14" s="61"/>
      <c r="BL14" s="61"/>
      <c r="BM14" s="61"/>
      <c r="BN14" s="123">
        <v>1</v>
      </c>
      <c r="BO14" s="87"/>
      <c r="BP14" s="122">
        <v>2</v>
      </c>
      <c r="BQ14" s="61"/>
      <c r="BR14" s="61"/>
      <c r="BS14" s="61"/>
      <c r="BT14" s="123">
        <v>1</v>
      </c>
      <c r="BU14" s="87"/>
      <c r="BV14" s="122">
        <v>37</v>
      </c>
      <c r="BW14" s="61"/>
      <c r="BX14" s="61"/>
      <c r="BY14" s="61"/>
      <c r="BZ14" s="123">
        <v>1</v>
      </c>
      <c r="CA14" s="87"/>
      <c r="CB14" s="122">
        <v>72</v>
      </c>
      <c r="CC14" s="61"/>
      <c r="CD14" s="61"/>
      <c r="CE14" s="123">
        <v>1</v>
      </c>
      <c r="CF14" s="87"/>
      <c r="CG14" s="87"/>
      <c r="CH14" s="122">
        <v>73</v>
      </c>
      <c r="CI14" s="61"/>
      <c r="CJ14" s="61"/>
      <c r="CK14" s="61"/>
      <c r="CL14" s="123">
        <v>1</v>
      </c>
      <c r="CM14" s="87"/>
      <c r="CN14" s="87"/>
      <c r="CO14" s="122">
        <v>7429</v>
      </c>
      <c r="CP14" s="61"/>
      <c r="CQ14" s="61"/>
      <c r="CR14" s="123">
        <v>1</v>
      </c>
      <c r="CS14" s="87"/>
      <c r="CT14" s="87"/>
      <c r="CU14" s="122">
        <v>46047</v>
      </c>
      <c r="CV14" s="61"/>
      <c r="CW14" s="61"/>
      <c r="CX14" s="123">
        <v>1</v>
      </c>
      <c r="CY14" s="87"/>
      <c r="CZ14" s="87"/>
      <c r="DA14" s="122">
        <v>51</v>
      </c>
      <c r="DB14" s="61"/>
      <c r="DC14" s="61"/>
      <c r="DD14" s="123">
        <v>1</v>
      </c>
      <c r="DE14" s="87"/>
      <c r="DF14" s="87"/>
      <c r="DG14" s="122">
        <v>1082</v>
      </c>
      <c r="DH14" s="61"/>
      <c r="DI14" s="61"/>
      <c r="DJ14" s="123">
        <v>1</v>
      </c>
      <c r="DK14" s="87"/>
      <c r="DL14" s="87"/>
      <c r="DM14" s="122">
        <v>20490</v>
      </c>
      <c r="DN14" s="61"/>
      <c r="DO14" s="61"/>
      <c r="DP14" s="123">
        <v>1</v>
      </c>
      <c r="DQ14" s="87"/>
      <c r="DR14" s="87"/>
      <c r="DS14" s="122">
        <v>29929</v>
      </c>
      <c r="DT14" s="61"/>
      <c r="DU14" s="61"/>
      <c r="DV14" s="123">
        <v>1</v>
      </c>
      <c r="DW14" s="87"/>
      <c r="DX14" s="87"/>
      <c r="DY14" s="122">
        <v>1924</v>
      </c>
      <c r="DZ14" s="61"/>
      <c r="EA14" s="61"/>
      <c r="EB14" s="11">
        <v>1</v>
      </c>
      <c r="EC14" s="122">
        <v>27953</v>
      </c>
      <c r="ED14" s="61"/>
      <c r="EE14" s="61"/>
      <c r="EF14" s="61"/>
      <c r="EG14" s="61"/>
      <c r="EH14" s="122">
        <v>16206</v>
      </c>
      <c r="EI14" s="61"/>
      <c r="EJ14" s="61"/>
      <c r="EK14" s="123">
        <v>1</v>
      </c>
      <c r="EL14" s="87"/>
      <c r="EM14" s="87"/>
      <c r="EN14" s="122">
        <v>11747</v>
      </c>
      <c r="EO14" s="61"/>
      <c r="EP14" s="123">
        <v>1</v>
      </c>
      <c r="EQ14" s="87"/>
      <c r="ER14" s="87"/>
      <c r="ES14" s="122">
        <v>17245</v>
      </c>
      <c r="ET14" s="61"/>
      <c r="EU14" s="61"/>
      <c r="EV14" s="123">
        <v>1</v>
      </c>
      <c r="EW14" s="87"/>
      <c r="EX14" s="87"/>
      <c r="EY14" s="122">
        <v>1597</v>
      </c>
      <c r="EZ14" s="61"/>
      <c r="FA14" s="61"/>
      <c r="FB14" s="123">
        <v>1</v>
      </c>
      <c r="FC14" s="87"/>
      <c r="FD14" s="87"/>
      <c r="FE14" s="122">
        <v>40</v>
      </c>
      <c r="FF14" s="61"/>
      <c r="FG14" s="61"/>
      <c r="FH14" s="123">
        <v>1</v>
      </c>
      <c r="FI14" s="87"/>
      <c r="FJ14" s="87"/>
      <c r="FK14" s="122">
        <v>74</v>
      </c>
      <c r="FL14" s="61"/>
      <c r="FM14" s="61"/>
      <c r="FN14" s="123">
        <v>1</v>
      </c>
      <c r="FO14" s="87"/>
      <c r="FP14" s="87"/>
      <c r="FQ14" s="122">
        <v>104</v>
      </c>
      <c r="FR14" s="61"/>
      <c r="FS14" s="61"/>
      <c r="FT14" s="123">
        <v>1</v>
      </c>
      <c r="FU14" s="87"/>
      <c r="FV14" s="87"/>
      <c r="FW14" s="122">
        <v>8889</v>
      </c>
      <c r="FX14" s="61"/>
      <c r="FY14" s="61"/>
      <c r="FZ14" s="61"/>
      <c r="GA14" s="123">
        <v>1</v>
      </c>
      <c r="GB14" s="87"/>
      <c r="GC14" s="87"/>
      <c r="GD14" s="122">
        <v>3</v>
      </c>
      <c r="GE14" s="61"/>
      <c r="GF14" s="61"/>
      <c r="GG14" s="123">
        <v>1</v>
      </c>
      <c r="GH14" s="87"/>
      <c r="GI14" s="87"/>
      <c r="GJ14" s="122">
        <v>1</v>
      </c>
      <c r="GK14" s="61"/>
      <c r="GL14" s="61"/>
      <c r="GM14" s="123">
        <v>1</v>
      </c>
      <c r="GN14" s="87"/>
      <c r="GO14" s="87"/>
      <c r="GP14" s="122">
        <v>5264</v>
      </c>
      <c r="GQ14" s="61"/>
      <c r="GR14" s="61"/>
      <c r="GS14" s="123">
        <v>1</v>
      </c>
      <c r="GT14" s="87"/>
      <c r="GU14" s="87"/>
      <c r="GV14" s="122">
        <v>22689</v>
      </c>
      <c r="GW14" s="61"/>
      <c r="GX14" s="61"/>
      <c r="GY14" s="123">
        <v>1</v>
      </c>
      <c r="GZ14" s="87"/>
      <c r="HA14" s="122">
        <v>52</v>
      </c>
      <c r="HB14" s="61"/>
      <c r="HC14" s="61"/>
      <c r="HD14" s="123">
        <v>1</v>
      </c>
      <c r="HE14" s="87"/>
      <c r="HF14" s="87"/>
      <c r="HG14" s="122">
        <v>9724</v>
      </c>
      <c r="HH14" s="61"/>
      <c r="HI14" s="61"/>
      <c r="HJ14" s="123">
        <v>1</v>
      </c>
      <c r="HK14" s="87"/>
      <c r="HL14" s="122">
        <v>16877</v>
      </c>
      <c r="HM14" s="61"/>
      <c r="HN14" s="61"/>
      <c r="HO14" s="61"/>
      <c r="HP14" s="61"/>
      <c r="HQ14" s="11">
        <v>1</v>
      </c>
      <c r="HR14" s="122">
        <v>1300</v>
      </c>
      <c r="HS14" s="61"/>
      <c r="HT14" s="61"/>
      <c r="HU14" s="61"/>
      <c r="HV14" s="123">
        <v>1</v>
      </c>
      <c r="HW14" s="87"/>
      <c r="HX14" s="122">
        <v>2963</v>
      </c>
      <c r="HY14" s="61"/>
      <c r="HZ14" s="61"/>
      <c r="IA14" s="61"/>
      <c r="IB14" s="122">
        <v>932</v>
      </c>
      <c r="IC14" s="61"/>
      <c r="ID14" s="61"/>
      <c r="IE14" s="123">
        <v>1</v>
      </c>
      <c r="IF14" s="87"/>
      <c r="IG14" s="87"/>
      <c r="IH14" s="122">
        <v>2031</v>
      </c>
      <c r="II14" s="61"/>
      <c r="IJ14" s="123">
        <v>1</v>
      </c>
      <c r="IK14" s="87"/>
      <c r="IL14" s="87"/>
      <c r="IM14" s="122">
        <v>965</v>
      </c>
      <c r="IN14" s="61"/>
      <c r="IO14" s="61"/>
      <c r="IP14" s="123">
        <v>1</v>
      </c>
      <c r="IQ14" s="87"/>
      <c r="IR14" s="87"/>
      <c r="IS14" s="122">
        <v>940</v>
      </c>
      <c r="IT14" s="61"/>
      <c r="IU14" s="61"/>
      <c r="IV14" s="123">
        <v>1</v>
      </c>
      <c r="IW14" s="87"/>
      <c r="IX14" s="87"/>
      <c r="IY14" s="122">
        <v>42</v>
      </c>
      <c r="IZ14" s="61"/>
      <c r="JA14" s="61"/>
      <c r="JB14" s="123">
        <v>1</v>
      </c>
      <c r="JC14" s="87"/>
      <c r="JD14" s="87"/>
      <c r="JE14" s="122">
        <v>8</v>
      </c>
      <c r="JF14" s="61"/>
      <c r="JG14" s="61"/>
      <c r="JH14" s="123">
        <v>1</v>
      </c>
      <c r="JI14" s="87"/>
      <c r="JJ14" s="87"/>
      <c r="JK14" s="122">
        <v>11</v>
      </c>
      <c r="JL14" s="61"/>
      <c r="JM14" s="61"/>
      <c r="JN14" s="123">
        <v>1</v>
      </c>
      <c r="JO14" s="87"/>
      <c r="JP14" s="87"/>
      <c r="JQ14" s="122">
        <v>855</v>
      </c>
      <c r="JR14" s="61"/>
      <c r="JS14" s="61"/>
      <c r="JT14" s="123">
        <v>1</v>
      </c>
      <c r="JU14" s="87"/>
      <c r="JV14" s="87"/>
      <c r="JW14" s="122">
        <v>1</v>
      </c>
      <c r="JX14" s="61"/>
      <c r="JY14" s="61"/>
      <c r="JZ14" s="123">
        <v>1</v>
      </c>
      <c r="KA14" s="87"/>
      <c r="KB14" s="87"/>
      <c r="KC14" s="122">
        <v>2</v>
      </c>
      <c r="KD14" s="61"/>
      <c r="KE14" s="61"/>
      <c r="KF14" s="61"/>
      <c r="KG14" s="123">
        <v>1</v>
      </c>
      <c r="KH14" s="87"/>
      <c r="KI14" s="87"/>
      <c r="KJ14" s="122">
        <v>36</v>
      </c>
      <c r="KK14" s="61"/>
      <c r="KL14" s="61"/>
      <c r="KM14" s="123">
        <v>1</v>
      </c>
      <c r="KN14" s="87"/>
      <c r="KO14" s="87"/>
      <c r="KP14" s="87"/>
      <c r="KQ14" s="122">
        <v>45</v>
      </c>
      <c r="KR14" s="61"/>
      <c r="KS14" s="61"/>
      <c r="KT14" s="123">
        <v>1</v>
      </c>
      <c r="KU14" s="87"/>
      <c r="KV14" s="87"/>
      <c r="KW14" s="122">
        <v>58</v>
      </c>
      <c r="KX14" s="61"/>
      <c r="KY14" s="61"/>
      <c r="KZ14" s="123">
        <v>1</v>
      </c>
      <c r="LA14" s="87"/>
      <c r="LB14" s="87"/>
      <c r="LC14" s="122">
        <v>596</v>
      </c>
      <c r="LD14" s="61"/>
      <c r="LE14" s="123">
        <v>1</v>
      </c>
      <c r="LF14" s="87"/>
      <c r="LG14" s="122">
        <v>2367</v>
      </c>
      <c r="LH14" s="61"/>
      <c r="LI14" s="11">
        <v>1</v>
      </c>
      <c r="LJ14" s="122">
        <v>5</v>
      </c>
      <c r="LK14" s="61"/>
      <c r="LL14" s="123">
        <v>1</v>
      </c>
      <c r="LM14" s="87"/>
      <c r="LN14" s="122">
        <v>721</v>
      </c>
      <c r="LO14" s="61"/>
      <c r="LP14" s="61"/>
      <c r="LQ14" s="11">
        <v>1</v>
      </c>
      <c r="LR14" s="30">
        <v>980</v>
      </c>
      <c r="LS14" s="11">
        <v>1</v>
      </c>
      <c r="LT14" s="30">
        <v>1178</v>
      </c>
      <c r="LU14" s="11">
        <v>1</v>
      </c>
      <c r="LV14" s="30">
        <v>79</v>
      </c>
      <c r="LW14" s="2">
        <v>1</v>
      </c>
    </row>
    <row r="15" spans="1:335" x14ac:dyDescent="0.25">
      <c r="D15" s="72" t="s">
        <v>3</v>
      </c>
      <c r="E15" s="61"/>
      <c r="F15" s="61"/>
      <c r="G15" s="61"/>
      <c r="H15" s="71">
        <v>33</v>
      </c>
      <c r="I15" s="61"/>
      <c r="J15" s="61"/>
      <c r="K15" s="71">
        <v>10</v>
      </c>
      <c r="L15" s="61"/>
      <c r="M15" s="61"/>
      <c r="N15" s="88">
        <v>3.4670457303331799E-4</v>
      </c>
      <c r="O15" s="61"/>
      <c r="P15" s="71">
        <v>23</v>
      </c>
      <c r="Q15" s="61"/>
      <c r="R15" s="61"/>
      <c r="S15" s="88">
        <v>9.3370681605975695E-4</v>
      </c>
      <c r="T15" s="61"/>
      <c r="U15" s="61"/>
      <c r="V15" s="71">
        <v>12</v>
      </c>
      <c r="W15" s="61"/>
      <c r="X15" s="61"/>
      <c r="Y15" s="61"/>
      <c r="Z15" s="88">
        <v>3.8649832517392401E-4</v>
      </c>
      <c r="AA15" s="61"/>
      <c r="AB15" s="61"/>
      <c r="AC15" s="71">
        <v>2</v>
      </c>
      <c r="AD15" s="61"/>
      <c r="AE15" s="61"/>
      <c r="AF15" s="61"/>
      <c r="AG15" s="88">
        <v>4.4033465433729601E-4</v>
      </c>
      <c r="AH15" s="61"/>
      <c r="AI15" s="71">
        <v>0</v>
      </c>
      <c r="AJ15" s="61"/>
      <c r="AK15" s="61"/>
      <c r="AL15" s="61"/>
      <c r="AM15" s="61"/>
      <c r="AN15" s="61"/>
      <c r="AO15" s="88">
        <v>0</v>
      </c>
      <c r="AP15" s="61"/>
      <c r="AQ15" s="71">
        <v>0</v>
      </c>
      <c r="AR15" s="61"/>
      <c r="AS15" s="61"/>
      <c r="AT15" s="61"/>
      <c r="AU15" s="88">
        <v>0</v>
      </c>
      <c r="AV15" s="61"/>
      <c r="AW15" s="71">
        <v>0</v>
      </c>
      <c r="AX15" s="61"/>
      <c r="AY15" s="61"/>
      <c r="AZ15" s="61"/>
      <c r="BA15" s="88">
        <v>0</v>
      </c>
      <c r="BB15" s="61"/>
      <c r="BC15" s="71">
        <v>18</v>
      </c>
      <c r="BD15" s="61"/>
      <c r="BE15" s="61"/>
      <c r="BF15" s="61"/>
      <c r="BG15" s="61"/>
      <c r="BH15" s="88">
        <v>1.0425112938723499E-3</v>
      </c>
      <c r="BI15" s="61"/>
      <c r="BJ15" s="71">
        <v>0</v>
      </c>
      <c r="BK15" s="61"/>
      <c r="BL15" s="61"/>
      <c r="BM15" s="61"/>
      <c r="BN15" s="88">
        <v>0</v>
      </c>
      <c r="BO15" s="61"/>
      <c r="BP15" s="71">
        <v>0</v>
      </c>
      <c r="BQ15" s="61"/>
      <c r="BR15" s="61"/>
      <c r="BS15" s="61"/>
      <c r="BT15" s="88">
        <v>0</v>
      </c>
      <c r="BU15" s="61"/>
      <c r="BV15" s="71">
        <v>0</v>
      </c>
      <c r="BW15" s="61"/>
      <c r="BX15" s="61"/>
      <c r="BY15" s="61"/>
      <c r="BZ15" s="88">
        <v>0</v>
      </c>
      <c r="CA15" s="61"/>
      <c r="CB15" s="71">
        <v>0</v>
      </c>
      <c r="CC15" s="61"/>
      <c r="CD15" s="61"/>
      <c r="CE15" s="88">
        <v>0</v>
      </c>
      <c r="CF15" s="61"/>
      <c r="CG15" s="61"/>
      <c r="CH15" s="71">
        <v>1</v>
      </c>
      <c r="CI15" s="61"/>
      <c r="CJ15" s="61"/>
      <c r="CK15" s="61"/>
      <c r="CL15" s="88">
        <v>1.3698630136986301E-2</v>
      </c>
      <c r="CM15" s="61"/>
      <c r="CN15" s="61"/>
      <c r="CO15" s="71">
        <v>3</v>
      </c>
      <c r="CP15" s="61"/>
      <c r="CQ15" s="61"/>
      <c r="CR15" s="88">
        <v>4.03822856373671E-4</v>
      </c>
      <c r="CS15" s="61"/>
      <c r="CT15" s="61"/>
      <c r="CU15" s="71">
        <v>30</v>
      </c>
      <c r="CV15" s="61"/>
      <c r="CW15" s="61"/>
      <c r="CX15" s="88">
        <v>6.5150824157925603E-4</v>
      </c>
      <c r="CY15" s="61"/>
      <c r="CZ15" s="61"/>
      <c r="DA15" s="71">
        <v>0</v>
      </c>
      <c r="DB15" s="61"/>
      <c r="DC15" s="61"/>
      <c r="DD15" s="88">
        <v>0</v>
      </c>
      <c r="DE15" s="61"/>
      <c r="DF15" s="61"/>
      <c r="DG15" s="71">
        <v>2</v>
      </c>
      <c r="DH15" s="61"/>
      <c r="DI15" s="61"/>
      <c r="DJ15" s="88">
        <v>1.8484288354898299E-3</v>
      </c>
      <c r="DK15" s="61"/>
      <c r="DL15" s="61"/>
      <c r="DM15" s="71">
        <v>10</v>
      </c>
      <c r="DN15" s="61"/>
      <c r="DO15" s="61"/>
      <c r="DP15" s="88">
        <v>4.8804294777940498E-4</v>
      </c>
      <c r="DQ15" s="61"/>
      <c r="DR15" s="61"/>
      <c r="DS15" s="71">
        <v>19</v>
      </c>
      <c r="DT15" s="61"/>
      <c r="DU15" s="61"/>
      <c r="DV15" s="88">
        <v>6.3483577800795205E-4</v>
      </c>
      <c r="DW15" s="61"/>
      <c r="DX15" s="61"/>
      <c r="DY15" s="71">
        <v>2</v>
      </c>
      <c r="DZ15" s="61"/>
      <c r="EA15" s="61"/>
      <c r="EB15" s="18">
        <v>1.03950103950104E-3</v>
      </c>
      <c r="EC15" s="71">
        <v>17</v>
      </c>
      <c r="ED15" s="61"/>
      <c r="EE15" s="61"/>
      <c r="EF15" s="61"/>
      <c r="EG15" s="61"/>
      <c r="EH15" s="71">
        <v>6</v>
      </c>
      <c r="EI15" s="61"/>
      <c r="EJ15" s="61"/>
      <c r="EK15" s="88">
        <v>3.70233246945576E-4</v>
      </c>
      <c r="EL15" s="61"/>
      <c r="EM15" s="61"/>
      <c r="EN15" s="71">
        <v>11</v>
      </c>
      <c r="EO15" s="61"/>
      <c r="EP15" s="88">
        <v>9.36409295990466E-4</v>
      </c>
      <c r="EQ15" s="61"/>
      <c r="ER15" s="61"/>
      <c r="ES15" s="71">
        <v>6</v>
      </c>
      <c r="ET15" s="61"/>
      <c r="EU15" s="61"/>
      <c r="EV15" s="88">
        <v>3.4792693534357801E-4</v>
      </c>
      <c r="EW15" s="61"/>
      <c r="EX15" s="61"/>
      <c r="EY15" s="71">
        <v>2</v>
      </c>
      <c r="EZ15" s="61"/>
      <c r="FA15" s="61"/>
      <c r="FB15" s="88">
        <v>1.25234815278647E-3</v>
      </c>
      <c r="FC15" s="61"/>
      <c r="FD15" s="61"/>
      <c r="FE15" s="71">
        <v>0</v>
      </c>
      <c r="FF15" s="61"/>
      <c r="FG15" s="61"/>
      <c r="FH15" s="88">
        <v>0</v>
      </c>
      <c r="FI15" s="61"/>
      <c r="FJ15" s="61"/>
      <c r="FK15" s="71">
        <v>0</v>
      </c>
      <c r="FL15" s="61"/>
      <c r="FM15" s="61"/>
      <c r="FN15" s="88">
        <v>0</v>
      </c>
      <c r="FO15" s="61"/>
      <c r="FP15" s="61"/>
      <c r="FQ15" s="71">
        <v>0</v>
      </c>
      <c r="FR15" s="61"/>
      <c r="FS15" s="61"/>
      <c r="FT15" s="88">
        <v>0</v>
      </c>
      <c r="FU15" s="61"/>
      <c r="FV15" s="61"/>
      <c r="FW15" s="71">
        <v>9</v>
      </c>
      <c r="FX15" s="61"/>
      <c r="FY15" s="61"/>
      <c r="FZ15" s="61"/>
      <c r="GA15" s="88">
        <v>1.0124873439081999E-3</v>
      </c>
      <c r="GB15" s="61"/>
      <c r="GC15" s="61"/>
      <c r="GD15" s="71">
        <v>0</v>
      </c>
      <c r="GE15" s="61"/>
      <c r="GF15" s="61"/>
      <c r="GG15" s="88">
        <v>0</v>
      </c>
      <c r="GH15" s="61"/>
      <c r="GI15" s="61"/>
      <c r="GJ15" s="71">
        <v>0</v>
      </c>
      <c r="GK15" s="61"/>
      <c r="GL15" s="61"/>
      <c r="GM15" s="88">
        <v>0</v>
      </c>
      <c r="GN15" s="61"/>
      <c r="GO15" s="61"/>
      <c r="GP15" s="71">
        <v>2</v>
      </c>
      <c r="GQ15" s="61"/>
      <c r="GR15" s="61"/>
      <c r="GS15" s="88">
        <v>3.7993920972644398E-4</v>
      </c>
      <c r="GT15" s="61"/>
      <c r="GU15" s="61"/>
      <c r="GV15" s="71">
        <v>15</v>
      </c>
      <c r="GW15" s="61"/>
      <c r="GX15" s="61"/>
      <c r="GY15" s="88">
        <v>6.6111331482216005E-4</v>
      </c>
      <c r="GZ15" s="61"/>
      <c r="HA15" s="71">
        <v>0</v>
      </c>
      <c r="HB15" s="61"/>
      <c r="HC15" s="61"/>
      <c r="HD15" s="88">
        <v>0</v>
      </c>
      <c r="HE15" s="61"/>
      <c r="HF15" s="61"/>
      <c r="HG15" s="71">
        <v>5</v>
      </c>
      <c r="HH15" s="61"/>
      <c r="HI15" s="61"/>
      <c r="HJ15" s="88">
        <v>5.1419169066227899E-4</v>
      </c>
      <c r="HK15" s="61"/>
      <c r="HL15" s="71">
        <v>10</v>
      </c>
      <c r="HM15" s="61"/>
      <c r="HN15" s="61"/>
      <c r="HO15" s="61"/>
      <c r="HP15" s="61"/>
      <c r="HQ15" s="18">
        <v>5.9252236771938104E-4</v>
      </c>
      <c r="HR15" s="71">
        <v>2</v>
      </c>
      <c r="HS15" s="61"/>
      <c r="HT15" s="61"/>
      <c r="HU15" s="61"/>
      <c r="HV15" s="88">
        <v>1.53846153846154E-3</v>
      </c>
      <c r="HW15" s="61"/>
      <c r="HX15" s="71">
        <v>6</v>
      </c>
      <c r="HY15" s="61"/>
      <c r="HZ15" s="61"/>
      <c r="IA15" s="61"/>
      <c r="IB15" s="71">
        <v>1</v>
      </c>
      <c r="IC15" s="61"/>
      <c r="ID15" s="61"/>
      <c r="IE15" s="88">
        <v>1.0729613733905601E-3</v>
      </c>
      <c r="IF15" s="61"/>
      <c r="IG15" s="61"/>
      <c r="IH15" s="71">
        <v>5</v>
      </c>
      <c r="II15" s="61"/>
      <c r="IJ15" s="88">
        <v>2.4618414574101399E-3</v>
      </c>
      <c r="IK15" s="61"/>
      <c r="IL15" s="61"/>
      <c r="IM15" s="71">
        <v>2</v>
      </c>
      <c r="IN15" s="61"/>
      <c r="IO15" s="61"/>
      <c r="IP15" s="88">
        <v>2.0725388601036299E-3</v>
      </c>
      <c r="IQ15" s="61"/>
      <c r="IR15" s="61"/>
      <c r="IS15" s="71">
        <v>0</v>
      </c>
      <c r="IT15" s="61"/>
      <c r="IU15" s="61"/>
      <c r="IV15" s="88">
        <v>0</v>
      </c>
      <c r="IW15" s="61"/>
      <c r="IX15" s="61"/>
      <c r="IY15" s="71">
        <v>0</v>
      </c>
      <c r="IZ15" s="61"/>
      <c r="JA15" s="61"/>
      <c r="JB15" s="88">
        <v>0</v>
      </c>
      <c r="JC15" s="61"/>
      <c r="JD15" s="61"/>
      <c r="JE15" s="71">
        <v>0</v>
      </c>
      <c r="JF15" s="61"/>
      <c r="JG15" s="61"/>
      <c r="JH15" s="88">
        <v>0</v>
      </c>
      <c r="JI15" s="61"/>
      <c r="JJ15" s="61"/>
      <c r="JK15" s="71">
        <v>0</v>
      </c>
      <c r="JL15" s="61"/>
      <c r="JM15" s="61"/>
      <c r="JN15" s="88">
        <v>0</v>
      </c>
      <c r="JO15" s="61"/>
      <c r="JP15" s="61"/>
      <c r="JQ15" s="71">
        <v>3</v>
      </c>
      <c r="JR15" s="61"/>
      <c r="JS15" s="61"/>
      <c r="JT15" s="88">
        <v>3.5087719298245602E-3</v>
      </c>
      <c r="JU15" s="61"/>
      <c r="JV15" s="61"/>
      <c r="JW15" s="71">
        <v>0</v>
      </c>
      <c r="JX15" s="61"/>
      <c r="JY15" s="61"/>
      <c r="JZ15" s="88">
        <v>0</v>
      </c>
      <c r="KA15" s="61"/>
      <c r="KB15" s="61"/>
      <c r="KC15" s="71">
        <v>0</v>
      </c>
      <c r="KD15" s="61"/>
      <c r="KE15" s="61"/>
      <c r="KF15" s="61"/>
      <c r="KG15" s="88">
        <v>0</v>
      </c>
      <c r="KH15" s="61"/>
      <c r="KI15" s="61"/>
      <c r="KJ15" s="71">
        <v>0</v>
      </c>
      <c r="KK15" s="61"/>
      <c r="KL15" s="61"/>
      <c r="KM15" s="88">
        <v>0</v>
      </c>
      <c r="KN15" s="61"/>
      <c r="KO15" s="61"/>
      <c r="KP15" s="61"/>
      <c r="KQ15" s="71">
        <v>0</v>
      </c>
      <c r="KR15" s="61"/>
      <c r="KS15" s="61"/>
      <c r="KT15" s="88">
        <v>0</v>
      </c>
      <c r="KU15" s="61"/>
      <c r="KV15" s="61"/>
      <c r="KW15" s="71">
        <v>1</v>
      </c>
      <c r="KX15" s="61"/>
      <c r="KY15" s="61"/>
      <c r="KZ15" s="88">
        <v>1.72413793103448E-2</v>
      </c>
      <c r="LA15" s="61"/>
      <c r="LB15" s="61"/>
      <c r="LC15" s="71">
        <v>1</v>
      </c>
      <c r="LD15" s="61"/>
      <c r="LE15" s="88">
        <v>1.6778523489932901E-3</v>
      </c>
      <c r="LF15" s="61"/>
      <c r="LG15" s="71">
        <v>5</v>
      </c>
      <c r="LH15" s="61"/>
      <c r="LI15" s="18">
        <v>2.11237853823405E-3</v>
      </c>
      <c r="LJ15" s="71">
        <v>0</v>
      </c>
      <c r="LK15" s="61"/>
      <c r="LL15" s="88">
        <v>0</v>
      </c>
      <c r="LM15" s="61"/>
      <c r="LN15" s="71">
        <v>2</v>
      </c>
      <c r="LO15" s="61"/>
      <c r="LP15" s="61"/>
      <c r="LQ15" s="18">
        <v>2.7739251040221902E-3</v>
      </c>
      <c r="LR15" s="15">
        <v>1</v>
      </c>
      <c r="LS15" s="18">
        <v>1.0204081632653099E-3</v>
      </c>
      <c r="LT15" s="15">
        <v>3</v>
      </c>
      <c r="LU15" s="18">
        <v>2.5466893039049199E-3</v>
      </c>
      <c r="LV15" s="15">
        <v>0</v>
      </c>
      <c r="LW15" s="31">
        <v>0</v>
      </c>
    </row>
    <row r="16" spans="1:335" x14ac:dyDescent="0.25">
      <c r="D16" s="72" t="s">
        <v>4</v>
      </c>
      <c r="E16" s="61"/>
      <c r="F16" s="61"/>
      <c r="G16" s="61"/>
      <c r="H16" s="71">
        <v>11781</v>
      </c>
      <c r="I16" s="61"/>
      <c r="J16" s="61"/>
      <c r="K16" s="71">
        <v>8891</v>
      </c>
      <c r="L16" s="61"/>
      <c r="M16" s="61"/>
      <c r="N16" s="88">
        <v>0.308255035883923</v>
      </c>
      <c r="O16" s="61"/>
      <c r="P16" s="71">
        <v>2890</v>
      </c>
      <c r="Q16" s="61"/>
      <c r="R16" s="61"/>
      <c r="S16" s="88">
        <v>0.117322291235335</v>
      </c>
      <c r="T16" s="61"/>
      <c r="U16" s="61"/>
      <c r="V16" s="71">
        <v>9226</v>
      </c>
      <c r="W16" s="61"/>
      <c r="X16" s="61"/>
      <c r="Y16" s="61"/>
      <c r="Z16" s="88">
        <v>0.29715279567121899</v>
      </c>
      <c r="AA16" s="61"/>
      <c r="AB16" s="61"/>
      <c r="AC16" s="71">
        <v>753</v>
      </c>
      <c r="AD16" s="61"/>
      <c r="AE16" s="61"/>
      <c r="AF16" s="61"/>
      <c r="AG16" s="88">
        <v>0.16578599735799199</v>
      </c>
      <c r="AH16" s="61"/>
      <c r="AI16" s="71">
        <v>6</v>
      </c>
      <c r="AJ16" s="61"/>
      <c r="AK16" s="61"/>
      <c r="AL16" s="61"/>
      <c r="AM16" s="61"/>
      <c r="AN16" s="61"/>
      <c r="AO16" s="88">
        <v>4.6511627906976702E-2</v>
      </c>
      <c r="AP16" s="61"/>
      <c r="AQ16" s="71">
        <v>28</v>
      </c>
      <c r="AR16" s="61"/>
      <c r="AS16" s="61"/>
      <c r="AT16" s="61"/>
      <c r="AU16" s="88">
        <v>0.20437956204379601</v>
      </c>
      <c r="AV16" s="61"/>
      <c r="AW16" s="71">
        <v>10</v>
      </c>
      <c r="AX16" s="61"/>
      <c r="AY16" s="61"/>
      <c r="AZ16" s="61"/>
      <c r="BA16" s="88">
        <v>5.9171597633136098E-2</v>
      </c>
      <c r="BB16" s="61"/>
      <c r="BC16" s="71">
        <v>1713</v>
      </c>
      <c r="BD16" s="61"/>
      <c r="BE16" s="61"/>
      <c r="BF16" s="61"/>
      <c r="BG16" s="61"/>
      <c r="BH16" s="88">
        <v>9.9212324800185298E-2</v>
      </c>
      <c r="BI16" s="61"/>
      <c r="BJ16" s="71">
        <v>0</v>
      </c>
      <c r="BK16" s="61"/>
      <c r="BL16" s="61"/>
      <c r="BM16" s="61"/>
      <c r="BN16" s="88">
        <v>0</v>
      </c>
      <c r="BO16" s="61"/>
      <c r="BP16" s="71">
        <v>0</v>
      </c>
      <c r="BQ16" s="61"/>
      <c r="BR16" s="61"/>
      <c r="BS16" s="61"/>
      <c r="BT16" s="88">
        <v>0</v>
      </c>
      <c r="BU16" s="61"/>
      <c r="BV16" s="71">
        <v>0</v>
      </c>
      <c r="BW16" s="61"/>
      <c r="BX16" s="61"/>
      <c r="BY16" s="61"/>
      <c r="BZ16" s="88">
        <v>0</v>
      </c>
      <c r="CA16" s="61"/>
      <c r="CB16" s="71">
        <v>8</v>
      </c>
      <c r="CC16" s="61"/>
      <c r="CD16" s="61"/>
      <c r="CE16" s="88">
        <v>0.11111111111111099</v>
      </c>
      <c r="CF16" s="61"/>
      <c r="CG16" s="61"/>
      <c r="CH16" s="71">
        <v>37</v>
      </c>
      <c r="CI16" s="61"/>
      <c r="CJ16" s="61"/>
      <c r="CK16" s="61"/>
      <c r="CL16" s="88">
        <v>0.50684931506849296</v>
      </c>
      <c r="CM16" s="61"/>
      <c r="CN16" s="61"/>
      <c r="CO16" s="71">
        <v>1198</v>
      </c>
      <c r="CP16" s="61"/>
      <c r="CQ16" s="61"/>
      <c r="CR16" s="88">
        <v>0.16125992731188599</v>
      </c>
      <c r="CS16" s="61"/>
      <c r="CT16" s="61"/>
      <c r="CU16" s="71">
        <v>10583</v>
      </c>
      <c r="CV16" s="61"/>
      <c r="CW16" s="61"/>
      <c r="CX16" s="88">
        <v>0.229830390687776</v>
      </c>
      <c r="CY16" s="61"/>
      <c r="CZ16" s="61"/>
      <c r="DA16" s="71">
        <v>4</v>
      </c>
      <c r="DB16" s="61"/>
      <c r="DC16" s="61"/>
      <c r="DD16" s="88">
        <v>7.8431372549019607E-2</v>
      </c>
      <c r="DE16" s="61"/>
      <c r="DF16" s="61"/>
      <c r="DG16" s="71">
        <v>211</v>
      </c>
      <c r="DH16" s="61"/>
      <c r="DI16" s="61"/>
      <c r="DJ16" s="88">
        <v>0.195009242144177</v>
      </c>
      <c r="DK16" s="61"/>
      <c r="DL16" s="61"/>
      <c r="DM16" s="71">
        <v>3996</v>
      </c>
      <c r="DN16" s="61"/>
      <c r="DO16" s="61"/>
      <c r="DP16" s="88">
        <v>0.19502196193265001</v>
      </c>
      <c r="DQ16" s="61"/>
      <c r="DR16" s="61"/>
      <c r="DS16" s="71">
        <v>7203</v>
      </c>
      <c r="DT16" s="61"/>
      <c r="DU16" s="61"/>
      <c r="DV16" s="88">
        <v>0.24066958468375199</v>
      </c>
      <c r="DW16" s="61"/>
      <c r="DX16" s="61"/>
      <c r="DY16" s="71">
        <v>367</v>
      </c>
      <c r="DZ16" s="61"/>
      <c r="EA16" s="61"/>
      <c r="EB16" s="18">
        <v>0.19074844074844099</v>
      </c>
      <c r="EC16" s="71">
        <v>6100</v>
      </c>
      <c r="ED16" s="61"/>
      <c r="EE16" s="61"/>
      <c r="EF16" s="61"/>
      <c r="EG16" s="61"/>
      <c r="EH16" s="71">
        <v>4681</v>
      </c>
      <c r="EI16" s="61"/>
      <c r="EJ16" s="61"/>
      <c r="EK16" s="88">
        <v>0.28884363815870701</v>
      </c>
      <c r="EL16" s="61"/>
      <c r="EM16" s="61"/>
      <c r="EN16" s="71">
        <v>1419</v>
      </c>
      <c r="EO16" s="61"/>
      <c r="EP16" s="88">
        <v>0.12079679918277</v>
      </c>
      <c r="EQ16" s="61"/>
      <c r="ER16" s="61"/>
      <c r="ES16" s="71">
        <v>4844</v>
      </c>
      <c r="ET16" s="61"/>
      <c r="EU16" s="61"/>
      <c r="EV16" s="88">
        <v>0.28089301246738202</v>
      </c>
      <c r="EW16" s="61"/>
      <c r="EX16" s="61"/>
      <c r="EY16" s="71">
        <v>267</v>
      </c>
      <c r="EZ16" s="61"/>
      <c r="FA16" s="61"/>
      <c r="FB16" s="88">
        <v>0.16718847839699399</v>
      </c>
      <c r="FC16" s="61"/>
      <c r="FD16" s="61"/>
      <c r="FE16" s="71">
        <v>1</v>
      </c>
      <c r="FF16" s="61"/>
      <c r="FG16" s="61"/>
      <c r="FH16" s="88">
        <v>2.5000000000000001E-2</v>
      </c>
      <c r="FI16" s="61"/>
      <c r="FJ16" s="61"/>
      <c r="FK16" s="71">
        <v>14</v>
      </c>
      <c r="FL16" s="61"/>
      <c r="FM16" s="61"/>
      <c r="FN16" s="88">
        <v>0.18918918918918901</v>
      </c>
      <c r="FO16" s="61"/>
      <c r="FP16" s="61"/>
      <c r="FQ16" s="71">
        <v>5</v>
      </c>
      <c r="FR16" s="61"/>
      <c r="FS16" s="61"/>
      <c r="FT16" s="88">
        <v>4.80769230769231E-2</v>
      </c>
      <c r="FU16" s="61"/>
      <c r="FV16" s="61"/>
      <c r="FW16" s="71">
        <v>967</v>
      </c>
      <c r="FX16" s="61"/>
      <c r="FY16" s="61"/>
      <c r="FZ16" s="61"/>
      <c r="GA16" s="88">
        <v>0.108786140173248</v>
      </c>
      <c r="GB16" s="61"/>
      <c r="GC16" s="61"/>
      <c r="GD16" s="71">
        <v>1</v>
      </c>
      <c r="GE16" s="61"/>
      <c r="GF16" s="61"/>
      <c r="GG16" s="88">
        <v>0.33333333333333298</v>
      </c>
      <c r="GH16" s="61"/>
      <c r="GI16" s="61"/>
      <c r="GJ16" s="71">
        <v>1</v>
      </c>
      <c r="GK16" s="61"/>
      <c r="GL16" s="61"/>
      <c r="GM16" s="88">
        <v>1</v>
      </c>
      <c r="GN16" s="61"/>
      <c r="GO16" s="61"/>
      <c r="GP16" s="71">
        <v>894</v>
      </c>
      <c r="GQ16" s="61"/>
      <c r="GR16" s="61"/>
      <c r="GS16" s="88">
        <v>0.16983282674771999</v>
      </c>
      <c r="GT16" s="61"/>
      <c r="GU16" s="61"/>
      <c r="GV16" s="71">
        <v>5206</v>
      </c>
      <c r="GW16" s="61"/>
      <c r="GX16" s="61"/>
      <c r="GY16" s="88">
        <v>0.22945039446427801</v>
      </c>
      <c r="GZ16" s="61"/>
      <c r="HA16" s="71">
        <v>15</v>
      </c>
      <c r="HB16" s="61"/>
      <c r="HC16" s="61"/>
      <c r="HD16" s="88">
        <v>0.28846153846153799</v>
      </c>
      <c r="HE16" s="61"/>
      <c r="HF16" s="61"/>
      <c r="HG16" s="71">
        <v>1828</v>
      </c>
      <c r="HH16" s="61"/>
      <c r="HI16" s="61"/>
      <c r="HJ16" s="88">
        <v>0.18798848210612901</v>
      </c>
      <c r="HK16" s="61"/>
      <c r="HL16" s="71">
        <v>4007</v>
      </c>
      <c r="HM16" s="61"/>
      <c r="HN16" s="61"/>
      <c r="HO16" s="61"/>
      <c r="HP16" s="61"/>
      <c r="HQ16" s="18">
        <v>0.237423712745156</v>
      </c>
      <c r="HR16" s="71">
        <v>250</v>
      </c>
      <c r="HS16" s="61"/>
      <c r="HT16" s="61"/>
      <c r="HU16" s="61"/>
      <c r="HV16" s="88">
        <v>0.19230769230769201</v>
      </c>
      <c r="HW16" s="61"/>
      <c r="HX16" s="71">
        <v>421</v>
      </c>
      <c r="HY16" s="61"/>
      <c r="HZ16" s="61"/>
      <c r="IA16" s="61"/>
      <c r="IB16" s="71">
        <v>171</v>
      </c>
      <c r="IC16" s="61"/>
      <c r="ID16" s="61"/>
      <c r="IE16" s="88">
        <v>0.18347639484978501</v>
      </c>
      <c r="IF16" s="61"/>
      <c r="IG16" s="61"/>
      <c r="IH16" s="71">
        <v>250</v>
      </c>
      <c r="II16" s="61"/>
      <c r="IJ16" s="88">
        <v>0.123092072870507</v>
      </c>
      <c r="IK16" s="61"/>
      <c r="IL16" s="61"/>
      <c r="IM16" s="71">
        <v>175</v>
      </c>
      <c r="IN16" s="61"/>
      <c r="IO16" s="61"/>
      <c r="IP16" s="88">
        <v>0.181347150259067</v>
      </c>
      <c r="IQ16" s="61"/>
      <c r="IR16" s="61"/>
      <c r="IS16" s="71">
        <v>160</v>
      </c>
      <c r="IT16" s="61"/>
      <c r="IU16" s="61"/>
      <c r="IV16" s="88">
        <v>0.170212765957447</v>
      </c>
      <c r="IW16" s="61"/>
      <c r="IX16" s="61"/>
      <c r="IY16" s="71">
        <v>2</v>
      </c>
      <c r="IZ16" s="61"/>
      <c r="JA16" s="61"/>
      <c r="JB16" s="88">
        <v>4.7619047619047603E-2</v>
      </c>
      <c r="JC16" s="61"/>
      <c r="JD16" s="61"/>
      <c r="JE16" s="71">
        <v>1</v>
      </c>
      <c r="JF16" s="61"/>
      <c r="JG16" s="61"/>
      <c r="JH16" s="88">
        <v>0.125</v>
      </c>
      <c r="JI16" s="61"/>
      <c r="JJ16" s="61"/>
      <c r="JK16" s="71">
        <v>1</v>
      </c>
      <c r="JL16" s="61"/>
      <c r="JM16" s="61"/>
      <c r="JN16" s="88">
        <v>9.0909090909090898E-2</v>
      </c>
      <c r="JO16" s="61"/>
      <c r="JP16" s="61"/>
      <c r="JQ16" s="71">
        <v>50</v>
      </c>
      <c r="JR16" s="61"/>
      <c r="JS16" s="61"/>
      <c r="JT16" s="88">
        <v>5.8479532163742701E-2</v>
      </c>
      <c r="JU16" s="61"/>
      <c r="JV16" s="61"/>
      <c r="JW16" s="71">
        <v>0</v>
      </c>
      <c r="JX16" s="61"/>
      <c r="JY16" s="61"/>
      <c r="JZ16" s="88">
        <v>0</v>
      </c>
      <c r="KA16" s="61"/>
      <c r="KB16" s="61"/>
      <c r="KC16" s="71">
        <v>0</v>
      </c>
      <c r="KD16" s="61"/>
      <c r="KE16" s="61"/>
      <c r="KF16" s="61"/>
      <c r="KG16" s="88">
        <v>0</v>
      </c>
      <c r="KH16" s="61"/>
      <c r="KI16" s="61"/>
      <c r="KJ16" s="71">
        <v>0</v>
      </c>
      <c r="KK16" s="61"/>
      <c r="KL16" s="61"/>
      <c r="KM16" s="88">
        <v>0</v>
      </c>
      <c r="KN16" s="61"/>
      <c r="KO16" s="61"/>
      <c r="KP16" s="61"/>
      <c r="KQ16" s="71">
        <v>3</v>
      </c>
      <c r="KR16" s="61"/>
      <c r="KS16" s="61"/>
      <c r="KT16" s="88">
        <v>6.6666666666666693E-2</v>
      </c>
      <c r="KU16" s="61"/>
      <c r="KV16" s="61"/>
      <c r="KW16" s="71">
        <v>29</v>
      </c>
      <c r="KX16" s="61"/>
      <c r="KY16" s="61"/>
      <c r="KZ16" s="88">
        <v>0.5</v>
      </c>
      <c r="LA16" s="61"/>
      <c r="LB16" s="61"/>
      <c r="LC16" s="71">
        <v>86</v>
      </c>
      <c r="LD16" s="61"/>
      <c r="LE16" s="88">
        <v>0.144295302013423</v>
      </c>
      <c r="LF16" s="61"/>
      <c r="LG16" s="71">
        <v>335</v>
      </c>
      <c r="LH16" s="61"/>
      <c r="LI16" s="18">
        <v>0.14152936206168101</v>
      </c>
      <c r="LJ16" s="71">
        <v>0</v>
      </c>
      <c r="LK16" s="61"/>
      <c r="LL16" s="88">
        <v>0</v>
      </c>
      <c r="LM16" s="61"/>
      <c r="LN16" s="71">
        <v>125</v>
      </c>
      <c r="LO16" s="61"/>
      <c r="LP16" s="61"/>
      <c r="LQ16" s="18">
        <v>0.173370319001387</v>
      </c>
      <c r="LR16" s="15">
        <v>115</v>
      </c>
      <c r="LS16" s="18">
        <v>0.11734693877551</v>
      </c>
      <c r="LT16" s="15">
        <v>168</v>
      </c>
      <c r="LU16" s="18">
        <v>0.14261460101867601</v>
      </c>
      <c r="LV16" s="15">
        <v>13</v>
      </c>
      <c r="LW16" s="31">
        <v>0.164556962025316</v>
      </c>
    </row>
    <row r="17" spans="4:335" x14ac:dyDescent="0.25">
      <c r="D17" s="72" t="s">
        <v>5</v>
      </c>
      <c r="E17" s="61"/>
      <c r="F17" s="61"/>
      <c r="G17" s="61"/>
      <c r="H17" s="71">
        <v>274</v>
      </c>
      <c r="I17" s="61"/>
      <c r="J17" s="61"/>
      <c r="K17" s="71">
        <v>56</v>
      </c>
      <c r="L17" s="61"/>
      <c r="M17" s="61"/>
      <c r="N17" s="88">
        <v>1.9415456089865799E-3</v>
      </c>
      <c r="O17" s="61"/>
      <c r="P17" s="71">
        <v>218</v>
      </c>
      <c r="Q17" s="61"/>
      <c r="R17" s="61"/>
      <c r="S17" s="88">
        <v>8.8499167783055305E-3</v>
      </c>
      <c r="T17" s="61"/>
      <c r="U17" s="61"/>
      <c r="V17" s="71">
        <v>67</v>
      </c>
      <c r="W17" s="61"/>
      <c r="X17" s="61"/>
      <c r="Y17" s="61"/>
      <c r="Z17" s="88">
        <v>2.1579489822210799E-3</v>
      </c>
      <c r="AA17" s="61"/>
      <c r="AB17" s="61"/>
      <c r="AC17" s="71">
        <v>84</v>
      </c>
      <c r="AD17" s="61"/>
      <c r="AE17" s="61"/>
      <c r="AF17" s="61"/>
      <c r="AG17" s="88">
        <v>1.8494055482166399E-2</v>
      </c>
      <c r="AH17" s="61"/>
      <c r="AI17" s="71">
        <v>1</v>
      </c>
      <c r="AJ17" s="61"/>
      <c r="AK17" s="61"/>
      <c r="AL17" s="61"/>
      <c r="AM17" s="61"/>
      <c r="AN17" s="61"/>
      <c r="AO17" s="88">
        <v>7.7519379844961196E-3</v>
      </c>
      <c r="AP17" s="61"/>
      <c r="AQ17" s="71">
        <v>0</v>
      </c>
      <c r="AR17" s="61"/>
      <c r="AS17" s="61"/>
      <c r="AT17" s="61"/>
      <c r="AU17" s="88">
        <v>0</v>
      </c>
      <c r="AV17" s="61"/>
      <c r="AW17" s="71">
        <v>0</v>
      </c>
      <c r="AX17" s="61"/>
      <c r="AY17" s="61"/>
      <c r="AZ17" s="61"/>
      <c r="BA17" s="88">
        <v>0</v>
      </c>
      <c r="BB17" s="61"/>
      <c r="BC17" s="71">
        <v>122</v>
      </c>
      <c r="BD17" s="61"/>
      <c r="BE17" s="61"/>
      <c r="BF17" s="61"/>
      <c r="BG17" s="61"/>
      <c r="BH17" s="88">
        <v>7.06590988069037E-3</v>
      </c>
      <c r="BI17" s="61"/>
      <c r="BJ17" s="71">
        <v>0</v>
      </c>
      <c r="BK17" s="61"/>
      <c r="BL17" s="61"/>
      <c r="BM17" s="61"/>
      <c r="BN17" s="88">
        <v>0</v>
      </c>
      <c r="BO17" s="61"/>
      <c r="BP17" s="71">
        <v>0</v>
      </c>
      <c r="BQ17" s="61"/>
      <c r="BR17" s="61"/>
      <c r="BS17" s="61"/>
      <c r="BT17" s="88">
        <v>0</v>
      </c>
      <c r="BU17" s="61"/>
      <c r="BV17" s="71">
        <v>0</v>
      </c>
      <c r="BW17" s="61"/>
      <c r="BX17" s="61"/>
      <c r="BY17" s="61"/>
      <c r="BZ17" s="88">
        <v>0</v>
      </c>
      <c r="CA17" s="61"/>
      <c r="CB17" s="71">
        <v>0</v>
      </c>
      <c r="CC17" s="61"/>
      <c r="CD17" s="61"/>
      <c r="CE17" s="88">
        <v>0</v>
      </c>
      <c r="CF17" s="61"/>
      <c r="CG17" s="61"/>
      <c r="CH17" s="71">
        <v>0</v>
      </c>
      <c r="CI17" s="61"/>
      <c r="CJ17" s="61"/>
      <c r="CK17" s="61"/>
      <c r="CL17" s="88">
        <v>0</v>
      </c>
      <c r="CM17" s="61"/>
      <c r="CN17" s="61"/>
      <c r="CO17" s="71">
        <v>71</v>
      </c>
      <c r="CP17" s="61"/>
      <c r="CQ17" s="61"/>
      <c r="CR17" s="88">
        <v>9.5571409341768804E-3</v>
      </c>
      <c r="CS17" s="61"/>
      <c r="CT17" s="61"/>
      <c r="CU17" s="71">
        <v>203</v>
      </c>
      <c r="CV17" s="61"/>
      <c r="CW17" s="61"/>
      <c r="CX17" s="88">
        <v>4.4085391013529698E-3</v>
      </c>
      <c r="CY17" s="61"/>
      <c r="CZ17" s="61"/>
      <c r="DA17" s="71">
        <v>0</v>
      </c>
      <c r="DB17" s="61"/>
      <c r="DC17" s="61"/>
      <c r="DD17" s="88">
        <v>0</v>
      </c>
      <c r="DE17" s="61"/>
      <c r="DF17" s="61"/>
      <c r="DG17" s="71">
        <v>20</v>
      </c>
      <c r="DH17" s="61"/>
      <c r="DI17" s="61"/>
      <c r="DJ17" s="88">
        <v>1.84842883548983E-2</v>
      </c>
      <c r="DK17" s="61"/>
      <c r="DL17" s="61"/>
      <c r="DM17" s="71">
        <v>154</v>
      </c>
      <c r="DN17" s="61"/>
      <c r="DO17" s="61"/>
      <c r="DP17" s="88">
        <v>7.5158613958028302E-3</v>
      </c>
      <c r="DQ17" s="61"/>
      <c r="DR17" s="61"/>
      <c r="DS17" s="71">
        <v>96</v>
      </c>
      <c r="DT17" s="61"/>
      <c r="DU17" s="61"/>
      <c r="DV17" s="88">
        <v>3.2075912994086E-3</v>
      </c>
      <c r="DW17" s="61"/>
      <c r="DX17" s="61"/>
      <c r="DY17" s="71">
        <v>4</v>
      </c>
      <c r="DZ17" s="61"/>
      <c r="EA17" s="61"/>
      <c r="EB17" s="18">
        <v>2.07900207900208E-3</v>
      </c>
      <c r="EC17" s="71">
        <v>130</v>
      </c>
      <c r="ED17" s="61"/>
      <c r="EE17" s="61"/>
      <c r="EF17" s="61"/>
      <c r="EG17" s="61"/>
      <c r="EH17" s="71">
        <v>30</v>
      </c>
      <c r="EI17" s="61"/>
      <c r="EJ17" s="61"/>
      <c r="EK17" s="88">
        <v>1.8511662347278799E-3</v>
      </c>
      <c r="EL17" s="61"/>
      <c r="EM17" s="61"/>
      <c r="EN17" s="71">
        <v>100</v>
      </c>
      <c r="EO17" s="61"/>
      <c r="EP17" s="88">
        <v>8.5128117817315097E-3</v>
      </c>
      <c r="EQ17" s="61"/>
      <c r="ER17" s="61"/>
      <c r="ES17" s="71">
        <v>38</v>
      </c>
      <c r="ET17" s="61"/>
      <c r="EU17" s="61"/>
      <c r="EV17" s="88">
        <v>2.2035372571759899E-3</v>
      </c>
      <c r="EW17" s="61"/>
      <c r="EX17" s="61"/>
      <c r="EY17" s="71">
        <v>29</v>
      </c>
      <c r="EZ17" s="61"/>
      <c r="FA17" s="61"/>
      <c r="FB17" s="88">
        <v>1.81590482154039E-2</v>
      </c>
      <c r="FC17" s="61"/>
      <c r="FD17" s="61"/>
      <c r="FE17" s="71">
        <v>0</v>
      </c>
      <c r="FF17" s="61"/>
      <c r="FG17" s="61"/>
      <c r="FH17" s="88">
        <v>0</v>
      </c>
      <c r="FI17" s="61"/>
      <c r="FJ17" s="61"/>
      <c r="FK17" s="71">
        <v>0</v>
      </c>
      <c r="FL17" s="61"/>
      <c r="FM17" s="61"/>
      <c r="FN17" s="88">
        <v>0</v>
      </c>
      <c r="FO17" s="61"/>
      <c r="FP17" s="61"/>
      <c r="FQ17" s="71">
        <v>0</v>
      </c>
      <c r="FR17" s="61"/>
      <c r="FS17" s="61"/>
      <c r="FT17" s="88">
        <v>0</v>
      </c>
      <c r="FU17" s="61"/>
      <c r="FV17" s="61"/>
      <c r="FW17" s="71">
        <v>63</v>
      </c>
      <c r="FX17" s="61"/>
      <c r="FY17" s="61"/>
      <c r="FZ17" s="61"/>
      <c r="GA17" s="88">
        <v>7.08741140735741E-3</v>
      </c>
      <c r="GB17" s="61"/>
      <c r="GC17" s="61"/>
      <c r="GD17" s="71">
        <v>0</v>
      </c>
      <c r="GE17" s="61"/>
      <c r="GF17" s="61"/>
      <c r="GG17" s="88">
        <v>0</v>
      </c>
      <c r="GH17" s="61"/>
      <c r="GI17" s="61"/>
      <c r="GJ17" s="71">
        <v>0</v>
      </c>
      <c r="GK17" s="61"/>
      <c r="GL17" s="61"/>
      <c r="GM17" s="88">
        <v>0</v>
      </c>
      <c r="GN17" s="61"/>
      <c r="GO17" s="61"/>
      <c r="GP17" s="71">
        <v>47</v>
      </c>
      <c r="GQ17" s="61"/>
      <c r="GR17" s="61"/>
      <c r="GS17" s="88">
        <v>8.9285714285714298E-3</v>
      </c>
      <c r="GT17" s="61"/>
      <c r="GU17" s="61"/>
      <c r="GV17" s="71">
        <v>83</v>
      </c>
      <c r="GW17" s="61"/>
      <c r="GX17" s="61"/>
      <c r="GY17" s="88">
        <v>3.65816034201595E-3</v>
      </c>
      <c r="GZ17" s="61"/>
      <c r="HA17" s="71">
        <v>0</v>
      </c>
      <c r="HB17" s="61"/>
      <c r="HC17" s="61"/>
      <c r="HD17" s="88">
        <v>0</v>
      </c>
      <c r="HE17" s="61"/>
      <c r="HF17" s="61"/>
      <c r="HG17" s="71">
        <v>75</v>
      </c>
      <c r="HH17" s="61"/>
      <c r="HI17" s="61"/>
      <c r="HJ17" s="88">
        <v>7.7128753599341798E-3</v>
      </c>
      <c r="HK17" s="61"/>
      <c r="HL17" s="71">
        <v>51</v>
      </c>
      <c r="HM17" s="61"/>
      <c r="HN17" s="61"/>
      <c r="HO17" s="61"/>
      <c r="HP17" s="61"/>
      <c r="HQ17" s="18">
        <v>3.02186407536885E-3</v>
      </c>
      <c r="HR17" s="71">
        <v>4</v>
      </c>
      <c r="HS17" s="61"/>
      <c r="HT17" s="61"/>
      <c r="HU17" s="61"/>
      <c r="HV17" s="88">
        <v>3.07692307692308E-3</v>
      </c>
      <c r="HW17" s="61"/>
      <c r="HX17" s="71">
        <v>30</v>
      </c>
      <c r="HY17" s="61"/>
      <c r="HZ17" s="61"/>
      <c r="IA17" s="61"/>
      <c r="IB17" s="71">
        <v>1</v>
      </c>
      <c r="IC17" s="61"/>
      <c r="ID17" s="61"/>
      <c r="IE17" s="88">
        <v>1.0729613733905601E-3</v>
      </c>
      <c r="IF17" s="61"/>
      <c r="IG17" s="61"/>
      <c r="IH17" s="71">
        <v>29</v>
      </c>
      <c r="II17" s="61"/>
      <c r="IJ17" s="88">
        <v>1.42786804529788E-2</v>
      </c>
      <c r="IK17" s="61"/>
      <c r="IL17" s="61"/>
      <c r="IM17" s="71">
        <v>1</v>
      </c>
      <c r="IN17" s="61"/>
      <c r="IO17" s="61"/>
      <c r="IP17" s="88">
        <v>1.03626943005181E-3</v>
      </c>
      <c r="IQ17" s="61"/>
      <c r="IR17" s="61"/>
      <c r="IS17" s="71">
        <v>20</v>
      </c>
      <c r="IT17" s="61"/>
      <c r="IU17" s="61"/>
      <c r="IV17" s="88">
        <v>2.1276595744680899E-2</v>
      </c>
      <c r="IW17" s="61"/>
      <c r="IX17" s="61"/>
      <c r="IY17" s="71">
        <v>0</v>
      </c>
      <c r="IZ17" s="61"/>
      <c r="JA17" s="61"/>
      <c r="JB17" s="88">
        <v>0</v>
      </c>
      <c r="JC17" s="61"/>
      <c r="JD17" s="61"/>
      <c r="JE17" s="71">
        <v>0</v>
      </c>
      <c r="JF17" s="61"/>
      <c r="JG17" s="61"/>
      <c r="JH17" s="88">
        <v>0</v>
      </c>
      <c r="JI17" s="61"/>
      <c r="JJ17" s="61"/>
      <c r="JK17" s="71">
        <v>0</v>
      </c>
      <c r="JL17" s="61"/>
      <c r="JM17" s="61"/>
      <c r="JN17" s="88">
        <v>0</v>
      </c>
      <c r="JO17" s="61"/>
      <c r="JP17" s="61"/>
      <c r="JQ17" s="71">
        <v>9</v>
      </c>
      <c r="JR17" s="61"/>
      <c r="JS17" s="61"/>
      <c r="JT17" s="88">
        <v>1.05263157894737E-2</v>
      </c>
      <c r="JU17" s="61"/>
      <c r="JV17" s="61"/>
      <c r="JW17" s="71">
        <v>0</v>
      </c>
      <c r="JX17" s="61"/>
      <c r="JY17" s="61"/>
      <c r="JZ17" s="88">
        <v>0</v>
      </c>
      <c r="KA17" s="61"/>
      <c r="KB17" s="61"/>
      <c r="KC17" s="71">
        <v>0</v>
      </c>
      <c r="KD17" s="61"/>
      <c r="KE17" s="61"/>
      <c r="KF17" s="61"/>
      <c r="KG17" s="88">
        <v>0</v>
      </c>
      <c r="KH17" s="61"/>
      <c r="KI17" s="61"/>
      <c r="KJ17" s="71">
        <v>0</v>
      </c>
      <c r="KK17" s="61"/>
      <c r="KL17" s="61"/>
      <c r="KM17" s="88">
        <v>0</v>
      </c>
      <c r="KN17" s="61"/>
      <c r="KO17" s="61"/>
      <c r="KP17" s="61"/>
      <c r="KQ17" s="71">
        <v>0</v>
      </c>
      <c r="KR17" s="61"/>
      <c r="KS17" s="61"/>
      <c r="KT17" s="88">
        <v>0</v>
      </c>
      <c r="KU17" s="61"/>
      <c r="KV17" s="61"/>
      <c r="KW17" s="71">
        <v>0</v>
      </c>
      <c r="KX17" s="61"/>
      <c r="KY17" s="61"/>
      <c r="KZ17" s="88">
        <v>0</v>
      </c>
      <c r="LA17" s="61"/>
      <c r="LB17" s="61"/>
      <c r="LC17" s="71">
        <v>6</v>
      </c>
      <c r="LD17" s="61"/>
      <c r="LE17" s="88">
        <v>1.00671140939597E-2</v>
      </c>
      <c r="LF17" s="61"/>
      <c r="LG17" s="71">
        <v>24</v>
      </c>
      <c r="LH17" s="61"/>
      <c r="LI17" s="18">
        <v>1.01394169835234E-2</v>
      </c>
      <c r="LJ17" s="71">
        <v>0</v>
      </c>
      <c r="LK17" s="61"/>
      <c r="LL17" s="88">
        <v>0</v>
      </c>
      <c r="LM17" s="61"/>
      <c r="LN17" s="71">
        <v>14</v>
      </c>
      <c r="LO17" s="61"/>
      <c r="LP17" s="61"/>
      <c r="LQ17" s="18">
        <v>1.94174757281553E-2</v>
      </c>
      <c r="LR17" s="15">
        <v>12</v>
      </c>
      <c r="LS17" s="18">
        <v>1.2244897959183701E-2</v>
      </c>
      <c r="LT17" s="15">
        <v>4</v>
      </c>
      <c r="LU17" s="18">
        <v>3.3955857385398998E-3</v>
      </c>
      <c r="LV17" s="15">
        <v>0</v>
      </c>
      <c r="LW17" s="31">
        <v>0</v>
      </c>
    </row>
    <row r="18" spans="4:335" ht="24.75" customHeight="1" x14ac:dyDescent="0.25">
      <c r="D18" s="72" t="s">
        <v>6</v>
      </c>
      <c r="E18" s="61"/>
      <c r="F18" s="61"/>
      <c r="G18" s="61"/>
      <c r="H18" s="71">
        <v>1</v>
      </c>
      <c r="I18" s="61"/>
      <c r="J18" s="61"/>
      <c r="K18" s="71">
        <v>1</v>
      </c>
      <c r="L18" s="61"/>
      <c r="M18" s="61"/>
      <c r="N18" s="88">
        <v>3.4670457303331797E-5</v>
      </c>
      <c r="O18" s="61"/>
      <c r="P18" s="71">
        <v>0</v>
      </c>
      <c r="Q18" s="61"/>
      <c r="R18" s="61"/>
      <c r="S18" s="88">
        <v>0</v>
      </c>
      <c r="T18" s="61"/>
      <c r="U18" s="61"/>
      <c r="V18" s="71">
        <v>1</v>
      </c>
      <c r="W18" s="61"/>
      <c r="X18" s="61"/>
      <c r="Y18" s="61"/>
      <c r="Z18" s="88">
        <v>3.2208193764493702E-5</v>
      </c>
      <c r="AA18" s="61"/>
      <c r="AB18" s="61"/>
      <c r="AC18" s="71">
        <v>0</v>
      </c>
      <c r="AD18" s="61"/>
      <c r="AE18" s="61"/>
      <c r="AF18" s="61"/>
      <c r="AG18" s="88">
        <v>0</v>
      </c>
      <c r="AH18" s="61"/>
      <c r="AI18" s="71">
        <v>0</v>
      </c>
      <c r="AJ18" s="61"/>
      <c r="AK18" s="61"/>
      <c r="AL18" s="61"/>
      <c r="AM18" s="61"/>
      <c r="AN18" s="61"/>
      <c r="AO18" s="88">
        <v>0</v>
      </c>
      <c r="AP18" s="61"/>
      <c r="AQ18" s="71">
        <v>0</v>
      </c>
      <c r="AR18" s="61"/>
      <c r="AS18" s="61"/>
      <c r="AT18" s="61"/>
      <c r="AU18" s="88">
        <v>0</v>
      </c>
      <c r="AV18" s="61"/>
      <c r="AW18" s="71">
        <v>0</v>
      </c>
      <c r="AX18" s="61"/>
      <c r="AY18" s="61"/>
      <c r="AZ18" s="61"/>
      <c r="BA18" s="88">
        <v>0</v>
      </c>
      <c r="BB18" s="61"/>
      <c r="BC18" s="71">
        <v>0</v>
      </c>
      <c r="BD18" s="61"/>
      <c r="BE18" s="61"/>
      <c r="BF18" s="61"/>
      <c r="BG18" s="61"/>
      <c r="BH18" s="88">
        <v>0</v>
      </c>
      <c r="BI18" s="61"/>
      <c r="BJ18" s="71">
        <v>0</v>
      </c>
      <c r="BK18" s="61"/>
      <c r="BL18" s="61"/>
      <c r="BM18" s="61"/>
      <c r="BN18" s="88">
        <v>0</v>
      </c>
      <c r="BO18" s="61"/>
      <c r="BP18" s="71">
        <v>0</v>
      </c>
      <c r="BQ18" s="61"/>
      <c r="BR18" s="61"/>
      <c r="BS18" s="61"/>
      <c r="BT18" s="88">
        <v>0</v>
      </c>
      <c r="BU18" s="61"/>
      <c r="BV18" s="71">
        <v>0</v>
      </c>
      <c r="BW18" s="61"/>
      <c r="BX18" s="61"/>
      <c r="BY18" s="61"/>
      <c r="BZ18" s="88">
        <v>0</v>
      </c>
      <c r="CA18" s="61"/>
      <c r="CB18" s="71">
        <v>0</v>
      </c>
      <c r="CC18" s="61"/>
      <c r="CD18" s="61"/>
      <c r="CE18" s="88">
        <v>0</v>
      </c>
      <c r="CF18" s="61"/>
      <c r="CG18" s="61"/>
      <c r="CH18" s="71">
        <v>0</v>
      </c>
      <c r="CI18" s="61"/>
      <c r="CJ18" s="61"/>
      <c r="CK18" s="61"/>
      <c r="CL18" s="88">
        <v>0</v>
      </c>
      <c r="CM18" s="61"/>
      <c r="CN18" s="61"/>
      <c r="CO18" s="71">
        <v>0</v>
      </c>
      <c r="CP18" s="61"/>
      <c r="CQ18" s="61"/>
      <c r="CR18" s="88">
        <v>0</v>
      </c>
      <c r="CS18" s="61"/>
      <c r="CT18" s="61"/>
      <c r="CU18" s="71">
        <v>1</v>
      </c>
      <c r="CV18" s="61"/>
      <c r="CW18" s="61"/>
      <c r="CX18" s="88">
        <v>2.1716941385975198E-5</v>
      </c>
      <c r="CY18" s="61"/>
      <c r="CZ18" s="61"/>
      <c r="DA18" s="71">
        <v>0</v>
      </c>
      <c r="DB18" s="61"/>
      <c r="DC18" s="61"/>
      <c r="DD18" s="88">
        <v>0</v>
      </c>
      <c r="DE18" s="61"/>
      <c r="DF18" s="61"/>
      <c r="DG18" s="71">
        <v>0</v>
      </c>
      <c r="DH18" s="61"/>
      <c r="DI18" s="61"/>
      <c r="DJ18" s="88">
        <v>0</v>
      </c>
      <c r="DK18" s="61"/>
      <c r="DL18" s="61"/>
      <c r="DM18" s="71">
        <v>0</v>
      </c>
      <c r="DN18" s="61"/>
      <c r="DO18" s="61"/>
      <c r="DP18" s="88">
        <v>0</v>
      </c>
      <c r="DQ18" s="61"/>
      <c r="DR18" s="61"/>
      <c r="DS18" s="71">
        <v>1</v>
      </c>
      <c r="DT18" s="61"/>
      <c r="DU18" s="61"/>
      <c r="DV18" s="88">
        <v>3.3412409368839599E-5</v>
      </c>
      <c r="DW18" s="61"/>
      <c r="DX18" s="61"/>
      <c r="DY18" s="71">
        <v>0</v>
      </c>
      <c r="DZ18" s="61"/>
      <c r="EA18" s="61"/>
      <c r="EB18" s="18">
        <v>0</v>
      </c>
      <c r="EC18" s="71">
        <v>1</v>
      </c>
      <c r="ED18" s="61"/>
      <c r="EE18" s="61"/>
      <c r="EF18" s="61"/>
      <c r="EG18" s="61"/>
      <c r="EH18" s="71">
        <v>1</v>
      </c>
      <c r="EI18" s="61"/>
      <c r="EJ18" s="61"/>
      <c r="EK18" s="88">
        <v>6.1705541157595995E-5</v>
      </c>
      <c r="EL18" s="61"/>
      <c r="EM18" s="61"/>
      <c r="EN18" s="71">
        <v>0</v>
      </c>
      <c r="EO18" s="61"/>
      <c r="EP18" s="88">
        <v>0</v>
      </c>
      <c r="EQ18" s="61"/>
      <c r="ER18" s="61"/>
      <c r="ES18" s="71">
        <v>1</v>
      </c>
      <c r="ET18" s="61"/>
      <c r="EU18" s="61"/>
      <c r="EV18" s="88">
        <v>5.7987822557262997E-5</v>
      </c>
      <c r="EW18" s="61"/>
      <c r="EX18" s="61"/>
      <c r="EY18" s="71">
        <v>0</v>
      </c>
      <c r="EZ18" s="61"/>
      <c r="FA18" s="61"/>
      <c r="FB18" s="88">
        <v>0</v>
      </c>
      <c r="FC18" s="61"/>
      <c r="FD18" s="61"/>
      <c r="FE18" s="71">
        <v>0</v>
      </c>
      <c r="FF18" s="61"/>
      <c r="FG18" s="61"/>
      <c r="FH18" s="88">
        <v>0</v>
      </c>
      <c r="FI18" s="61"/>
      <c r="FJ18" s="61"/>
      <c r="FK18" s="71">
        <v>0</v>
      </c>
      <c r="FL18" s="61"/>
      <c r="FM18" s="61"/>
      <c r="FN18" s="88">
        <v>0</v>
      </c>
      <c r="FO18" s="61"/>
      <c r="FP18" s="61"/>
      <c r="FQ18" s="71">
        <v>0</v>
      </c>
      <c r="FR18" s="61"/>
      <c r="FS18" s="61"/>
      <c r="FT18" s="88">
        <v>0</v>
      </c>
      <c r="FU18" s="61"/>
      <c r="FV18" s="61"/>
      <c r="FW18" s="71">
        <v>0</v>
      </c>
      <c r="FX18" s="61"/>
      <c r="FY18" s="61"/>
      <c r="FZ18" s="61"/>
      <c r="GA18" s="88">
        <v>0</v>
      </c>
      <c r="GB18" s="61"/>
      <c r="GC18" s="61"/>
      <c r="GD18" s="71">
        <v>0</v>
      </c>
      <c r="GE18" s="61"/>
      <c r="GF18" s="61"/>
      <c r="GG18" s="88">
        <v>0</v>
      </c>
      <c r="GH18" s="61"/>
      <c r="GI18" s="61"/>
      <c r="GJ18" s="71">
        <v>0</v>
      </c>
      <c r="GK18" s="61"/>
      <c r="GL18" s="61"/>
      <c r="GM18" s="88">
        <v>0</v>
      </c>
      <c r="GN18" s="61"/>
      <c r="GO18" s="61"/>
      <c r="GP18" s="71">
        <v>0</v>
      </c>
      <c r="GQ18" s="61"/>
      <c r="GR18" s="61"/>
      <c r="GS18" s="88">
        <v>0</v>
      </c>
      <c r="GT18" s="61"/>
      <c r="GU18" s="61"/>
      <c r="GV18" s="71">
        <v>1</v>
      </c>
      <c r="GW18" s="61"/>
      <c r="GX18" s="61"/>
      <c r="GY18" s="88">
        <v>4.4074220988144002E-5</v>
      </c>
      <c r="GZ18" s="61"/>
      <c r="HA18" s="71">
        <v>0</v>
      </c>
      <c r="HB18" s="61"/>
      <c r="HC18" s="61"/>
      <c r="HD18" s="88">
        <v>0</v>
      </c>
      <c r="HE18" s="61"/>
      <c r="HF18" s="61"/>
      <c r="HG18" s="71">
        <v>0</v>
      </c>
      <c r="HH18" s="61"/>
      <c r="HI18" s="61"/>
      <c r="HJ18" s="88">
        <v>0</v>
      </c>
      <c r="HK18" s="61"/>
      <c r="HL18" s="71">
        <v>1</v>
      </c>
      <c r="HM18" s="61"/>
      <c r="HN18" s="61"/>
      <c r="HO18" s="61"/>
      <c r="HP18" s="61"/>
      <c r="HQ18" s="18">
        <v>5.9252236771938103E-5</v>
      </c>
      <c r="HR18" s="71">
        <v>0</v>
      </c>
      <c r="HS18" s="61"/>
      <c r="HT18" s="61"/>
      <c r="HU18" s="61"/>
      <c r="HV18" s="88">
        <v>0</v>
      </c>
      <c r="HW18" s="61"/>
      <c r="HX18" s="71">
        <v>0</v>
      </c>
      <c r="HY18" s="61"/>
      <c r="HZ18" s="61"/>
      <c r="IA18" s="61"/>
      <c r="IB18" s="71">
        <v>0</v>
      </c>
      <c r="IC18" s="61"/>
      <c r="ID18" s="61"/>
      <c r="IE18" s="88">
        <v>0</v>
      </c>
      <c r="IF18" s="61"/>
      <c r="IG18" s="61"/>
      <c r="IH18" s="71">
        <v>0</v>
      </c>
      <c r="II18" s="61"/>
      <c r="IJ18" s="88">
        <v>0</v>
      </c>
      <c r="IK18" s="61"/>
      <c r="IL18" s="61"/>
      <c r="IM18" s="71">
        <v>0</v>
      </c>
      <c r="IN18" s="61"/>
      <c r="IO18" s="61"/>
      <c r="IP18" s="88">
        <v>0</v>
      </c>
      <c r="IQ18" s="61"/>
      <c r="IR18" s="61"/>
      <c r="IS18" s="71">
        <v>0</v>
      </c>
      <c r="IT18" s="61"/>
      <c r="IU18" s="61"/>
      <c r="IV18" s="88">
        <v>0</v>
      </c>
      <c r="IW18" s="61"/>
      <c r="IX18" s="61"/>
      <c r="IY18" s="71">
        <v>0</v>
      </c>
      <c r="IZ18" s="61"/>
      <c r="JA18" s="61"/>
      <c r="JB18" s="88">
        <v>0</v>
      </c>
      <c r="JC18" s="61"/>
      <c r="JD18" s="61"/>
      <c r="JE18" s="71">
        <v>0</v>
      </c>
      <c r="JF18" s="61"/>
      <c r="JG18" s="61"/>
      <c r="JH18" s="88">
        <v>0</v>
      </c>
      <c r="JI18" s="61"/>
      <c r="JJ18" s="61"/>
      <c r="JK18" s="71">
        <v>0</v>
      </c>
      <c r="JL18" s="61"/>
      <c r="JM18" s="61"/>
      <c r="JN18" s="88">
        <v>0</v>
      </c>
      <c r="JO18" s="61"/>
      <c r="JP18" s="61"/>
      <c r="JQ18" s="71">
        <v>0</v>
      </c>
      <c r="JR18" s="61"/>
      <c r="JS18" s="61"/>
      <c r="JT18" s="88">
        <v>0</v>
      </c>
      <c r="JU18" s="61"/>
      <c r="JV18" s="61"/>
      <c r="JW18" s="71">
        <v>0</v>
      </c>
      <c r="JX18" s="61"/>
      <c r="JY18" s="61"/>
      <c r="JZ18" s="88">
        <v>0</v>
      </c>
      <c r="KA18" s="61"/>
      <c r="KB18" s="61"/>
      <c r="KC18" s="71">
        <v>0</v>
      </c>
      <c r="KD18" s="61"/>
      <c r="KE18" s="61"/>
      <c r="KF18" s="61"/>
      <c r="KG18" s="88">
        <v>0</v>
      </c>
      <c r="KH18" s="61"/>
      <c r="KI18" s="61"/>
      <c r="KJ18" s="71">
        <v>0</v>
      </c>
      <c r="KK18" s="61"/>
      <c r="KL18" s="61"/>
      <c r="KM18" s="88">
        <v>0</v>
      </c>
      <c r="KN18" s="61"/>
      <c r="KO18" s="61"/>
      <c r="KP18" s="61"/>
      <c r="KQ18" s="71">
        <v>0</v>
      </c>
      <c r="KR18" s="61"/>
      <c r="KS18" s="61"/>
      <c r="KT18" s="88">
        <v>0</v>
      </c>
      <c r="KU18" s="61"/>
      <c r="KV18" s="61"/>
      <c r="KW18" s="71">
        <v>0</v>
      </c>
      <c r="KX18" s="61"/>
      <c r="KY18" s="61"/>
      <c r="KZ18" s="88">
        <v>0</v>
      </c>
      <c r="LA18" s="61"/>
      <c r="LB18" s="61"/>
      <c r="LC18" s="71">
        <v>0</v>
      </c>
      <c r="LD18" s="61"/>
      <c r="LE18" s="88">
        <v>0</v>
      </c>
      <c r="LF18" s="61"/>
      <c r="LG18" s="71">
        <v>0</v>
      </c>
      <c r="LH18" s="61"/>
      <c r="LI18" s="18">
        <v>0</v>
      </c>
      <c r="LJ18" s="71">
        <v>0</v>
      </c>
      <c r="LK18" s="61"/>
      <c r="LL18" s="88">
        <v>0</v>
      </c>
      <c r="LM18" s="61"/>
      <c r="LN18" s="71">
        <v>0</v>
      </c>
      <c r="LO18" s="61"/>
      <c r="LP18" s="61"/>
      <c r="LQ18" s="18">
        <v>0</v>
      </c>
      <c r="LR18" s="15">
        <v>0</v>
      </c>
      <c r="LS18" s="18">
        <v>0</v>
      </c>
      <c r="LT18" s="15">
        <v>0</v>
      </c>
      <c r="LU18" s="18">
        <v>0</v>
      </c>
      <c r="LV18" s="15">
        <v>0</v>
      </c>
      <c r="LW18" s="31">
        <v>0</v>
      </c>
    </row>
    <row r="19" spans="4:335" x14ac:dyDescent="0.25">
      <c r="D19" s="72" t="s">
        <v>7</v>
      </c>
      <c r="E19" s="61"/>
      <c r="F19" s="61"/>
      <c r="G19" s="61"/>
      <c r="H19" s="71">
        <v>1349</v>
      </c>
      <c r="I19" s="61"/>
      <c r="J19" s="61"/>
      <c r="K19" s="71">
        <v>1089</v>
      </c>
      <c r="L19" s="61"/>
      <c r="M19" s="61"/>
      <c r="N19" s="88">
        <v>3.77561280033284E-2</v>
      </c>
      <c r="O19" s="61"/>
      <c r="P19" s="71">
        <v>260</v>
      </c>
      <c r="Q19" s="61"/>
      <c r="R19" s="61"/>
      <c r="S19" s="88">
        <v>1.05549466163277E-2</v>
      </c>
      <c r="T19" s="61"/>
      <c r="U19" s="61"/>
      <c r="V19" s="71">
        <v>1131</v>
      </c>
      <c r="W19" s="61"/>
      <c r="X19" s="61"/>
      <c r="Y19" s="61"/>
      <c r="Z19" s="88">
        <v>3.6427467147642403E-2</v>
      </c>
      <c r="AA19" s="61"/>
      <c r="AB19" s="61"/>
      <c r="AC19" s="71">
        <v>76</v>
      </c>
      <c r="AD19" s="61"/>
      <c r="AE19" s="61"/>
      <c r="AF19" s="61"/>
      <c r="AG19" s="88">
        <v>1.6732716864817299E-2</v>
      </c>
      <c r="AH19" s="61"/>
      <c r="AI19" s="71">
        <v>1</v>
      </c>
      <c r="AJ19" s="61"/>
      <c r="AK19" s="61"/>
      <c r="AL19" s="61"/>
      <c r="AM19" s="61"/>
      <c r="AN19" s="61"/>
      <c r="AO19" s="88">
        <v>7.7519379844961196E-3</v>
      </c>
      <c r="AP19" s="61"/>
      <c r="AQ19" s="71">
        <v>1</v>
      </c>
      <c r="AR19" s="61"/>
      <c r="AS19" s="61"/>
      <c r="AT19" s="61"/>
      <c r="AU19" s="88">
        <v>7.2992700729926996E-3</v>
      </c>
      <c r="AV19" s="61"/>
      <c r="AW19" s="71">
        <v>21</v>
      </c>
      <c r="AX19" s="61"/>
      <c r="AY19" s="61"/>
      <c r="AZ19" s="61"/>
      <c r="BA19" s="88">
        <v>0.124260355029586</v>
      </c>
      <c r="BB19" s="61"/>
      <c r="BC19" s="71">
        <v>118</v>
      </c>
      <c r="BD19" s="61"/>
      <c r="BE19" s="61"/>
      <c r="BF19" s="61"/>
      <c r="BG19" s="61"/>
      <c r="BH19" s="88">
        <v>6.8342407042742996E-3</v>
      </c>
      <c r="BI19" s="61"/>
      <c r="BJ19" s="71">
        <v>0</v>
      </c>
      <c r="BK19" s="61"/>
      <c r="BL19" s="61"/>
      <c r="BM19" s="61"/>
      <c r="BN19" s="88">
        <v>0</v>
      </c>
      <c r="BO19" s="61"/>
      <c r="BP19" s="71">
        <v>0</v>
      </c>
      <c r="BQ19" s="61"/>
      <c r="BR19" s="61"/>
      <c r="BS19" s="61"/>
      <c r="BT19" s="88">
        <v>0</v>
      </c>
      <c r="BU19" s="61"/>
      <c r="BV19" s="71">
        <v>0</v>
      </c>
      <c r="BW19" s="61"/>
      <c r="BX19" s="61"/>
      <c r="BY19" s="61"/>
      <c r="BZ19" s="88">
        <v>0</v>
      </c>
      <c r="CA19" s="61"/>
      <c r="CB19" s="71">
        <v>1</v>
      </c>
      <c r="CC19" s="61"/>
      <c r="CD19" s="61"/>
      <c r="CE19" s="88">
        <v>1.38888888888889E-2</v>
      </c>
      <c r="CF19" s="61"/>
      <c r="CG19" s="61"/>
      <c r="CH19" s="71">
        <v>0</v>
      </c>
      <c r="CI19" s="61"/>
      <c r="CJ19" s="61"/>
      <c r="CK19" s="61"/>
      <c r="CL19" s="88">
        <v>0</v>
      </c>
      <c r="CM19" s="61"/>
      <c r="CN19" s="61"/>
      <c r="CO19" s="71">
        <v>106</v>
      </c>
      <c r="CP19" s="61"/>
      <c r="CQ19" s="61"/>
      <c r="CR19" s="88">
        <v>1.4268407591869699E-2</v>
      </c>
      <c r="CS19" s="61"/>
      <c r="CT19" s="61"/>
      <c r="CU19" s="71">
        <v>1243</v>
      </c>
      <c r="CV19" s="61"/>
      <c r="CW19" s="61"/>
      <c r="CX19" s="88">
        <v>2.6994158142767202E-2</v>
      </c>
      <c r="CY19" s="61"/>
      <c r="CZ19" s="61"/>
      <c r="DA19" s="71">
        <v>0</v>
      </c>
      <c r="DB19" s="61"/>
      <c r="DC19" s="61"/>
      <c r="DD19" s="88">
        <v>0</v>
      </c>
      <c r="DE19" s="61"/>
      <c r="DF19" s="61"/>
      <c r="DG19" s="71">
        <v>5</v>
      </c>
      <c r="DH19" s="61"/>
      <c r="DI19" s="61"/>
      <c r="DJ19" s="88">
        <v>4.6210720887245801E-3</v>
      </c>
      <c r="DK19" s="61"/>
      <c r="DL19" s="61"/>
      <c r="DM19" s="71">
        <v>336</v>
      </c>
      <c r="DN19" s="61"/>
      <c r="DO19" s="61"/>
      <c r="DP19" s="88">
        <v>1.6398243045387999E-2</v>
      </c>
      <c r="DQ19" s="61"/>
      <c r="DR19" s="61"/>
      <c r="DS19" s="71">
        <v>961</v>
      </c>
      <c r="DT19" s="61"/>
      <c r="DU19" s="61"/>
      <c r="DV19" s="88">
        <v>3.2109325403454798E-2</v>
      </c>
      <c r="DW19" s="61"/>
      <c r="DX19" s="61"/>
      <c r="DY19" s="71">
        <v>47</v>
      </c>
      <c r="DZ19" s="61"/>
      <c r="EA19" s="61"/>
      <c r="EB19" s="18">
        <v>2.4428274428274398E-2</v>
      </c>
      <c r="EC19" s="71">
        <v>779</v>
      </c>
      <c r="ED19" s="61"/>
      <c r="EE19" s="61"/>
      <c r="EF19" s="61"/>
      <c r="EG19" s="61"/>
      <c r="EH19" s="71">
        <v>621</v>
      </c>
      <c r="EI19" s="61"/>
      <c r="EJ19" s="61"/>
      <c r="EK19" s="88">
        <v>3.83191410588671E-2</v>
      </c>
      <c r="EL19" s="61"/>
      <c r="EM19" s="61"/>
      <c r="EN19" s="71">
        <v>158</v>
      </c>
      <c r="EO19" s="61"/>
      <c r="EP19" s="88">
        <v>1.3450242615135799E-2</v>
      </c>
      <c r="EQ19" s="61"/>
      <c r="ER19" s="61"/>
      <c r="ES19" s="71">
        <v>654</v>
      </c>
      <c r="ET19" s="61"/>
      <c r="EU19" s="61"/>
      <c r="EV19" s="88">
        <v>3.7924035952450003E-2</v>
      </c>
      <c r="EW19" s="61"/>
      <c r="EX19" s="61"/>
      <c r="EY19" s="71">
        <v>38</v>
      </c>
      <c r="EZ19" s="61"/>
      <c r="FA19" s="61"/>
      <c r="FB19" s="88">
        <v>2.3794614902943E-2</v>
      </c>
      <c r="FC19" s="61"/>
      <c r="FD19" s="61"/>
      <c r="FE19" s="71">
        <v>0</v>
      </c>
      <c r="FF19" s="61"/>
      <c r="FG19" s="61"/>
      <c r="FH19" s="88">
        <v>0</v>
      </c>
      <c r="FI19" s="61"/>
      <c r="FJ19" s="61"/>
      <c r="FK19" s="71">
        <v>1</v>
      </c>
      <c r="FL19" s="61"/>
      <c r="FM19" s="61"/>
      <c r="FN19" s="88">
        <v>1.35135135135135E-2</v>
      </c>
      <c r="FO19" s="61"/>
      <c r="FP19" s="61"/>
      <c r="FQ19" s="71">
        <v>13</v>
      </c>
      <c r="FR19" s="61"/>
      <c r="FS19" s="61"/>
      <c r="FT19" s="88">
        <v>0.125</v>
      </c>
      <c r="FU19" s="61"/>
      <c r="FV19" s="61"/>
      <c r="FW19" s="71">
        <v>73</v>
      </c>
      <c r="FX19" s="61"/>
      <c r="FY19" s="61"/>
      <c r="FZ19" s="61"/>
      <c r="GA19" s="88">
        <v>8.2123973450331893E-3</v>
      </c>
      <c r="GB19" s="61"/>
      <c r="GC19" s="61"/>
      <c r="GD19" s="71">
        <v>0</v>
      </c>
      <c r="GE19" s="61"/>
      <c r="GF19" s="61"/>
      <c r="GG19" s="88">
        <v>0</v>
      </c>
      <c r="GH19" s="61"/>
      <c r="GI19" s="61"/>
      <c r="GJ19" s="71">
        <v>0</v>
      </c>
      <c r="GK19" s="61"/>
      <c r="GL19" s="61"/>
      <c r="GM19" s="88">
        <v>0</v>
      </c>
      <c r="GN19" s="61"/>
      <c r="GO19" s="61"/>
      <c r="GP19" s="71">
        <v>85</v>
      </c>
      <c r="GQ19" s="61"/>
      <c r="GR19" s="61"/>
      <c r="GS19" s="88">
        <v>1.6147416413373899E-2</v>
      </c>
      <c r="GT19" s="61"/>
      <c r="GU19" s="61"/>
      <c r="GV19" s="71">
        <v>694</v>
      </c>
      <c r="GW19" s="61"/>
      <c r="GX19" s="61"/>
      <c r="GY19" s="88">
        <v>3.0587509365771998E-2</v>
      </c>
      <c r="GZ19" s="61"/>
      <c r="HA19" s="71">
        <v>1</v>
      </c>
      <c r="HB19" s="61"/>
      <c r="HC19" s="61"/>
      <c r="HD19" s="88">
        <v>1.9230769230769201E-2</v>
      </c>
      <c r="HE19" s="61"/>
      <c r="HF19" s="61"/>
      <c r="HG19" s="71">
        <v>179</v>
      </c>
      <c r="HH19" s="61"/>
      <c r="HI19" s="61"/>
      <c r="HJ19" s="88">
        <v>1.84080625257096E-2</v>
      </c>
      <c r="HK19" s="61"/>
      <c r="HL19" s="71">
        <v>560</v>
      </c>
      <c r="HM19" s="61"/>
      <c r="HN19" s="61"/>
      <c r="HO19" s="61"/>
      <c r="HP19" s="61"/>
      <c r="HQ19" s="18">
        <v>3.3181252592285403E-2</v>
      </c>
      <c r="HR19" s="71">
        <v>39</v>
      </c>
      <c r="HS19" s="61"/>
      <c r="HT19" s="61"/>
      <c r="HU19" s="61"/>
      <c r="HV19" s="88">
        <v>0.03</v>
      </c>
      <c r="HW19" s="61"/>
      <c r="HX19" s="71">
        <v>84</v>
      </c>
      <c r="HY19" s="61"/>
      <c r="HZ19" s="61"/>
      <c r="IA19" s="61"/>
      <c r="IB19" s="71">
        <v>75</v>
      </c>
      <c r="IC19" s="61"/>
      <c r="ID19" s="61"/>
      <c r="IE19" s="88">
        <v>8.0472103004291806E-2</v>
      </c>
      <c r="IF19" s="61"/>
      <c r="IG19" s="61"/>
      <c r="IH19" s="71">
        <v>9</v>
      </c>
      <c r="II19" s="61"/>
      <c r="IJ19" s="88">
        <v>4.4313146233382599E-3</v>
      </c>
      <c r="IK19" s="61"/>
      <c r="IL19" s="61"/>
      <c r="IM19" s="71">
        <v>75</v>
      </c>
      <c r="IN19" s="61"/>
      <c r="IO19" s="61"/>
      <c r="IP19" s="88">
        <v>7.7720207253885995E-2</v>
      </c>
      <c r="IQ19" s="61"/>
      <c r="IR19" s="61"/>
      <c r="IS19" s="71">
        <v>8</v>
      </c>
      <c r="IT19" s="61"/>
      <c r="IU19" s="61"/>
      <c r="IV19" s="88">
        <v>8.5106382978723406E-3</v>
      </c>
      <c r="IW19" s="61"/>
      <c r="IX19" s="61"/>
      <c r="IY19" s="71">
        <v>0</v>
      </c>
      <c r="IZ19" s="61"/>
      <c r="JA19" s="61"/>
      <c r="JB19" s="88">
        <v>0</v>
      </c>
      <c r="JC19" s="61"/>
      <c r="JD19" s="61"/>
      <c r="JE19" s="71">
        <v>0</v>
      </c>
      <c r="JF19" s="61"/>
      <c r="JG19" s="61"/>
      <c r="JH19" s="88">
        <v>0</v>
      </c>
      <c r="JI19" s="61"/>
      <c r="JJ19" s="61"/>
      <c r="JK19" s="71">
        <v>0</v>
      </c>
      <c r="JL19" s="61"/>
      <c r="JM19" s="61"/>
      <c r="JN19" s="88">
        <v>0</v>
      </c>
      <c r="JO19" s="61"/>
      <c r="JP19" s="61"/>
      <c r="JQ19" s="71">
        <v>0</v>
      </c>
      <c r="JR19" s="61"/>
      <c r="JS19" s="61"/>
      <c r="JT19" s="88">
        <v>0</v>
      </c>
      <c r="JU19" s="61"/>
      <c r="JV19" s="61"/>
      <c r="JW19" s="71">
        <v>0</v>
      </c>
      <c r="JX19" s="61"/>
      <c r="JY19" s="61"/>
      <c r="JZ19" s="88">
        <v>0</v>
      </c>
      <c r="KA19" s="61"/>
      <c r="KB19" s="61"/>
      <c r="KC19" s="71">
        <v>0</v>
      </c>
      <c r="KD19" s="61"/>
      <c r="KE19" s="61"/>
      <c r="KF19" s="61"/>
      <c r="KG19" s="88">
        <v>0</v>
      </c>
      <c r="KH19" s="61"/>
      <c r="KI19" s="61"/>
      <c r="KJ19" s="71">
        <v>0</v>
      </c>
      <c r="KK19" s="61"/>
      <c r="KL19" s="61"/>
      <c r="KM19" s="88">
        <v>0</v>
      </c>
      <c r="KN19" s="61"/>
      <c r="KO19" s="61"/>
      <c r="KP19" s="61"/>
      <c r="KQ19" s="71">
        <v>1</v>
      </c>
      <c r="KR19" s="61"/>
      <c r="KS19" s="61"/>
      <c r="KT19" s="88">
        <v>2.2222222222222199E-2</v>
      </c>
      <c r="KU19" s="61"/>
      <c r="KV19" s="61"/>
      <c r="KW19" s="71">
        <v>0</v>
      </c>
      <c r="KX19" s="61"/>
      <c r="KY19" s="61"/>
      <c r="KZ19" s="88">
        <v>0</v>
      </c>
      <c r="LA19" s="61"/>
      <c r="LB19" s="61"/>
      <c r="LC19" s="71">
        <v>3</v>
      </c>
      <c r="LD19" s="61"/>
      <c r="LE19" s="88">
        <v>5.0335570469798698E-3</v>
      </c>
      <c r="LF19" s="61"/>
      <c r="LG19" s="71">
        <v>81</v>
      </c>
      <c r="LH19" s="61"/>
      <c r="LI19" s="18">
        <v>3.4220532319391601E-2</v>
      </c>
      <c r="LJ19" s="71">
        <v>0</v>
      </c>
      <c r="LK19" s="61"/>
      <c r="LL19" s="88">
        <v>0</v>
      </c>
      <c r="LM19" s="61"/>
      <c r="LN19" s="71">
        <v>4</v>
      </c>
      <c r="LO19" s="61"/>
      <c r="LP19" s="61"/>
      <c r="LQ19" s="18">
        <v>5.5478502080443803E-3</v>
      </c>
      <c r="LR19" s="15">
        <v>10</v>
      </c>
      <c r="LS19" s="18">
        <v>1.02040816326531E-2</v>
      </c>
      <c r="LT19" s="15">
        <v>70</v>
      </c>
      <c r="LU19" s="18">
        <v>5.9422750424448202E-2</v>
      </c>
      <c r="LV19" s="15">
        <v>0</v>
      </c>
      <c r="LW19" s="31">
        <v>0</v>
      </c>
    </row>
    <row r="20" spans="4:335" x14ac:dyDescent="0.25">
      <c r="D20" s="72" t="s">
        <v>8</v>
      </c>
      <c r="E20" s="61"/>
      <c r="F20" s="61"/>
      <c r="G20" s="61"/>
      <c r="H20" s="71">
        <v>5344</v>
      </c>
      <c r="I20" s="61"/>
      <c r="J20" s="61"/>
      <c r="K20" s="71">
        <v>1330</v>
      </c>
      <c r="L20" s="61"/>
      <c r="M20" s="61"/>
      <c r="N20" s="88">
        <v>4.6111708213431302E-2</v>
      </c>
      <c r="O20" s="61"/>
      <c r="P20" s="71">
        <v>4014</v>
      </c>
      <c r="Q20" s="61"/>
      <c r="R20" s="61"/>
      <c r="S20" s="88">
        <v>0.16295213737669001</v>
      </c>
      <c r="T20" s="61"/>
      <c r="U20" s="61"/>
      <c r="V20" s="71">
        <v>1930</v>
      </c>
      <c r="W20" s="61"/>
      <c r="X20" s="61"/>
      <c r="Y20" s="61"/>
      <c r="Z20" s="88">
        <v>6.2161813965472802E-2</v>
      </c>
      <c r="AA20" s="61"/>
      <c r="AB20" s="61"/>
      <c r="AC20" s="71">
        <v>499</v>
      </c>
      <c r="AD20" s="61"/>
      <c r="AE20" s="61"/>
      <c r="AF20" s="61"/>
      <c r="AG20" s="88">
        <v>0.109863496257155</v>
      </c>
      <c r="AH20" s="61"/>
      <c r="AI20" s="71">
        <v>34</v>
      </c>
      <c r="AJ20" s="61"/>
      <c r="AK20" s="61"/>
      <c r="AL20" s="61"/>
      <c r="AM20" s="61"/>
      <c r="AN20" s="61"/>
      <c r="AO20" s="88">
        <v>0.26356589147286802</v>
      </c>
      <c r="AP20" s="61"/>
      <c r="AQ20" s="71">
        <v>17</v>
      </c>
      <c r="AR20" s="61"/>
      <c r="AS20" s="61"/>
      <c r="AT20" s="61"/>
      <c r="AU20" s="88">
        <v>0.124087591240876</v>
      </c>
      <c r="AV20" s="61"/>
      <c r="AW20" s="71">
        <v>36</v>
      </c>
      <c r="AX20" s="61"/>
      <c r="AY20" s="61"/>
      <c r="AZ20" s="61"/>
      <c r="BA20" s="88">
        <v>0.21301775147929</v>
      </c>
      <c r="BB20" s="61"/>
      <c r="BC20" s="71">
        <v>2820</v>
      </c>
      <c r="BD20" s="61"/>
      <c r="BE20" s="61"/>
      <c r="BF20" s="61"/>
      <c r="BG20" s="61"/>
      <c r="BH20" s="88">
        <v>0.16332676937333501</v>
      </c>
      <c r="BI20" s="61"/>
      <c r="BJ20" s="71">
        <v>1</v>
      </c>
      <c r="BK20" s="61"/>
      <c r="BL20" s="61"/>
      <c r="BM20" s="61"/>
      <c r="BN20" s="88">
        <v>1</v>
      </c>
      <c r="BO20" s="61"/>
      <c r="BP20" s="71">
        <v>0</v>
      </c>
      <c r="BQ20" s="61"/>
      <c r="BR20" s="61"/>
      <c r="BS20" s="61"/>
      <c r="BT20" s="88">
        <v>0</v>
      </c>
      <c r="BU20" s="61"/>
      <c r="BV20" s="71">
        <v>0</v>
      </c>
      <c r="BW20" s="61"/>
      <c r="BX20" s="61"/>
      <c r="BY20" s="61"/>
      <c r="BZ20" s="88">
        <v>0</v>
      </c>
      <c r="CA20" s="61"/>
      <c r="CB20" s="71">
        <v>7</v>
      </c>
      <c r="CC20" s="61"/>
      <c r="CD20" s="61"/>
      <c r="CE20" s="88">
        <v>9.7222222222222196E-2</v>
      </c>
      <c r="CF20" s="61"/>
      <c r="CG20" s="61"/>
      <c r="CH20" s="71">
        <v>0</v>
      </c>
      <c r="CI20" s="61"/>
      <c r="CJ20" s="61"/>
      <c r="CK20" s="61"/>
      <c r="CL20" s="88">
        <v>0</v>
      </c>
      <c r="CM20" s="61"/>
      <c r="CN20" s="61"/>
      <c r="CO20" s="71">
        <v>883</v>
      </c>
      <c r="CP20" s="61"/>
      <c r="CQ20" s="61"/>
      <c r="CR20" s="88">
        <v>0.11885852739265</v>
      </c>
      <c r="CS20" s="61"/>
      <c r="CT20" s="61"/>
      <c r="CU20" s="71">
        <v>4461</v>
      </c>
      <c r="CV20" s="61"/>
      <c r="CW20" s="61"/>
      <c r="CX20" s="88">
        <v>9.6879275522835401E-2</v>
      </c>
      <c r="CY20" s="61"/>
      <c r="CZ20" s="61"/>
      <c r="DA20" s="71">
        <v>9</v>
      </c>
      <c r="DB20" s="61"/>
      <c r="DC20" s="61"/>
      <c r="DD20" s="88">
        <v>0.17647058823529399</v>
      </c>
      <c r="DE20" s="61"/>
      <c r="DF20" s="61"/>
      <c r="DG20" s="71">
        <v>94</v>
      </c>
      <c r="DH20" s="61"/>
      <c r="DI20" s="61"/>
      <c r="DJ20" s="88">
        <v>8.6876155268022198E-2</v>
      </c>
      <c r="DK20" s="61"/>
      <c r="DL20" s="61"/>
      <c r="DM20" s="71">
        <v>2217</v>
      </c>
      <c r="DN20" s="61"/>
      <c r="DO20" s="61"/>
      <c r="DP20" s="88">
        <v>0.10819912152269399</v>
      </c>
      <c r="DQ20" s="61"/>
      <c r="DR20" s="61"/>
      <c r="DS20" s="71">
        <v>2870</v>
      </c>
      <c r="DT20" s="61"/>
      <c r="DU20" s="61"/>
      <c r="DV20" s="88">
        <v>9.5893614888569595E-2</v>
      </c>
      <c r="DW20" s="61"/>
      <c r="DX20" s="61"/>
      <c r="DY20" s="71">
        <v>154</v>
      </c>
      <c r="DZ20" s="61"/>
      <c r="EA20" s="61"/>
      <c r="EB20" s="18">
        <v>8.0041580041580004E-2</v>
      </c>
      <c r="EC20" s="71">
        <v>2446</v>
      </c>
      <c r="ED20" s="61"/>
      <c r="EE20" s="61"/>
      <c r="EF20" s="61"/>
      <c r="EG20" s="61"/>
      <c r="EH20" s="71">
        <v>680</v>
      </c>
      <c r="EI20" s="61"/>
      <c r="EJ20" s="61"/>
      <c r="EK20" s="88">
        <v>4.1959767987165199E-2</v>
      </c>
      <c r="EL20" s="61"/>
      <c r="EM20" s="61"/>
      <c r="EN20" s="71">
        <v>1766</v>
      </c>
      <c r="EO20" s="61"/>
      <c r="EP20" s="88">
        <v>0.15033625606537801</v>
      </c>
      <c r="EQ20" s="61"/>
      <c r="ER20" s="61"/>
      <c r="ES20" s="71">
        <v>907</v>
      </c>
      <c r="ET20" s="61"/>
      <c r="EU20" s="61"/>
      <c r="EV20" s="88">
        <v>5.2594955059437502E-2</v>
      </c>
      <c r="EW20" s="61"/>
      <c r="EX20" s="61"/>
      <c r="EY20" s="71">
        <v>151</v>
      </c>
      <c r="EZ20" s="61"/>
      <c r="FA20" s="61"/>
      <c r="FB20" s="88">
        <v>9.4552285535378797E-2</v>
      </c>
      <c r="FC20" s="61"/>
      <c r="FD20" s="61"/>
      <c r="FE20" s="71">
        <v>17</v>
      </c>
      <c r="FF20" s="61"/>
      <c r="FG20" s="61"/>
      <c r="FH20" s="88">
        <v>0.42499999999999999</v>
      </c>
      <c r="FI20" s="61"/>
      <c r="FJ20" s="61"/>
      <c r="FK20" s="71">
        <v>7</v>
      </c>
      <c r="FL20" s="61"/>
      <c r="FM20" s="61"/>
      <c r="FN20" s="88">
        <v>9.45945945945946E-2</v>
      </c>
      <c r="FO20" s="61"/>
      <c r="FP20" s="61"/>
      <c r="FQ20" s="71">
        <v>22</v>
      </c>
      <c r="FR20" s="61"/>
      <c r="FS20" s="61"/>
      <c r="FT20" s="88">
        <v>0.21153846153846201</v>
      </c>
      <c r="FU20" s="61"/>
      <c r="FV20" s="61"/>
      <c r="FW20" s="71">
        <v>1342</v>
      </c>
      <c r="FX20" s="61"/>
      <c r="FY20" s="61"/>
      <c r="FZ20" s="61"/>
      <c r="GA20" s="88">
        <v>0.15097311283609</v>
      </c>
      <c r="GB20" s="61"/>
      <c r="GC20" s="61"/>
      <c r="GD20" s="71">
        <v>0</v>
      </c>
      <c r="GE20" s="61"/>
      <c r="GF20" s="61"/>
      <c r="GG20" s="88">
        <v>0</v>
      </c>
      <c r="GH20" s="61"/>
      <c r="GI20" s="61"/>
      <c r="GJ20" s="71">
        <v>0</v>
      </c>
      <c r="GK20" s="61"/>
      <c r="GL20" s="61"/>
      <c r="GM20" s="88">
        <v>0</v>
      </c>
      <c r="GN20" s="61"/>
      <c r="GO20" s="61"/>
      <c r="GP20" s="71">
        <v>566</v>
      </c>
      <c r="GQ20" s="61"/>
      <c r="GR20" s="61"/>
      <c r="GS20" s="88">
        <v>0.10752279635258399</v>
      </c>
      <c r="GT20" s="61"/>
      <c r="GU20" s="61"/>
      <c r="GV20" s="71">
        <v>1880</v>
      </c>
      <c r="GW20" s="61"/>
      <c r="GX20" s="61"/>
      <c r="GY20" s="88">
        <v>8.2859535457710798E-2</v>
      </c>
      <c r="GZ20" s="61"/>
      <c r="HA20" s="71">
        <v>3</v>
      </c>
      <c r="HB20" s="61"/>
      <c r="HC20" s="61"/>
      <c r="HD20" s="88">
        <v>5.7692307692307702E-2</v>
      </c>
      <c r="HE20" s="61"/>
      <c r="HF20" s="61"/>
      <c r="HG20" s="71">
        <v>994</v>
      </c>
      <c r="HH20" s="61"/>
      <c r="HI20" s="61"/>
      <c r="HJ20" s="88">
        <v>0.10222130810366099</v>
      </c>
      <c r="HK20" s="61"/>
      <c r="HL20" s="71">
        <v>1361</v>
      </c>
      <c r="HM20" s="61"/>
      <c r="HN20" s="61"/>
      <c r="HO20" s="61"/>
      <c r="HP20" s="61"/>
      <c r="HQ20" s="18">
        <v>8.0642294246607807E-2</v>
      </c>
      <c r="HR20" s="71">
        <v>88</v>
      </c>
      <c r="HS20" s="61"/>
      <c r="HT20" s="61"/>
      <c r="HU20" s="61"/>
      <c r="HV20" s="88">
        <v>6.7692307692307704E-2</v>
      </c>
      <c r="HW20" s="61"/>
      <c r="HX20" s="71">
        <v>257</v>
      </c>
      <c r="HY20" s="61"/>
      <c r="HZ20" s="61"/>
      <c r="IA20" s="61"/>
      <c r="IB20" s="71">
        <v>70</v>
      </c>
      <c r="IC20" s="61"/>
      <c r="ID20" s="61"/>
      <c r="IE20" s="88">
        <v>7.5107296137339102E-2</v>
      </c>
      <c r="IF20" s="61"/>
      <c r="IG20" s="61"/>
      <c r="IH20" s="71">
        <v>187</v>
      </c>
      <c r="II20" s="61"/>
      <c r="IJ20" s="88">
        <v>9.2072870507139304E-2</v>
      </c>
      <c r="IK20" s="61"/>
      <c r="IL20" s="61"/>
      <c r="IM20" s="71">
        <v>74</v>
      </c>
      <c r="IN20" s="61"/>
      <c r="IO20" s="61"/>
      <c r="IP20" s="88">
        <v>7.6683937823834203E-2</v>
      </c>
      <c r="IQ20" s="61"/>
      <c r="IR20" s="61"/>
      <c r="IS20" s="71">
        <v>91</v>
      </c>
      <c r="IT20" s="61"/>
      <c r="IU20" s="61"/>
      <c r="IV20" s="88">
        <v>9.6808510638297901E-2</v>
      </c>
      <c r="IW20" s="61"/>
      <c r="IX20" s="61"/>
      <c r="IY20" s="71">
        <v>8</v>
      </c>
      <c r="IZ20" s="61"/>
      <c r="JA20" s="61"/>
      <c r="JB20" s="88">
        <v>0.19047619047618999</v>
      </c>
      <c r="JC20" s="61"/>
      <c r="JD20" s="61"/>
      <c r="JE20" s="71">
        <v>0</v>
      </c>
      <c r="JF20" s="61"/>
      <c r="JG20" s="61"/>
      <c r="JH20" s="88">
        <v>0</v>
      </c>
      <c r="JI20" s="61"/>
      <c r="JJ20" s="61"/>
      <c r="JK20" s="71">
        <v>3</v>
      </c>
      <c r="JL20" s="61"/>
      <c r="JM20" s="61"/>
      <c r="JN20" s="88">
        <v>0.27272727272727298</v>
      </c>
      <c r="JO20" s="61"/>
      <c r="JP20" s="61"/>
      <c r="JQ20" s="71">
        <v>74</v>
      </c>
      <c r="JR20" s="61"/>
      <c r="JS20" s="61"/>
      <c r="JT20" s="88">
        <v>8.6549707602339196E-2</v>
      </c>
      <c r="JU20" s="61"/>
      <c r="JV20" s="61"/>
      <c r="JW20" s="71">
        <v>1</v>
      </c>
      <c r="JX20" s="61"/>
      <c r="JY20" s="61"/>
      <c r="JZ20" s="88">
        <v>1</v>
      </c>
      <c r="KA20" s="61"/>
      <c r="KB20" s="61"/>
      <c r="KC20" s="71">
        <v>0</v>
      </c>
      <c r="KD20" s="61"/>
      <c r="KE20" s="61"/>
      <c r="KF20" s="61"/>
      <c r="KG20" s="88">
        <v>0</v>
      </c>
      <c r="KH20" s="61"/>
      <c r="KI20" s="61"/>
      <c r="KJ20" s="71">
        <v>0</v>
      </c>
      <c r="KK20" s="61"/>
      <c r="KL20" s="61"/>
      <c r="KM20" s="88">
        <v>0</v>
      </c>
      <c r="KN20" s="61"/>
      <c r="KO20" s="61"/>
      <c r="KP20" s="61"/>
      <c r="KQ20" s="71">
        <v>6</v>
      </c>
      <c r="KR20" s="61"/>
      <c r="KS20" s="61"/>
      <c r="KT20" s="88">
        <v>0.133333333333333</v>
      </c>
      <c r="KU20" s="61"/>
      <c r="KV20" s="61"/>
      <c r="KW20" s="71">
        <v>0</v>
      </c>
      <c r="KX20" s="61"/>
      <c r="KY20" s="61"/>
      <c r="KZ20" s="88">
        <v>0</v>
      </c>
      <c r="LA20" s="61"/>
      <c r="LB20" s="61"/>
      <c r="LC20" s="71">
        <v>51</v>
      </c>
      <c r="LD20" s="61"/>
      <c r="LE20" s="88">
        <v>8.5570469798657706E-2</v>
      </c>
      <c r="LF20" s="61"/>
      <c r="LG20" s="71">
        <v>206</v>
      </c>
      <c r="LH20" s="61"/>
      <c r="LI20" s="18">
        <v>8.7029995775242897E-2</v>
      </c>
      <c r="LJ20" s="71">
        <v>1</v>
      </c>
      <c r="LK20" s="61"/>
      <c r="LL20" s="88">
        <v>0.2</v>
      </c>
      <c r="LM20" s="61"/>
      <c r="LN20" s="71">
        <v>66</v>
      </c>
      <c r="LO20" s="61"/>
      <c r="LP20" s="61"/>
      <c r="LQ20" s="18">
        <v>9.1539528432732303E-2</v>
      </c>
      <c r="LR20" s="15">
        <v>73</v>
      </c>
      <c r="LS20" s="18">
        <v>7.4489795918367394E-2</v>
      </c>
      <c r="LT20" s="15">
        <v>105</v>
      </c>
      <c r="LU20" s="18">
        <v>8.9134125636672307E-2</v>
      </c>
      <c r="LV20" s="15">
        <v>12</v>
      </c>
      <c r="LW20" s="31">
        <v>0.151898734177215</v>
      </c>
    </row>
    <row r="21" spans="4:335" x14ac:dyDescent="0.25">
      <c r="D21" s="72" t="s">
        <v>9</v>
      </c>
      <c r="E21" s="61"/>
      <c r="F21" s="61"/>
      <c r="G21" s="61"/>
      <c r="H21" s="71">
        <v>1315</v>
      </c>
      <c r="I21" s="61"/>
      <c r="J21" s="61"/>
      <c r="K21" s="71">
        <v>920</v>
      </c>
      <c r="L21" s="61"/>
      <c r="M21" s="61"/>
      <c r="N21" s="88">
        <v>3.18968207190653E-2</v>
      </c>
      <c r="O21" s="61"/>
      <c r="P21" s="71">
        <v>395</v>
      </c>
      <c r="Q21" s="61"/>
      <c r="R21" s="61"/>
      <c r="S21" s="88">
        <v>1.60353996671132E-2</v>
      </c>
      <c r="T21" s="61"/>
      <c r="U21" s="61"/>
      <c r="V21" s="71">
        <v>968</v>
      </c>
      <c r="W21" s="61"/>
      <c r="X21" s="61"/>
      <c r="Y21" s="61"/>
      <c r="Z21" s="88">
        <v>3.1177531564029901E-2</v>
      </c>
      <c r="AA21" s="61"/>
      <c r="AB21" s="61"/>
      <c r="AC21" s="71">
        <v>127</v>
      </c>
      <c r="AD21" s="61"/>
      <c r="AE21" s="61"/>
      <c r="AF21" s="61"/>
      <c r="AG21" s="88">
        <v>2.7961250550418301E-2</v>
      </c>
      <c r="AH21" s="61"/>
      <c r="AI21" s="71">
        <v>0</v>
      </c>
      <c r="AJ21" s="61"/>
      <c r="AK21" s="61"/>
      <c r="AL21" s="61"/>
      <c r="AM21" s="61"/>
      <c r="AN21" s="61"/>
      <c r="AO21" s="88">
        <v>0</v>
      </c>
      <c r="AP21" s="61"/>
      <c r="AQ21" s="71">
        <v>0</v>
      </c>
      <c r="AR21" s="61"/>
      <c r="AS21" s="61"/>
      <c r="AT21" s="61"/>
      <c r="AU21" s="88">
        <v>0</v>
      </c>
      <c r="AV21" s="61"/>
      <c r="AW21" s="71">
        <v>29</v>
      </c>
      <c r="AX21" s="61"/>
      <c r="AY21" s="61"/>
      <c r="AZ21" s="61"/>
      <c r="BA21" s="88">
        <v>0.171597633136095</v>
      </c>
      <c r="BB21" s="61"/>
      <c r="BC21" s="71">
        <v>188</v>
      </c>
      <c r="BD21" s="61"/>
      <c r="BE21" s="61"/>
      <c r="BF21" s="61"/>
      <c r="BG21" s="61"/>
      <c r="BH21" s="88">
        <v>1.08884512915557E-2</v>
      </c>
      <c r="BI21" s="61"/>
      <c r="BJ21" s="71">
        <v>0</v>
      </c>
      <c r="BK21" s="61"/>
      <c r="BL21" s="61"/>
      <c r="BM21" s="61"/>
      <c r="BN21" s="88">
        <v>0</v>
      </c>
      <c r="BO21" s="61"/>
      <c r="BP21" s="71">
        <v>0</v>
      </c>
      <c r="BQ21" s="61"/>
      <c r="BR21" s="61"/>
      <c r="BS21" s="61"/>
      <c r="BT21" s="88">
        <v>0</v>
      </c>
      <c r="BU21" s="61"/>
      <c r="BV21" s="71">
        <v>0</v>
      </c>
      <c r="BW21" s="61"/>
      <c r="BX21" s="61"/>
      <c r="BY21" s="61"/>
      <c r="BZ21" s="88">
        <v>0</v>
      </c>
      <c r="CA21" s="61"/>
      <c r="CB21" s="71">
        <v>3</v>
      </c>
      <c r="CC21" s="61"/>
      <c r="CD21" s="61"/>
      <c r="CE21" s="88">
        <v>4.1666666666666699E-2</v>
      </c>
      <c r="CF21" s="61"/>
      <c r="CG21" s="61"/>
      <c r="CH21" s="71">
        <v>0</v>
      </c>
      <c r="CI21" s="61"/>
      <c r="CJ21" s="61"/>
      <c r="CK21" s="61"/>
      <c r="CL21" s="88">
        <v>0</v>
      </c>
      <c r="CM21" s="61"/>
      <c r="CN21" s="61"/>
      <c r="CO21" s="71">
        <v>175</v>
      </c>
      <c r="CP21" s="61"/>
      <c r="CQ21" s="61"/>
      <c r="CR21" s="88">
        <v>2.3556333288464099E-2</v>
      </c>
      <c r="CS21" s="61"/>
      <c r="CT21" s="61"/>
      <c r="CU21" s="71">
        <v>1140</v>
      </c>
      <c r="CV21" s="61"/>
      <c r="CW21" s="61"/>
      <c r="CX21" s="88">
        <v>2.47573131800117E-2</v>
      </c>
      <c r="CY21" s="61"/>
      <c r="CZ21" s="61"/>
      <c r="DA21" s="71">
        <v>1</v>
      </c>
      <c r="DB21" s="61"/>
      <c r="DC21" s="61"/>
      <c r="DD21" s="88">
        <v>1.9607843137254902E-2</v>
      </c>
      <c r="DE21" s="61"/>
      <c r="DF21" s="61"/>
      <c r="DG21" s="71">
        <v>22</v>
      </c>
      <c r="DH21" s="61"/>
      <c r="DI21" s="61"/>
      <c r="DJ21" s="88">
        <v>2.0332717190388198E-2</v>
      </c>
      <c r="DK21" s="61"/>
      <c r="DL21" s="61"/>
      <c r="DM21" s="71">
        <v>393</v>
      </c>
      <c r="DN21" s="61"/>
      <c r="DO21" s="61"/>
      <c r="DP21" s="88">
        <v>1.9180087847730599E-2</v>
      </c>
      <c r="DQ21" s="61"/>
      <c r="DR21" s="61"/>
      <c r="DS21" s="71">
        <v>859</v>
      </c>
      <c r="DT21" s="61"/>
      <c r="DU21" s="61"/>
      <c r="DV21" s="88">
        <v>2.87012596478332E-2</v>
      </c>
      <c r="DW21" s="61"/>
      <c r="DX21" s="61"/>
      <c r="DY21" s="71">
        <v>40</v>
      </c>
      <c r="DZ21" s="61"/>
      <c r="EA21" s="61"/>
      <c r="EB21" s="18">
        <v>2.0790020790020802E-2</v>
      </c>
      <c r="EC21" s="71">
        <v>771</v>
      </c>
      <c r="ED21" s="61"/>
      <c r="EE21" s="61"/>
      <c r="EF21" s="61"/>
      <c r="EG21" s="61"/>
      <c r="EH21" s="71">
        <v>545</v>
      </c>
      <c r="EI21" s="61"/>
      <c r="EJ21" s="61"/>
      <c r="EK21" s="88">
        <v>3.3629519930889799E-2</v>
      </c>
      <c r="EL21" s="61"/>
      <c r="EM21" s="61"/>
      <c r="EN21" s="71">
        <v>226</v>
      </c>
      <c r="EO21" s="61"/>
      <c r="EP21" s="88">
        <v>1.9238954626713201E-2</v>
      </c>
      <c r="EQ21" s="61"/>
      <c r="ER21" s="61"/>
      <c r="ES21" s="71">
        <v>573</v>
      </c>
      <c r="ET21" s="61"/>
      <c r="EU21" s="61"/>
      <c r="EV21" s="88">
        <v>3.3227022325311703E-2</v>
      </c>
      <c r="EW21" s="61"/>
      <c r="EX21" s="61"/>
      <c r="EY21" s="71">
        <v>59</v>
      </c>
      <c r="EZ21" s="61"/>
      <c r="FA21" s="61"/>
      <c r="FB21" s="88">
        <v>3.6944270507200998E-2</v>
      </c>
      <c r="FC21" s="61"/>
      <c r="FD21" s="61"/>
      <c r="FE21" s="71">
        <v>0</v>
      </c>
      <c r="FF21" s="61"/>
      <c r="FG21" s="61"/>
      <c r="FH21" s="88">
        <v>0</v>
      </c>
      <c r="FI21" s="61"/>
      <c r="FJ21" s="61"/>
      <c r="FK21" s="71">
        <v>0</v>
      </c>
      <c r="FL21" s="61"/>
      <c r="FM21" s="61"/>
      <c r="FN21" s="88">
        <v>0</v>
      </c>
      <c r="FO21" s="61"/>
      <c r="FP21" s="61"/>
      <c r="FQ21" s="71">
        <v>20</v>
      </c>
      <c r="FR21" s="61"/>
      <c r="FS21" s="61"/>
      <c r="FT21" s="88">
        <v>0.19230769230769201</v>
      </c>
      <c r="FU21" s="61"/>
      <c r="FV21" s="61"/>
      <c r="FW21" s="71">
        <v>118</v>
      </c>
      <c r="FX21" s="61"/>
      <c r="FY21" s="61"/>
      <c r="FZ21" s="61"/>
      <c r="GA21" s="88">
        <v>1.3274834064574199E-2</v>
      </c>
      <c r="GB21" s="61"/>
      <c r="GC21" s="61"/>
      <c r="GD21" s="71">
        <v>1</v>
      </c>
      <c r="GE21" s="61"/>
      <c r="GF21" s="61"/>
      <c r="GG21" s="88">
        <v>0.33333333333333298</v>
      </c>
      <c r="GH21" s="61"/>
      <c r="GI21" s="61"/>
      <c r="GJ21" s="71">
        <v>0</v>
      </c>
      <c r="GK21" s="61"/>
      <c r="GL21" s="61"/>
      <c r="GM21" s="88">
        <v>0</v>
      </c>
      <c r="GN21" s="61"/>
      <c r="GO21" s="61"/>
      <c r="GP21" s="71">
        <v>125</v>
      </c>
      <c r="GQ21" s="61"/>
      <c r="GR21" s="61"/>
      <c r="GS21" s="88">
        <v>2.3746200607902699E-2</v>
      </c>
      <c r="GT21" s="61"/>
      <c r="GU21" s="61"/>
      <c r="GV21" s="71">
        <v>646</v>
      </c>
      <c r="GW21" s="61"/>
      <c r="GX21" s="61"/>
      <c r="GY21" s="88">
        <v>2.8471946758340999E-2</v>
      </c>
      <c r="GZ21" s="61"/>
      <c r="HA21" s="71">
        <v>2</v>
      </c>
      <c r="HB21" s="61"/>
      <c r="HC21" s="61"/>
      <c r="HD21" s="88">
        <v>3.8461538461538498E-2</v>
      </c>
      <c r="HE21" s="61"/>
      <c r="HF21" s="61"/>
      <c r="HG21" s="71">
        <v>214</v>
      </c>
      <c r="HH21" s="61"/>
      <c r="HI21" s="61"/>
      <c r="HJ21" s="88">
        <v>2.2007404360345501E-2</v>
      </c>
      <c r="HK21" s="61"/>
      <c r="HL21" s="71">
        <v>521</v>
      </c>
      <c r="HM21" s="61"/>
      <c r="HN21" s="61"/>
      <c r="HO21" s="61"/>
      <c r="HP21" s="61"/>
      <c r="HQ21" s="18">
        <v>3.08704153581798E-2</v>
      </c>
      <c r="HR21" s="71">
        <v>34</v>
      </c>
      <c r="HS21" s="61"/>
      <c r="HT21" s="61"/>
      <c r="HU21" s="61"/>
      <c r="HV21" s="88">
        <v>2.6153846153846201E-2</v>
      </c>
      <c r="HW21" s="61"/>
      <c r="HX21" s="71">
        <v>60</v>
      </c>
      <c r="HY21" s="61"/>
      <c r="HZ21" s="61"/>
      <c r="IA21" s="61"/>
      <c r="IB21" s="71">
        <v>17</v>
      </c>
      <c r="IC21" s="61"/>
      <c r="ID21" s="61"/>
      <c r="IE21" s="88">
        <v>1.82403433476395E-2</v>
      </c>
      <c r="IF21" s="61"/>
      <c r="IG21" s="61"/>
      <c r="IH21" s="71">
        <v>43</v>
      </c>
      <c r="II21" s="61"/>
      <c r="IJ21" s="88">
        <v>2.1171836533727201E-2</v>
      </c>
      <c r="IK21" s="61"/>
      <c r="IL21" s="61"/>
      <c r="IM21" s="71">
        <v>18</v>
      </c>
      <c r="IN21" s="61"/>
      <c r="IO21" s="61"/>
      <c r="IP21" s="88">
        <v>1.8652849740932599E-2</v>
      </c>
      <c r="IQ21" s="61"/>
      <c r="IR21" s="61"/>
      <c r="IS21" s="71">
        <v>34</v>
      </c>
      <c r="IT21" s="61"/>
      <c r="IU21" s="61"/>
      <c r="IV21" s="88">
        <v>3.6170212765957402E-2</v>
      </c>
      <c r="IW21" s="61"/>
      <c r="IX21" s="61"/>
      <c r="IY21" s="71">
        <v>0</v>
      </c>
      <c r="IZ21" s="61"/>
      <c r="JA21" s="61"/>
      <c r="JB21" s="88">
        <v>0</v>
      </c>
      <c r="JC21" s="61"/>
      <c r="JD21" s="61"/>
      <c r="JE21" s="71">
        <v>0</v>
      </c>
      <c r="JF21" s="61"/>
      <c r="JG21" s="61"/>
      <c r="JH21" s="88">
        <v>0</v>
      </c>
      <c r="JI21" s="61"/>
      <c r="JJ21" s="61"/>
      <c r="JK21" s="71">
        <v>1</v>
      </c>
      <c r="JL21" s="61"/>
      <c r="JM21" s="61"/>
      <c r="JN21" s="88">
        <v>9.0909090909090898E-2</v>
      </c>
      <c r="JO21" s="61"/>
      <c r="JP21" s="61"/>
      <c r="JQ21" s="71">
        <v>5</v>
      </c>
      <c r="JR21" s="61"/>
      <c r="JS21" s="61"/>
      <c r="JT21" s="88">
        <v>5.8479532163742704E-3</v>
      </c>
      <c r="JU21" s="61"/>
      <c r="JV21" s="61"/>
      <c r="JW21" s="71">
        <v>0</v>
      </c>
      <c r="JX21" s="61"/>
      <c r="JY21" s="61"/>
      <c r="JZ21" s="88">
        <v>0</v>
      </c>
      <c r="KA21" s="61"/>
      <c r="KB21" s="61"/>
      <c r="KC21" s="71">
        <v>0</v>
      </c>
      <c r="KD21" s="61"/>
      <c r="KE21" s="61"/>
      <c r="KF21" s="61"/>
      <c r="KG21" s="88">
        <v>0</v>
      </c>
      <c r="KH21" s="61"/>
      <c r="KI21" s="61"/>
      <c r="KJ21" s="71">
        <v>0</v>
      </c>
      <c r="KK21" s="61"/>
      <c r="KL21" s="61"/>
      <c r="KM21" s="88">
        <v>0</v>
      </c>
      <c r="KN21" s="61"/>
      <c r="KO21" s="61"/>
      <c r="KP21" s="61"/>
      <c r="KQ21" s="71">
        <v>2</v>
      </c>
      <c r="KR21" s="61"/>
      <c r="KS21" s="61"/>
      <c r="KT21" s="88">
        <v>4.4444444444444398E-2</v>
      </c>
      <c r="KU21" s="61"/>
      <c r="KV21" s="61"/>
      <c r="KW21" s="71">
        <v>0</v>
      </c>
      <c r="KX21" s="61"/>
      <c r="KY21" s="61"/>
      <c r="KZ21" s="88">
        <v>0</v>
      </c>
      <c r="LA21" s="61"/>
      <c r="LB21" s="61"/>
      <c r="LC21" s="71">
        <v>11</v>
      </c>
      <c r="LD21" s="61"/>
      <c r="LE21" s="88">
        <v>1.84563758389262E-2</v>
      </c>
      <c r="LF21" s="61"/>
      <c r="LG21" s="71">
        <v>49</v>
      </c>
      <c r="LH21" s="61"/>
      <c r="LI21" s="18">
        <v>2.0701309674693701E-2</v>
      </c>
      <c r="LJ21" s="71">
        <v>1</v>
      </c>
      <c r="LK21" s="61"/>
      <c r="LL21" s="88">
        <v>0.2</v>
      </c>
      <c r="LM21" s="61"/>
      <c r="LN21" s="71">
        <v>17</v>
      </c>
      <c r="LO21" s="61"/>
      <c r="LP21" s="61"/>
      <c r="LQ21" s="18">
        <v>2.3578363384188599E-2</v>
      </c>
      <c r="LR21" s="15">
        <v>18</v>
      </c>
      <c r="LS21" s="18">
        <v>1.8367346938775501E-2</v>
      </c>
      <c r="LT21" s="15">
        <v>23</v>
      </c>
      <c r="LU21" s="18">
        <v>1.9524617996604401E-2</v>
      </c>
      <c r="LV21" s="15">
        <v>1</v>
      </c>
      <c r="LW21" s="31">
        <v>1.26582278481013E-2</v>
      </c>
    </row>
    <row r="22" spans="4:335" x14ac:dyDescent="0.25">
      <c r="D22" s="72" t="s">
        <v>10</v>
      </c>
      <c r="E22" s="61"/>
      <c r="F22" s="61"/>
      <c r="G22" s="61"/>
      <c r="H22" s="71">
        <v>840</v>
      </c>
      <c r="I22" s="61"/>
      <c r="J22" s="61"/>
      <c r="K22" s="71">
        <v>528</v>
      </c>
      <c r="L22" s="61"/>
      <c r="M22" s="61"/>
      <c r="N22" s="88">
        <v>1.83060014561592E-2</v>
      </c>
      <c r="O22" s="61"/>
      <c r="P22" s="71">
        <v>312</v>
      </c>
      <c r="Q22" s="61"/>
      <c r="R22" s="61"/>
      <c r="S22" s="88">
        <v>1.26659359395932E-2</v>
      </c>
      <c r="T22" s="61"/>
      <c r="U22" s="61"/>
      <c r="V22" s="71">
        <v>559</v>
      </c>
      <c r="W22" s="61"/>
      <c r="X22" s="61"/>
      <c r="Y22" s="61"/>
      <c r="Z22" s="88">
        <v>1.8004380314352E-2</v>
      </c>
      <c r="AA22" s="61"/>
      <c r="AB22" s="61"/>
      <c r="AC22" s="71">
        <v>73</v>
      </c>
      <c r="AD22" s="61"/>
      <c r="AE22" s="61"/>
      <c r="AF22" s="61"/>
      <c r="AG22" s="88">
        <v>1.60722148833113E-2</v>
      </c>
      <c r="AH22" s="61"/>
      <c r="AI22" s="71">
        <v>0</v>
      </c>
      <c r="AJ22" s="61"/>
      <c r="AK22" s="61"/>
      <c r="AL22" s="61"/>
      <c r="AM22" s="61"/>
      <c r="AN22" s="61"/>
      <c r="AO22" s="88">
        <v>0</v>
      </c>
      <c r="AP22" s="61"/>
      <c r="AQ22" s="71">
        <v>2</v>
      </c>
      <c r="AR22" s="61"/>
      <c r="AS22" s="61"/>
      <c r="AT22" s="61"/>
      <c r="AU22" s="88">
        <v>1.4598540145985399E-2</v>
      </c>
      <c r="AV22" s="61"/>
      <c r="AW22" s="71">
        <v>0</v>
      </c>
      <c r="AX22" s="61"/>
      <c r="AY22" s="61"/>
      <c r="AZ22" s="61"/>
      <c r="BA22" s="88">
        <v>0</v>
      </c>
      <c r="BB22" s="61"/>
      <c r="BC22" s="71">
        <v>206</v>
      </c>
      <c r="BD22" s="61"/>
      <c r="BE22" s="61"/>
      <c r="BF22" s="61"/>
      <c r="BG22" s="61"/>
      <c r="BH22" s="88">
        <v>1.1930962585427999E-2</v>
      </c>
      <c r="BI22" s="61"/>
      <c r="BJ22" s="71">
        <v>0</v>
      </c>
      <c r="BK22" s="61"/>
      <c r="BL22" s="61"/>
      <c r="BM22" s="61"/>
      <c r="BN22" s="88">
        <v>0</v>
      </c>
      <c r="BO22" s="61"/>
      <c r="BP22" s="71">
        <v>0</v>
      </c>
      <c r="BQ22" s="61"/>
      <c r="BR22" s="61"/>
      <c r="BS22" s="61"/>
      <c r="BT22" s="88">
        <v>0</v>
      </c>
      <c r="BU22" s="61"/>
      <c r="BV22" s="71">
        <v>0</v>
      </c>
      <c r="BW22" s="61"/>
      <c r="BX22" s="61"/>
      <c r="BY22" s="61"/>
      <c r="BZ22" s="88">
        <v>0</v>
      </c>
      <c r="CA22" s="61"/>
      <c r="CB22" s="71">
        <v>0</v>
      </c>
      <c r="CC22" s="61"/>
      <c r="CD22" s="61"/>
      <c r="CE22" s="88">
        <v>0</v>
      </c>
      <c r="CF22" s="61"/>
      <c r="CG22" s="61"/>
      <c r="CH22" s="71">
        <v>0</v>
      </c>
      <c r="CI22" s="61"/>
      <c r="CJ22" s="61"/>
      <c r="CK22" s="61"/>
      <c r="CL22" s="88">
        <v>0</v>
      </c>
      <c r="CM22" s="61"/>
      <c r="CN22" s="61"/>
      <c r="CO22" s="71">
        <v>109</v>
      </c>
      <c r="CP22" s="61"/>
      <c r="CQ22" s="61"/>
      <c r="CR22" s="88">
        <v>1.46722304482434E-2</v>
      </c>
      <c r="CS22" s="61"/>
      <c r="CT22" s="61"/>
      <c r="CU22" s="71">
        <v>731</v>
      </c>
      <c r="CV22" s="61"/>
      <c r="CW22" s="61"/>
      <c r="CX22" s="88">
        <v>1.5875084153147902E-2</v>
      </c>
      <c r="CY22" s="61"/>
      <c r="CZ22" s="61"/>
      <c r="DA22" s="71">
        <v>0</v>
      </c>
      <c r="DB22" s="61"/>
      <c r="DC22" s="61"/>
      <c r="DD22" s="88">
        <v>0</v>
      </c>
      <c r="DE22" s="61"/>
      <c r="DF22" s="61"/>
      <c r="DG22" s="71">
        <v>12</v>
      </c>
      <c r="DH22" s="61"/>
      <c r="DI22" s="61"/>
      <c r="DJ22" s="88">
        <v>1.1090573012939E-2</v>
      </c>
      <c r="DK22" s="61"/>
      <c r="DL22" s="61"/>
      <c r="DM22" s="71">
        <v>248</v>
      </c>
      <c r="DN22" s="61"/>
      <c r="DO22" s="61"/>
      <c r="DP22" s="88">
        <v>1.21034651049292E-2</v>
      </c>
      <c r="DQ22" s="61"/>
      <c r="DR22" s="61"/>
      <c r="DS22" s="71">
        <v>509</v>
      </c>
      <c r="DT22" s="61"/>
      <c r="DU22" s="61"/>
      <c r="DV22" s="88">
        <v>1.70069163687393E-2</v>
      </c>
      <c r="DW22" s="61"/>
      <c r="DX22" s="61"/>
      <c r="DY22" s="71">
        <v>71</v>
      </c>
      <c r="DZ22" s="61"/>
      <c r="EA22" s="61"/>
      <c r="EB22" s="18">
        <v>3.6902286902286897E-2</v>
      </c>
      <c r="EC22" s="71">
        <v>515</v>
      </c>
      <c r="ED22" s="61"/>
      <c r="EE22" s="61"/>
      <c r="EF22" s="61"/>
      <c r="EG22" s="61"/>
      <c r="EH22" s="71">
        <v>342</v>
      </c>
      <c r="EI22" s="61"/>
      <c r="EJ22" s="61"/>
      <c r="EK22" s="88">
        <v>2.11032950758978E-2</v>
      </c>
      <c r="EL22" s="61"/>
      <c r="EM22" s="61"/>
      <c r="EN22" s="71">
        <v>173</v>
      </c>
      <c r="EO22" s="61"/>
      <c r="EP22" s="88">
        <v>1.47271643823955E-2</v>
      </c>
      <c r="EQ22" s="61"/>
      <c r="ER22" s="61"/>
      <c r="ES22" s="71">
        <v>357</v>
      </c>
      <c r="ET22" s="61"/>
      <c r="EU22" s="61"/>
      <c r="EV22" s="88">
        <v>2.0701652652942899E-2</v>
      </c>
      <c r="EW22" s="61"/>
      <c r="EX22" s="61"/>
      <c r="EY22" s="71">
        <v>28</v>
      </c>
      <c r="EZ22" s="61"/>
      <c r="FA22" s="61"/>
      <c r="FB22" s="88">
        <v>1.7532874139010599E-2</v>
      </c>
      <c r="FC22" s="61"/>
      <c r="FD22" s="61"/>
      <c r="FE22" s="71">
        <v>0</v>
      </c>
      <c r="FF22" s="61"/>
      <c r="FG22" s="61"/>
      <c r="FH22" s="88">
        <v>0</v>
      </c>
      <c r="FI22" s="61"/>
      <c r="FJ22" s="61"/>
      <c r="FK22" s="71">
        <v>2</v>
      </c>
      <c r="FL22" s="61"/>
      <c r="FM22" s="61"/>
      <c r="FN22" s="88">
        <v>2.7027027027027001E-2</v>
      </c>
      <c r="FO22" s="61"/>
      <c r="FP22" s="61"/>
      <c r="FQ22" s="71">
        <v>0</v>
      </c>
      <c r="FR22" s="61"/>
      <c r="FS22" s="61"/>
      <c r="FT22" s="88">
        <v>0</v>
      </c>
      <c r="FU22" s="61"/>
      <c r="FV22" s="61"/>
      <c r="FW22" s="71">
        <v>128</v>
      </c>
      <c r="FX22" s="61"/>
      <c r="FY22" s="61"/>
      <c r="FZ22" s="61"/>
      <c r="GA22" s="88">
        <v>1.4399820002249999E-2</v>
      </c>
      <c r="GB22" s="61"/>
      <c r="GC22" s="61"/>
      <c r="GD22" s="71">
        <v>0</v>
      </c>
      <c r="GE22" s="61"/>
      <c r="GF22" s="61"/>
      <c r="GG22" s="88">
        <v>0</v>
      </c>
      <c r="GH22" s="61"/>
      <c r="GI22" s="61"/>
      <c r="GJ22" s="71">
        <v>0</v>
      </c>
      <c r="GK22" s="61"/>
      <c r="GL22" s="61"/>
      <c r="GM22" s="88">
        <v>0</v>
      </c>
      <c r="GN22" s="61"/>
      <c r="GO22" s="61"/>
      <c r="GP22" s="71">
        <v>85</v>
      </c>
      <c r="GQ22" s="61"/>
      <c r="GR22" s="61"/>
      <c r="GS22" s="88">
        <v>1.6147416413373899E-2</v>
      </c>
      <c r="GT22" s="61"/>
      <c r="GU22" s="61"/>
      <c r="GV22" s="71">
        <v>430</v>
      </c>
      <c r="GW22" s="61"/>
      <c r="GX22" s="61"/>
      <c r="GY22" s="88">
        <v>1.89519150249019E-2</v>
      </c>
      <c r="GZ22" s="61"/>
      <c r="HA22" s="71">
        <v>1</v>
      </c>
      <c r="HB22" s="61"/>
      <c r="HC22" s="61"/>
      <c r="HD22" s="88">
        <v>1.9230769230769201E-2</v>
      </c>
      <c r="HE22" s="61"/>
      <c r="HF22" s="61"/>
      <c r="HG22" s="71">
        <v>142</v>
      </c>
      <c r="HH22" s="61"/>
      <c r="HI22" s="61"/>
      <c r="HJ22" s="88">
        <v>1.46030440148087E-2</v>
      </c>
      <c r="HK22" s="61"/>
      <c r="HL22" s="71">
        <v>322</v>
      </c>
      <c r="HM22" s="61"/>
      <c r="HN22" s="61"/>
      <c r="HO22" s="61"/>
      <c r="HP22" s="61"/>
      <c r="HQ22" s="18">
        <v>1.9079220240564101E-2</v>
      </c>
      <c r="HR22" s="71">
        <v>50</v>
      </c>
      <c r="HS22" s="61"/>
      <c r="HT22" s="61"/>
      <c r="HU22" s="61"/>
      <c r="HV22" s="88">
        <v>3.8461538461538498E-2</v>
      </c>
      <c r="HW22" s="61"/>
      <c r="HX22" s="71">
        <v>49</v>
      </c>
      <c r="HY22" s="61"/>
      <c r="HZ22" s="61"/>
      <c r="IA22" s="61"/>
      <c r="IB22" s="71">
        <v>23</v>
      </c>
      <c r="IC22" s="61"/>
      <c r="ID22" s="61"/>
      <c r="IE22" s="88">
        <v>2.46781115879828E-2</v>
      </c>
      <c r="IF22" s="61"/>
      <c r="IG22" s="61"/>
      <c r="IH22" s="71">
        <v>26</v>
      </c>
      <c r="II22" s="61"/>
      <c r="IJ22" s="88">
        <v>1.28015755785327E-2</v>
      </c>
      <c r="IK22" s="61"/>
      <c r="IL22" s="61"/>
      <c r="IM22" s="71">
        <v>24</v>
      </c>
      <c r="IN22" s="61"/>
      <c r="IO22" s="61"/>
      <c r="IP22" s="88">
        <v>2.4870466321243501E-2</v>
      </c>
      <c r="IQ22" s="61"/>
      <c r="IR22" s="61"/>
      <c r="IS22" s="71">
        <v>17</v>
      </c>
      <c r="IT22" s="61"/>
      <c r="IU22" s="61"/>
      <c r="IV22" s="88">
        <v>1.8085106382978701E-2</v>
      </c>
      <c r="IW22" s="61"/>
      <c r="IX22" s="61"/>
      <c r="IY22" s="71">
        <v>0</v>
      </c>
      <c r="IZ22" s="61"/>
      <c r="JA22" s="61"/>
      <c r="JB22" s="88">
        <v>0</v>
      </c>
      <c r="JC22" s="61"/>
      <c r="JD22" s="61"/>
      <c r="JE22" s="71">
        <v>0</v>
      </c>
      <c r="JF22" s="61"/>
      <c r="JG22" s="61"/>
      <c r="JH22" s="88">
        <v>0</v>
      </c>
      <c r="JI22" s="61"/>
      <c r="JJ22" s="61"/>
      <c r="JK22" s="71">
        <v>0</v>
      </c>
      <c r="JL22" s="61"/>
      <c r="JM22" s="61"/>
      <c r="JN22" s="88">
        <v>0</v>
      </c>
      <c r="JO22" s="61"/>
      <c r="JP22" s="61"/>
      <c r="JQ22" s="71">
        <v>8</v>
      </c>
      <c r="JR22" s="61"/>
      <c r="JS22" s="61"/>
      <c r="JT22" s="88">
        <v>9.3567251461988306E-3</v>
      </c>
      <c r="JU22" s="61"/>
      <c r="JV22" s="61"/>
      <c r="JW22" s="71">
        <v>0</v>
      </c>
      <c r="JX22" s="61"/>
      <c r="JY22" s="61"/>
      <c r="JZ22" s="88">
        <v>0</v>
      </c>
      <c r="KA22" s="61"/>
      <c r="KB22" s="61"/>
      <c r="KC22" s="71">
        <v>0</v>
      </c>
      <c r="KD22" s="61"/>
      <c r="KE22" s="61"/>
      <c r="KF22" s="61"/>
      <c r="KG22" s="88">
        <v>0</v>
      </c>
      <c r="KH22" s="61"/>
      <c r="KI22" s="61"/>
      <c r="KJ22" s="71">
        <v>0</v>
      </c>
      <c r="KK22" s="61"/>
      <c r="KL22" s="61"/>
      <c r="KM22" s="88">
        <v>0</v>
      </c>
      <c r="KN22" s="61"/>
      <c r="KO22" s="61"/>
      <c r="KP22" s="61"/>
      <c r="KQ22" s="71">
        <v>0</v>
      </c>
      <c r="KR22" s="61"/>
      <c r="KS22" s="61"/>
      <c r="KT22" s="88">
        <v>0</v>
      </c>
      <c r="KU22" s="61"/>
      <c r="KV22" s="61"/>
      <c r="KW22" s="71">
        <v>0</v>
      </c>
      <c r="KX22" s="61"/>
      <c r="KY22" s="61"/>
      <c r="KZ22" s="88">
        <v>0</v>
      </c>
      <c r="LA22" s="61"/>
      <c r="LB22" s="61"/>
      <c r="LC22" s="71">
        <v>8</v>
      </c>
      <c r="LD22" s="61"/>
      <c r="LE22" s="88">
        <v>1.34228187919463E-2</v>
      </c>
      <c r="LF22" s="61"/>
      <c r="LG22" s="71">
        <v>41</v>
      </c>
      <c r="LH22" s="61"/>
      <c r="LI22" s="18">
        <v>1.7321504013519201E-2</v>
      </c>
      <c r="LJ22" s="71">
        <v>0</v>
      </c>
      <c r="LK22" s="61"/>
      <c r="LL22" s="88">
        <v>0</v>
      </c>
      <c r="LM22" s="61"/>
      <c r="LN22" s="71">
        <v>8</v>
      </c>
      <c r="LO22" s="61"/>
      <c r="LP22" s="61"/>
      <c r="LQ22" s="18">
        <v>1.1095700416088801E-2</v>
      </c>
      <c r="LR22" s="15">
        <v>8</v>
      </c>
      <c r="LS22" s="18">
        <v>8.1632653061224497E-3</v>
      </c>
      <c r="LT22" s="15">
        <v>30</v>
      </c>
      <c r="LU22" s="18">
        <v>2.5466893039049199E-2</v>
      </c>
      <c r="LV22" s="15">
        <v>3</v>
      </c>
      <c r="LW22" s="31">
        <v>3.7974683544303799E-2</v>
      </c>
    </row>
    <row r="23" spans="4:335" x14ac:dyDescent="0.25">
      <c r="D23" s="72" t="s">
        <v>11</v>
      </c>
      <c r="E23" s="61"/>
      <c r="F23" s="61"/>
      <c r="G23" s="61"/>
      <c r="H23" s="71">
        <v>597</v>
      </c>
      <c r="I23" s="61"/>
      <c r="J23" s="61"/>
      <c r="K23" s="71">
        <v>298</v>
      </c>
      <c r="L23" s="61"/>
      <c r="M23" s="61"/>
      <c r="N23" s="88">
        <v>1.0331796276392901E-2</v>
      </c>
      <c r="O23" s="61"/>
      <c r="P23" s="71">
        <v>299</v>
      </c>
      <c r="Q23" s="61"/>
      <c r="R23" s="61"/>
      <c r="S23" s="88">
        <v>1.2138188608776799E-2</v>
      </c>
      <c r="T23" s="61"/>
      <c r="U23" s="61"/>
      <c r="V23" s="71">
        <v>327</v>
      </c>
      <c r="W23" s="61"/>
      <c r="X23" s="61"/>
      <c r="Y23" s="61"/>
      <c r="Z23" s="88">
        <v>1.05320793609894E-2</v>
      </c>
      <c r="AA23" s="61"/>
      <c r="AB23" s="61"/>
      <c r="AC23" s="71">
        <v>57</v>
      </c>
      <c r="AD23" s="61"/>
      <c r="AE23" s="61"/>
      <c r="AF23" s="61"/>
      <c r="AG23" s="88">
        <v>1.2549537648612901E-2</v>
      </c>
      <c r="AH23" s="61"/>
      <c r="AI23" s="71">
        <v>3</v>
      </c>
      <c r="AJ23" s="61"/>
      <c r="AK23" s="61"/>
      <c r="AL23" s="61"/>
      <c r="AM23" s="61"/>
      <c r="AN23" s="61"/>
      <c r="AO23" s="88">
        <v>2.32558139534884E-2</v>
      </c>
      <c r="AP23" s="61"/>
      <c r="AQ23" s="71">
        <v>1</v>
      </c>
      <c r="AR23" s="61"/>
      <c r="AS23" s="61"/>
      <c r="AT23" s="61"/>
      <c r="AU23" s="88">
        <v>7.2992700729926996E-3</v>
      </c>
      <c r="AV23" s="61"/>
      <c r="AW23" s="71">
        <v>0</v>
      </c>
      <c r="AX23" s="61"/>
      <c r="AY23" s="61"/>
      <c r="AZ23" s="61"/>
      <c r="BA23" s="88">
        <v>0</v>
      </c>
      <c r="BB23" s="61"/>
      <c r="BC23" s="71">
        <v>206</v>
      </c>
      <c r="BD23" s="61"/>
      <c r="BE23" s="61"/>
      <c r="BF23" s="61"/>
      <c r="BG23" s="61"/>
      <c r="BH23" s="88">
        <v>1.1930962585427999E-2</v>
      </c>
      <c r="BI23" s="61"/>
      <c r="BJ23" s="71">
        <v>0</v>
      </c>
      <c r="BK23" s="61"/>
      <c r="BL23" s="61"/>
      <c r="BM23" s="61"/>
      <c r="BN23" s="88">
        <v>0</v>
      </c>
      <c r="BO23" s="61"/>
      <c r="BP23" s="71">
        <v>0</v>
      </c>
      <c r="BQ23" s="61"/>
      <c r="BR23" s="61"/>
      <c r="BS23" s="61"/>
      <c r="BT23" s="88">
        <v>0</v>
      </c>
      <c r="BU23" s="61"/>
      <c r="BV23" s="71">
        <v>0</v>
      </c>
      <c r="BW23" s="61"/>
      <c r="BX23" s="61"/>
      <c r="BY23" s="61"/>
      <c r="BZ23" s="88">
        <v>0</v>
      </c>
      <c r="CA23" s="61"/>
      <c r="CB23" s="71">
        <v>2</v>
      </c>
      <c r="CC23" s="61"/>
      <c r="CD23" s="61"/>
      <c r="CE23" s="88">
        <v>2.7777777777777801E-2</v>
      </c>
      <c r="CF23" s="61"/>
      <c r="CG23" s="61"/>
      <c r="CH23" s="71">
        <v>1</v>
      </c>
      <c r="CI23" s="61"/>
      <c r="CJ23" s="61"/>
      <c r="CK23" s="61"/>
      <c r="CL23" s="88">
        <v>1.3698630136986301E-2</v>
      </c>
      <c r="CM23" s="61"/>
      <c r="CN23" s="61"/>
      <c r="CO23" s="71">
        <v>107</v>
      </c>
      <c r="CP23" s="61"/>
      <c r="CQ23" s="61"/>
      <c r="CR23" s="88">
        <v>1.44030152106609E-2</v>
      </c>
      <c r="CS23" s="61"/>
      <c r="CT23" s="61"/>
      <c r="CU23" s="71">
        <v>490</v>
      </c>
      <c r="CV23" s="61"/>
      <c r="CW23" s="61"/>
      <c r="CX23" s="88">
        <v>1.06413012791278E-2</v>
      </c>
      <c r="CY23" s="61"/>
      <c r="CZ23" s="61"/>
      <c r="DA23" s="71">
        <v>0</v>
      </c>
      <c r="DB23" s="61"/>
      <c r="DC23" s="61"/>
      <c r="DD23" s="88">
        <v>0</v>
      </c>
      <c r="DE23" s="61"/>
      <c r="DF23" s="61"/>
      <c r="DG23" s="71">
        <v>22</v>
      </c>
      <c r="DH23" s="61"/>
      <c r="DI23" s="61"/>
      <c r="DJ23" s="88">
        <v>2.0332717190388198E-2</v>
      </c>
      <c r="DK23" s="61"/>
      <c r="DL23" s="61"/>
      <c r="DM23" s="71">
        <v>234</v>
      </c>
      <c r="DN23" s="61"/>
      <c r="DO23" s="61"/>
      <c r="DP23" s="88">
        <v>1.14202049780381E-2</v>
      </c>
      <c r="DQ23" s="61"/>
      <c r="DR23" s="61"/>
      <c r="DS23" s="71">
        <v>313</v>
      </c>
      <c r="DT23" s="61"/>
      <c r="DU23" s="61"/>
      <c r="DV23" s="88">
        <v>1.0458084132446799E-2</v>
      </c>
      <c r="DW23" s="61"/>
      <c r="DX23" s="61"/>
      <c r="DY23" s="71">
        <v>28</v>
      </c>
      <c r="DZ23" s="61"/>
      <c r="EA23" s="61"/>
      <c r="EB23" s="18">
        <v>1.4553014553014601E-2</v>
      </c>
      <c r="EC23" s="71">
        <v>381</v>
      </c>
      <c r="ED23" s="61"/>
      <c r="EE23" s="61"/>
      <c r="EF23" s="61"/>
      <c r="EG23" s="61"/>
      <c r="EH23" s="71">
        <v>186</v>
      </c>
      <c r="EI23" s="61"/>
      <c r="EJ23" s="61"/>
      <c r="EK23" s="88">
        <v>1.14772306553128E-2</v>
      </c>
      <c r="EL23" s="61"/>
      <c r="EM23" s="61"/>
      <c r="EN23" s="71">
        <v>195</v>
      </c>
      <c r="EO23" s="61"/>
      <c r="EP23" s="88">
        <v>1.6599982974376402E-2</v>
      </c>
      <c r="EQ23" s="61"/>
      <c r="ER23" s="61"/>
      <c r="ES23" s="71">
        <v>198</v>
      </c>
      <c r="ET23" s="61"/>
      <c r="EU23" s="61"/>
      <c r="EV23" s="88">
        <v>1.1481588866338099E-2</v>
      </c>
      <c r="EW23" s="61"/>
      <c r="EX23" s="61"/>
      <c r="EY23" s="71">
        <v>29</v>
      </c>
      <c r="EZ23" s="61"/>
      <c r="FA23" s="61"/>
      <c r="FB23" s="88">
        <v>1.81590482154039E-2</v>
      </c>
      <c r="FC23" s="61"/>
      <c r="FD23" s="61"/>
      <c r="FE23" s="71">
        <v>2</v>
      </c>
      <c r="FF23" s="61"/>
      <c r="FG23" s="61"/>
      <c r="FH23" s="88">
        <v>0.05</v>
      </c>
      <c r="FI23" s="61"/>
      <c r="FJ23" s="61"/>
      <c r="FK23" s="71">
        <v>1</v>
      </c>
      <c r="FL23" s="61"/>
      <c r="FM23" s="61"/>
      <c r="FN23" s="88">
        <v>1.35135135135135E-2</v>
      </c>
      <c r="FO23" s="61"/>
      <c r="FP23" s="61"/>
      <c r="FQ23" s="71">
        <v>0</v>
      </c>
      <c r="FR23" s="61"/>
      <c r="FS23" s="61"/>
      <c r="FT23" s="88">
        <v>0</v>
      </c>
      <c r="FU23" s="61"/>
      <c r="FV23" s="61"/>
      <c r="FW23" s="71">
        <v>151</v>
      </c>
      <c r="FX23" s="61"/>
      <c r="FY23" s="61"/>
      <c r="FZ23" s="61"/>
      <c r="GA23" s="88">
        <v>1.6987287658904299E-2</v>
      </c>
      <c r="GB23" s="61"/>
      <c r="GC23" s="61"/>
      <c r="GD23" s="71">
        <v>0</v>
      </c>
      <c r="GE23" s="61"/>
      <c r="GF23" s="61"/>
      <c r="GG23" s="88">
        <v>0</v>
      </c>
      <c r="GH23" s="61"/>
      <c r="GI23" s="61"/>
      <c r="GJ23" s="71">
        <v>0</v>
      </c>
      <c r="GK23" s="61"/>
      <c r="GL23" s="61"/>
      <c r="GM23" s="88">
        <v>0</v>
      </c>
      <c r="GN23" s="61"/>
      <c r="GO23" s="61"/>
      <c r="GP23" s="71">
        <v>83</v>
      </c>
      <c r="GQ23" s="61"/>
      <c r="GR23" s="61"/>
      <c r="GS23" s="88">
        <v>1.57674772036474E-2</v>
      </c>
      <c r="GT23" s="61"/>
      <c r="GU23" s="61"/>
      <c r="GV23" s="71">
        <v>298</v>
      </c>
      <c r="GW23" s="61"/>
      <c r="GX23" s="61"/>
      <c r="GY23" s="88">
        <v>1.3134117854466901E-2</v>
      </c>
      <c r="GZ23" s="61"/>
      <c r="HA23" s="71">
        <v>2</v>
      </c>
      <c r="HB23" s="61"/>
      <c r="HC23" s="61"/>
      <c r="HD23" s="88">
        <v>3.8461538461538498E-2</v>
      </c>
      <c r="HE23" s="61"/>
      <c r="HF23" s="61"/>
      <c r="HG23" s="71">
        <v>147</v>
      </c>
      <c r="HH23" s="61"/>
      <c r="HI23" s="61"/>
      <c r="HJ23" s="88">
        <v>1.5117235705471001E-2</v>
      </c>
      <c r="HK23" s="61"/>
      <c r="HL23" s="71">
        <v>209</v>
      </c>
      <c r="HM23" s="61"/>
      <c r="HN23" s="61"/>
      <c r="HO23" s="61"/>
      <c r="HP23" s="61"/>
      <c r="HQ23" s="18">
        <v>1.2383717485335099E-2</v>
      </c>
      <c r="HR23" s="71">
        <v>23</v>
      </c>
      <c r="HS23" s="61"/>
      <c r="HT23" s="61"/>
      <c r="HU23" s="61"/>
      <c r="HV23" s="88">
        <v>1.7692307692307702E-2</v>
      </c>
      <c r="HW23" s="61"/>
      <c r="HX23" s="71">
        <v>33</v>
      </c>
      <c r="HY23" s="61"/>
      <c r="HZ23" s="61"/>
      <c r="IA23" s="61"/>
      <c r="IB23" s="71">
        <v>7</v>
      </c>
      <c r="IC23" s="61"/>
      <c r="ID23" s="61"/>
      <c r="IE23" s="88">
        <v>7.5107296137339099E-3</v>
      </c>
      <c r="IF23" s="61"/>
      <c r="IG23" s="61"/>
      <c r="IH23" s="71">
        <v>26</v>
      </c>
      <c r="II23" s="61"/>
      <c r="IJ23" s="88">
        <v>1.28015755785327E-2</v>
      </c>
      <c r="IK23" s="61"/>
      <c r="IL23" s="61"/>
      <c r="IM23" s="71">
        <v>8</v>
      </c>
      <c r="IN23" s="61"/>
      <c r="IO23" s="61"/>
      <c r="IP23" s="88">
        <v>8.2901554404145109E-3</v>
      </c>
      <c r="IQ23" s="61"/>
      <c r="IR23" s="61"/>
      <c r="IS23" s="71">
        <v>15</v>
      </c>
      <c r="IT23" s="61"/>
      <c r="IU23" s="61"/>
      <c r="IV23" s="88">
        <v>1.5957446808510599E-2</v>
      </c>
      <c r="IW23" s="61"/>
      <c r="IX23" s="61"/>
      <c r="IY23" s="71">
        <v>1</v>
      </c>
      <c r="IZ23" s="61"/>
      <c r="JA23" s="61"/>
      <c r="JB23" s="88">
        <v>2.3809523809523801E-2</v>
      </c>
      <c r="JC23" s="61"/>
      <c r="JD23" s="61"/>
      <c r="JE23" s="71">
        <v>0</v>
      </c>
      <c r="JF23" s="61"/>
      <c r="JG23" s="61"/>
      <c r="JH23" s="88">
        <v>0</v>
      </c>
      <c r="JI23" s="61"/>
      <c r="JJ23" s="61"/>
      <c r="JK23" s="71">
        <v>0</v>
      </c>
      <c r="JL23" s="61"/>
      <c r="JM23" s="61"/>
      <c r="JN23" s="88">
        <v>0</v>
      </c>
      <c r="JO23" s="61"/>
      <c r="JP23" s="61"/>
      <c r="JQ23" s="71">
        <v>6</v>
      </c>
      <c r="JR23" s="61"/>
      <c r="JS23" s="61"/>
      <c r="JT23" s="88">
        <v>7.0175438596491203E-3</v>
      </c>
      <c r="JU23" s="61"/>
      <c r="JV23" s="61"/>
      <c r="JW23" s="71">
        <v>0</v>
      </c>
      <c r="JX23" s="61"/>
      <c r="JY23" s="61"/>
      <c r="JZ23" s="88">
        <v>0</v>
      </c>
      <c r="KA23" s="61"/>
      <c r="KB23" s="61"/>
      <c r="KC23" s="71">
        <v>0</v>
      </c>
      <c r="KD23" s="61"/>
      <c r="KE23" s="61"/>
      <c r="KF23" s="61"/>
      <c r="KG23" s="88">
        <v>0</v>
      </c>
      <c r="KH23" s="61"/>
      <c r="KI23" s="61"/>
      <c r="KJ23" s="71">
        <v>0</v>
      </c>
      <c r="KK23" s="61"/>
      <c r="KL23" s="61"/>
      <c r="KM23" s="88">
        <v>0</v>
      </c>
      <c r="KN23" s="61"/>
      <c r="KO23" s="61"/>
      <c r="KP23" s="61"/>
      <c r="KQ23" s="71">
        <v>2</v>
      </c>
      <c r="KR23" s="61"/>
      <c r="KS23" s="61"/>
      <c r="KT23" s="88">
        <v>4.4444444444444398E-2</v>
      </c>
      <c r="KU23" s="61"/>
      <c r="KV23" s="61"/>
      <c r="KW23" s="71">
        <v>1</v>
      </c>
      <c r="KX23" s="61"/>
      <c r="KY23" s="61"/>
      <c r="KZ23" s="88">
        <v>1.72413793103448E-2</v>
      </c>
      <c r="LA23" s="61"/>
      <c r="LB23" s="61"/>
      <c r="LC23" s="71">
        <v>9</v>
      </c>
      <c r="LD23" s="61"/>
      <c r="LE23" s="88">
        <v>1.51006711409396E-2</v>
      </c>
      <c r="LF23" s="61"/>
      <c r="LG23" s="71">
        <v>24</v>
      </c>
      <c r="LH23" s="61"/>
      <c r="LI23" s="18">
        <v>1.01394169835234E-2</v>
      </c>
      <c r="LJ23" s="71">
        <v>0</v>
      </c>
      <c r="LK23" s="61"/>
      <c r="LL23" s="88">
        <v>0</v>
      </c>
      <c r="LM23" s="61"/>
      <c r="LN23" s="71">
        <v>12</v>
      </c>
      <c r="LO23" s="61"/>
      <c r="LP23" s="61"/>
      <c r="LQ23" s="18">
        <v>1.6643550624133099E-2</v>
      </c>
      <c r="LR23" s="15">
        <v>9</v>
      </c>
      <c r="LS23" s="18">
        <v>9.1836734693877594E-3</v>
      </c>
      <c r="LT23" s="15">
        <v>11</v>
      </c>
      <c r="LU23" s="18">
        <v>9.3378607809847195E-3</v>
      </c>
      <c r="LV23" s="15">
        <v>1</v>
      </c>
      <c r="LW23" s="31">
        <v>1.26582278481013E-2</v>
      </c>
    </row>
    <row r="24" spans="4:335" x14ac:dyDescent="0.25">
      <c r="D24" s="72" t="s">
        <v>12</v>
      </c>
      <c r="E24" s="61"/>
      <c r="F24" s="61"/>
      <c r="G24" s="61"/>
      <c r="H24" s="71">
        <v>1249</v>
      </c>
      <c r="I24" s="61"/>
      <c r="J24" s="61"/>
      <c r="K24" s="71">
        <v>115</v>
      </c>
      <c r="L24" s="61"/>
      <c r="M24" s="61"/>
      <c r="N24" s="88">
        <v>3.9871025898831599E-3</v>
      </c>
      <c r="O24" s="61"/>
      <c r="P24" s="71">
        <v>1134</v>
      </c>
      <c r="Q24" s="61"/>
      <c r="R24" s="61"/>
      <c r="S24" s="88">
        <v>4.6035805626598501E-2</v>
      </c>
      <c r="T24" s="61"/>
      <c r="U24" s="61"/>
      <c r="V24" s="71">
        <v>128</v>
      </c>
      <c r="W24" s="61"/>
      <c r="X24" s="61"/>
      <c r="Y24" s="61"/>
      <c r="Z24" s="88">
        <v>4.1226488018551903E-3</v>
      </c>
      <c r="AA24" s="61"/>
      <c r="AB24" s="61"/>
      <c r="AC24" s="71">
        <v>27</v>
      </c>
      <c r="AD24" s="61"/>
      <c r="AE24" s="61"/>
      <c r="AF24" s="61"/>
      <c r="AG24" s="88">
        <v>5.9445178335535004E-3</v>
      </c>
      <c r="AH24" s="61"/>
      <c r="AI24" s="71">
        <v>1</v>
      </c>
      <c r="AJ24" s="61"/>
      <c r="AK24" s="61"/>
      <c r="AL24" s="61"/>
      <c r="AM24" s="61"/>
      <c r="AN24" s="61"/>
      <c r="AO24" s="88">
        <v>7.7519379844961196E-3</v>
      </c>
      <c r="AP24" s="61"/>
      <c r="AQ24" s="71">
        <v>0</v>
      </c>
      <c r="AR24" s="61"/>
      <c r="AS24" s="61"/>
      <c r="AT24" s="61"/>
      <c r="AU24" s="88">
        <v>0</v>
      </c>
      <c r="AV24" s="61"/>
      <c r="AW24" s="71">
        <v>0</v>
      </c>
      <c r="AX24" s="61"/>
      <c r="AY24" s="61"/>
      <c r="AZ24" s="61"/>
      <c r="BA24" s="88">
        <v>0</v>
      </c>
      <c r="BB24" s="61"/>
      <c r="BC24" s="71">
        <v>1084</v>
      </c>
      <c r="BD24" s="61"/>
      <c r="BE24" s="61"/>
      <c r="BF24" s="61"/>
      <c r="BG24" s="61"/>
      <c r="BH24" s="88">
        <v>6.2782346808757106E-2</v>
      </c>
      <c r="BI24" s="61"/>
      <c r="BJ24" s="71">
        <v>0</v>
      </c>
      <c r="BK24" s="61"/>
      <c r="BL24" s="61"/>
      <c r="BM24" s="61"/>
      <c r="BN24" s="88">
        <v>0</v>
      </c>
      <c r="BO24" s="61"/>
      <c r="BP24" s="71">
        <v>0</v>
      </c>
      <c r="BQ24" s="61"/>
      <c r="BR24" s="61"/>
      <c r="BS24" s="61"/>
      <c r="BT24" s="88">
        <v>0</v>
      </c>
      <c r="BU24" s="61"/>
      <c r="BV24" s="71">
        <v>4</v>
      </c>
      <c r="BW24" s="61"/>
      <c r="BX24" s="61"/>
      <c r="BY24" s="61"/>
      <c r="BZ24" s="88">
        <v>0.108108108108108</v>
      </c>
      <c r="CA24" s="61"/>
      <c r="CB24" s="71">
        <v>2</v>
      </c>
      <c r="CC24" s="61"/>
      <c r="CD24" s="61"/>
      <c r="CE24" s="88">
        <v>2.7777777777777801E-2</v>
      </c>
      <c r="CF24" s="61"/>
      <c r="CG24" s="61"/>
      <c r="CH24" s="71">
        <v>3</v>
      </c>
      <c r="CI24" s="61"/>
      <c r="CJ24" s="61"/>
      <c r="CK24" s="61"/>
      <c r="CL24" s="88">
        <v>4.1095890410958902E-2</v>
      </c>
      <c r="CM24" s="61"/>
      <c r="CN24" s="61"/>
      <c r="CO24" s="71">
        <v>286</v>
      </c>
      <c r="CP24" s="61"/>
      <c r="CQ24" s="61"/>
      <c r="CR24" s="88">
        <v>3.8497778974289902E-2</v>
      </c>
      <c r="CS24" s="61"/>
      <c r="CT24" s="61"/>
      <c r="CU24" s="71">
        <v>963</v>
      </c>
      <c r="CV24" s="61"/>
      <c r="CW24" s="61"/>
      <c r="CX24" s="88">
        <v>2.0913414554694101E-2</v>
      </c>
      <c r="CY24" s="61"/>
      <c r="CZ24" s="61"/>
      <c r="DA24" s="71">
        <v>1</v>
      </c>
      <c r="DB24" s="61"/>
      <c r="DC24" s="61"/>
      <c r="DD24" s="88">
        <v>1.9607843137254902E-2</v>
      </c>
      <c r="DE24" s="61"/>
      <c r="DF24" s="61"/>
      <c r="DG24" s="71">
        <v>51</v>
      </c>
      <c r="DH24" s="61"/>
      <c r="DI24" s="61"/>
      <c r="DJ24" s="88">
        <v>4.7134935304990799E-2</v>
      </c>
      <c r="DK24" s="61"/>
      <c r="DL24" s="61"/>
      <c r="DM24" s="71">
        <v>698</v>
      </c>
      <c r="DN24" s="61"/>
      <c r="DO24" s="61"/>
      <c r="DP24" s="88">
        <v>3.4065397755002398E-2</v>
      </c>
      <c r="DQ24" s="61"/>
      <c r="DR24" s="61"/>
      <c r="DS24" s="71">
        <v>474</v>
      </c>
      <c r="DT24" s="61"/>
      <c r="DU24" s="61"/>
      <c r="DV24" s="88">
        <v>1.5837482040829999E-2</v>
      </c>
      <c r="DW24" s="61"/>
      <c r="DX24" s="61"/>
      <c r="DY24" s="71">
        <v>25</v>
      </c>
      <c r="DZ24" s="61"/>
      <c r="EA24" s="61"/>
      <c r="EB24" s="18">
        <v>1.2993762993763E-2</v>
      </c>
      <c r="EC24" s="71">
        <v>710</v>
      </c>
      <c r="ED24" s="61"/>
      <c r="EE24" s="61"/>
      <c r="EF24" s="61"/>
      <c r="EG24" s="61"/>
      <c r="EH24" s="71">
        <v>69</v>
      </c>
      <c r="EI24" s="61"/>
      <c r="EJ24" s="61"/>
      <c r="EK24" s="88">
        <v>4.2576823398741198E-3</v>
      </c>
      <c r="EL24" s="61"/>
      <c r="EM24" s="61"/>
      <c r="EN24" s="71">
        <v>641</v>
      </c>
      <c r="EO24" s="61"/>
      <c r="EP24" s="88">
        <v>5.4567123520899E-2</v>
      </c>
      <c r="EQ24" s="61"/>
      <c r="ER24" s="61"/>
      <c r="ES24" s="71">
        <v>78</v>
      </c>
      <c r="ET24" s="61"/>
      <c r="EU24" s="61"/>
      <c r="EV24" s="88">
        <v>4.5230501594665101E-3</v>
      </c>
      <c r="EW24" s="61"/>
      <c r="EX24" s="61"/>
      <c r="EY24" s="71">
        <v>12</v>
      </c>
      <c r="EZ24" s="61"/>
      <c r="FA24" s="61"/>
      <c r="FB24" s="88">
        <v>7.5140889167188496E-3</v>
      </c>
      <c r="FC24" s="61"/>
      <c r="FD24" s="61"/>
      <c r="FE24" s="71">
        <v>0</v>
      </c>
      <c r="FF24" s="61"/>
      <c r="FG24" s="61"/>
      <c r="FH24" s="88">
        <v>0</v>
      </c>
      <c r="FI24" s="61"/>
      <c r="FJ24" s="61"/>
      <c r="FK24" s="71">
        <v>0</v>
      </c>
      <c r="FL24" s="61"/>
      <c r="FM24" s="61"/>
      <c r="FN24" s="88">
        <v>0</v>
      </c>
      <c r="FO24" s="61"/>
      <c r="FP24" s="61"/>
      <c r="FQ24" s="71">
        <v>0</v>
      </c>
      <c r="FR24" s="61"/>
      <c r="FS24" s="61"/>
      <c r="FT24" s="88">
        <v>0</v>
      </c>
      <c r="FU24" s="61"/>
      <c r="FV24" s="61"/>
      <c r="FW24" s="71">
        <v>620</v>
      </c>
      <c r="FX24" s="61"/>
      <c r="FY24" s="61"/>
      <c r="FZ24" s="61"/>
      <c r="GA24" s="88">
        <v>6.97491281358983E-2</v>
      </c>
      <c r="GB24" s="61"/>
      <c r="GC24" s="61"/>
      <c r="GD24" s="71">
        <v>0</v>
      </c>
      <c r="GE24" s="61"/>
      <c r="GF24" s="61"/>
      <c r="GG24" s="88">
        <v>0</v>
      </c>
      <c r="GH24" s="61"/>
      <c r="GI24" s="61"/>
      <c r="GJ24" s="71">
        <v>0</v>
      </c>
      <c r="GK24" s="61"/>
      <c r="GL24" s="61"/>
      <c r="GM24" s="88">
        <v>0</v>
      </c>
      <c r="GN24" s="61"/>
      <c r="GO24" s="61"/>
      <c r="GP24" s="71">
        <v>202</v>
      </c>
      <c r="GQ24" s="61"/>
      <c r="GR24" s="61"/>
      <c r="GS24" s="88">
        <v>3.8373860182370802E-2</v>
      </c>
      <c r="GT24" s="61"/>
      <c r="GU24" s="61"/>
      <c r="GV24" s="71">
        <v>508</v>
      </c>
      <c r="GW24" s="61"/>
      <c r="GX24" s="61"/>
      <c r="GY24" s="88">
        <v>2.23897042619772E-2</v>
      </c>
      <c r="GZ24" s="61"/>
      <c r="HA24" s="71">
        <v>1</v>
      </c>
      <c r="HB24" s="61"/>
      <c r="HC24" s="61"/>
      <c r="HD24" s="88">
        <v>1.9230769230769201E-2</v>
      </c>
      <c r="HE24" s="61"/>
      <c r="HF24" s="61"/>
      <c r="HG24" s="71">
        <v>396</v>
      </c>
      <c r="HH24" s="61"/>
      <c r="HI24" s="61"/>
      <c r="HJ24" s="88">
        <v>4.0723981900452497E-2</v>
      </c>
      <c r="HK24" s="61"/>
      <c r="HL24" s="71">
        <v>294</v>
      </c>
      <c r="HM24" s="61"/>
      <c r="HN24" s="61"/>
      <c r="HO24" s="61"/>
      <c r="HP24" s="61"/>
      <c r="HQ24" s="18">
        <v>1.74201576109498E-2</v>
      </c>
      <c r="HR24" s="71">
        <v>19</v>
      </c>
      <c r="HS24" s="61"/>
      <c r="HT24" s="61"/>
      <c r="HU24" s="61"/>
      <c r="HV24" s="88">
        <v>1.46153846153846E-2</v>
      </c>
      <c r="HW24" s="61"/>
      <c r="HX24" s="71">
        <v>109</v>
      </c>
      <c r="HY24" s="61"/>
      <c r="HZ24" s="61"/>
      <c r="IA24" s="61"/>
      <c r="IB24" s="71">
        <v>3</v>
      </c>
      <c r="IC24" s="61"/>
      <c r="ID24" s="61"/>
      <c r="IE24" s="88">
        <v>3.2188841201716699E-3</v>
      </c>
      <c r="IF24" s="61"/>
      <c r="IG24" s="61"/>
      <c r="IH24" s="71">
        <v>106</v>
      </c>
      <c r="II24" s="61"/>
      <c r="IJ24" s="88">
        <v>5.2191038897094998E-2</v>
      </c>
      <c r="IK24" s="61"/>
      <c r="IL24" s="61"/>
      <c r="IM24" s="71">
        <v>3</v>
      </c>
      <c r="IN24" s="61"/>
      <c r="IO24" s="61"/>
      <c r="IP24" s="88">
        <v>3.1088082901554398E-3</v>
      </c>
      <c r="IQ24" s="61"/>
      <c r="IR24" s="61"/>
      <c r="IS24" s="71">
        <v>6</v>
      </c>
      <c r="IT24" s="61"/>
      <c r="IU24" s="61"/>
      <c r="IV24" s="88">
        <v>6.3829787234042602E-3</v>
      </c>
      <c r="IW24" s="61"/>
      <c r="IX24" s="61"/>
      <c r="IY24" s="71">
        <v>1</v>
      </c>
      <c r="IZ24" s="61"/>
      <c r="JA24" s="61"/>
      <c r="JB24" s="88">
        <v>2.3809523809523801E-2</v>
      </c>
      <c r="JC24" s="61"/>
      <c r="JD24" s="61"/>
      <c r="JE24" s="71">
        <v>0</v>
      </c>
      <c r="JF24" s="61"/>
      <c r="JG24" s="61"/>
      <c r="JH24" s="88">
        <v>0</v>
      </c>
      <c r="JI24" s="61"/>
      <c r="JJ24" s="61"/>
      <c r="JK24" s="71">
        <v>0</v>
      </c>
      <c r="JL24" s="61"/>
      <c r="JM24" s="61"/>
      <c r="JN24" s="88">
        <v>0</v>
      </c>
      <c r="JO24" s="61"/>
      <c r="JP24" s="61"/>
      <c r="JQ24" s="71">
        <v>91</v>
      </c>
      <c r="JR24" s="61"/>
      <c r="JS24" s="61"/>
      <c r="JT24" s="88">
        <v>0.106432748538012</v>
      </c>
      <c r="JU24" s="61"/>
      <c r="JV24" s="61"/>
      <c r="JW24" s="71">
        <v>0</v>
      </c>
      <c r="JX24" s="61"/>
      <c r="JY24" s="61"/>
      <c r="JZ24" s="88">
        <v>0</v>
      </c>
      <c r="KA24" s="61"/>
      <c r="KB24" s="61"/>
      <c r="KC24" s="71">
        <v>0</v>
      </c>
      <c r="KD24" s="61"/>
      <c r="KE24" s="61"/>
      <c r="KF24" s="61"/>
      <c r="KG24" s="88">
        <v>0</v>
      </c>
      <c r="KH24" s="61"/>
      <c r="KI24" s="61"/>
      <c r="KJ24" s="71">
        <v>4</v>
      </c>
      <c r="KK24" s="61"/>
      <c r="KL24" s="61"/>
      <c r="KM24" s="88">
        <v>0.11111111111111099</v>
      </c>
      <c r="KN24" s="61"/>
      <c r="KO24" s="61"/>
      <c r="KP24" s="61"/>
      <c r="KQ24" s="71">
        <v>2</v>
      </c>
      <c r="KR24" s="61"/>
      <c r="KS24" s="61"/>
      <c r="KT24" s="88">
        <v>4.4444444444444398E-2</v>
      </c>
      <c r="KU24" s="61"/>
      <c r="KV24" s="61"/>
      <c r="KW24" s="71">
        <v>2</v>
      </c>
      <c r="KX24" s="61"/>
      <c r="KY24" s="61"/>
      <c r="KZ24" s="88">
        <v>3.4482758620689703E-2</v>
      </c>
      <c r="LA24" s="61"/>
      <c r="LB24" s="61"/>
      <c r="LC24" s="71">
        <v>37</v>
      </c>
      <c r="LD24" s="61"/>
      <c r="LE24" s="88">
        <v>6.2080536912751699E-2</v>
      </c>
      <c r="LF24" s="61"/>
      <c r="LG24" s="71">
        <v>72</v>
      </c>
      <c r="LH24" s="61"/>
      <c r="LI24" s="18">
        <v>3.04182509505703E-2</v>
      </c>
      <c r="LJ24" s="71">
        <v>0</v>
      </c>
      <c r="LK24" s="61"/>
      <c r="LL24" s="88">
        <v>0</v>
      </c>
      <c r="LM24" s="61"/>
      <c r="LN24" s="71">
        <v>34</v>
      </c>
      <c r="LO24" s="61"/>
      <c r="LP24" s="61"/>
      <c r="LQ24" s="18">
        <v>4.7156726768377302E-2</v>
      </c>
      <c r="LR24" s="15">
        <v>54</v>
      </c>
      <c r="LS24" s="18">
        <v>5.5102040816326497E-2</v>
      </c>
      <c r="LT24" s="15">
        <v>19</v>
      </c>
      <c r="LU24" s="18">
        <v>1.6129032258064498E-2</v>
      </c>
      <c r="LV24" s="15">
        <v>2</v>
      </c>
      <c r="LW24" s="31">
        <v>2.53164556962025E-2</v>
      </c>
    </row>
    <row r="25" spans="4:335" x14ac:dyDescent="0.25">
      <c r="D25" s="72" t="s">
        <v>13</v>
      </c>
      <c r="E25" s="61"/>
      <c r="F25" s="61"/>
      <c r="G25" s="61"/>
      <c r="H25" s="71">
        <v>908</v>
      </c>
      <c r="I25" s="61"/>
      <c r="J25" s="61"/>
      <c r="K25" s="71">
        <v>308</v>
      </c>
      <c r="L25" s="61"/>
      <c r="M25" s="61"/>
      <c r="N25" s="88">
        <v>1.06785008494262E-2</v>
      </c>
      <c r="O25" s="61"/>
      <c r="P25" s="71">
        <v>600</v>
      </c>
      <c r="Q25" s="61"/>
      <c r="R25" s="61"/>
      <c r="S25" s="88">
        <v>2.43575691146024E-2</v>
      </c>
      <c r="T25" s="61"/>
      <c r="U25" s="61"/>
      <c r="V25" s="71">
        <v>435</v>
      </c>
      <c r="W25" s="61"/>
      <c r="X25" s="61"/>
      <c r="Y25" s="61"/>
      <c r="Z25" s="88">
        <v>1.4010564287554801E-2</v>
      </c>
      <c r="AA25" s="61"/>
      <c r="AB25" s="61"/>
      <c r="AC25" s="71">
        <v>81</v>
      </c>
      <c r="AD25" s="61"/>
      <c r="AE25" s="61"/>
      <c r="AF25" s="61"/>
      <c r="AG25" s="88">
        <v>1.7833553500660501E-2</v>
      </c>
      <c r="AH25" s="61"/>
      <c r="AI25" s="71">
        <v>2</v>
      </c>
      <c r="AJ25" s="61"/>
      <c r="AK25" s="61"/>
      <c r="AL25" s="61"/>
      <c r="AM25" s="61"/>
      <c r="AN25" s="61"/>
      <c r="AO25" s="88">
        <v>1.5503875968992199E-2</v>
      </c>
      <c r="AP25" s="61"/>
      <c r="AQ25" s="71">
        <v>0</v>
      </c>
      <c r="AR25" s="61"/>
      <c r="AS25" s="61"/>
      <c r="AT25" s="61"/>
      <c r="AU25" s="88">
        <v>0</v>
      </c>
      <c r="AV25" s="61"/>
      <c r="AW25" s="71">
        <v>0</v>
      </c>
      <c r="AX25" s="61"/>
      <c r="AY25" s="61"/>
      <c r="AZ25" s="61"/>
      <c r="BA25" s="88">
        <v>0</v>
      </c>
      <c r="BB25" s="61"/>
      <c r="BC25" s="71">
        <v>387</v>
      </c>
      <c r="BD25" s="61"/>
      <c r="BE25" s="61"/>
      <c r="BF25" s="61"/>
      <c r="BG25" s="61"/>
      <c r="BH25" s="88">
        <v>2.2413992818255499E-2</v>
      </c>
      <c r="BI25" s="61"/>
      <c r="BJ25" s="71">
        <v>0</v>
      </c>
      <c r="BK25" s="61"/>
      <c r="BL25" s="61"/>
      <c r="BM25" s="61"/>
      <c r="BN25" s="88">
        <v>0</v>
      </c>
      <c r="BO25" s="61"/>
      <c r="BP25" s="71">
        <v>0</v>
      </c>
      <c r="BQ25" s="61"/>
      <c r="BR25" s="61"/>
      <c r="BS25" s="61"/>
      <c r="BT25" s="88">
        <v>0</v>
      </c>
      <c r="BU25" s="61"/>
      <c r="BV25" s="71">
        <v>0</v>
      </c>
      <c r="BW25" s="61"/>
      <c r="BX25" s="61"/>
      <c r="BY25" s="61"/>
      <c r="BZ25" s="88">
        <v>0</v>
      </c>
      <c r="CA25" s="61"/>
      <c r="CB25" s="71">
        <v>1</v>
      </c>
      <c r="CC25" s="61"/>
      <c r="CD25" s="61"/>
      <c r="CE25" s="88">
        <v>1.38888888888889E-2</v>
      </c>
      <c r="CF25" s="61"/>
      <c r="CG25" s="61"/>
      <c r="CH25" s="71">
        <v>2</v>
      </c>
      <c r="CI25" s="61"/>
      <c r="CJ25" s="61"/>
      <c r="CK25" s="61"/>
      <c r="CL25" s="88">
        <v>2.7397260273972601E-2</v>
      </c>
      <c r="CM25" s="61"/>
      <c r="CN25" s="61"/>
      <c r="CO25" s="71">
        <v>167</v>
      </c>
      <c r="CP25" s="61"/>
      <c r="CQ25" s="61"/>
      <c r="CR25" s="88">
        <v>2.2479472338134299E-2</v>
      </c>
      <c r="CS25" s="61"/>
      <c r="CT25" s="61"/>
      <c r="CU25" s="71">
        <v>741</v>
      </c>
      <c r="CV25" s="61"/>
      <c r="CW25" s="61"/>
      <c r="CX25" s="88">
        <v>1.6092253567007601E-2</v>
      </c>
      <c r="CY25" s="61"/>
      <c r="CZ25" s="61"/>
      <c r="DA25" s="71">
        <v>0</v>
      </c>
      <c r="DB25" s="61"/>
      <c r="DC25" s="61"/>
      <c r="DD25" s="88">
        <v>0</v>
      </c>
      <c r="DE25" s="61"/>
      <c r="DF25" s="61"/>
      <c r="DG25" s="71">
        <v>11</v>
      </c>
      <c r="DH25" s="61"/>
      <c r="DI25" s="61"/>
      <c r="DJ25" s="88">
        <v>1.0166358595194099E-2</v>
      </c>
      <c r="DK25" s="61"/>
      <c r="DL25" s="61"/>
      <c r="DM25" s="71">
        <v>406</v>
      </c>
      <c r="DN25" s="61"/>
      <c r="DO25" s="61"/>
      <c r="DP25" s="88">
        <v>1.98145436798438E-2</v>
      </c>
      <c r="DQ25" s="61"/>
      <c r="DR25" s="61"/>
      <c r="DS25" s="71">
        <v>477</v>
      </c>
      <c r="DT25" s="61"/>
      <c r="DU25" s="61"/>
      <c r="DV25" s="88">
        <v>1.5937719268936501E-2</v>
      </c>
      <c r="DW25" s="61"/>
      <c r="DX25" s="61"/>
      <c r="DY25" s="71">
        <v>14</v>
      </c>
      <c r="DZ25" s="61"/>
      <c r="EA25" s="61"/>
      <c r="EB25" s="18">
        <v>7.2765072765072804E-3</v>
      </c>
      <c r="EC25" s="71">
        <v>606</v>
      </c>
      <c r="ED25" s="61"/>
      <c r="EE25" s="61"/>
      <c r="EF25" s="61"/>
      <c r="EG25" s="61"/>
      <c r="EH25" s="71">
        <v>209</v>
      </c>
      <c r="EI25" s="61"/>
      <c r="EJ25" s="61"/>
      <c r="EK25" s="88">
        <v>1.28964581019376E-2</v>
      </c>
      <c r="EL25" s="61"/>
      <c r="EM25" s="61"/>
      <c r="EN25" s="71">
        <v>397</v>
      </c>
      <c r="EO25" s="61"/>
      <c r="EP25" s="88">
        <v>3.37958627734741E-2</v>
      </c>
      <c r="EQ25" s="61"/>
      <c r="ER25" s="61"/>
      <c r="ES25" s="71">
        <v>292</v>
      </c>
      <c r="ET25" s="61"/>
      <c r="EU25" s="61"/>
      <c r="EV25" s="88">
        <v>1.69324441867208E-2</v>
      </c>
      <c r="EW25" s="61"/>
      <c r="EX25" s="61"/>
      <c r="EY25" s="71">
        <v>42</v>
      </c>
      <c r="EZ25" s="61"/>
      <c r="FA25" s="61"/>
      <c r="FB25" s="88">
        <v>2.6299311208515998E-2</v>
      </c>
      <c r="FC25" s="61"/>
      <c r="FD25" s="61"/>
      <c r="FE25" s="71">
        <v>0</v>
      </c>
      <c r="FF25" s="61"/>
      <c r="FG25" s="61"/>
      <c r="FH25" s="88">
        <v>0</v>
      </c>
      <c r="FI25" s="61"/>
      <c r="FJ25" s="61"/>
      <c r="FK25" s="71">
        <v>0</v>
      </c>
      <c r="FL25" s="61"/>
      <c r="FM25" s="61"/>
      <c r="FN25" s="88">
        <v>0</v>
      </c>
      <c r="FO25" s="61"/>
      <c r="FP25" s="61"/>
      <c r="FQ25" s="71">
        <v>0</v>
      </c>
      <c r="FR25" s="61"/>
      <c r="FS25" s="61"/>
      <c r="FT25" s="88">
        <v>0</v>
      </c>
      <c r="FU25" s="61"/>
      <c r="FV25" s="61"/>
      <c r="FW25" s="71">
        <v>272</v>
      </c>
      <c r="FX25" s="61"/>
      <c r="FY25" s="61"/>
      <c r="FZ25" s="61"/>
      <c r="GA25" s="88">
        <v>3.0599617504781199E-2</v>
      </c>
      <c r="GB25" s="61"/>
      <c r="GC25" s="61"/>
      <c r="GD25" s="71">
        <v>0</v>
      </c>
      <c r="GE25" s="61"/>
      <c r="GF25" s="61"/>
      <c r="GG25" s="88">
        <v>0</v>
      </c>
      <c r="GH25" s="61"/>
      <c r="GI25" s="61"/>
      <c r="GJ25" s="71">
        <v>0</v>
      </c>
      <c r="GK25" s="61"/>
      <c r="GL25" s="61"/>
      <c r="GM25" s="88">
        <v>0</v>
      </c>
      <c r="GN25" s="61"/>
      <c r="GO25" s="61"/>
      <c r="GP25" s="71">
        <v>137</v>
      </c>
      <c r="GQ25" s="61"/>
      <c r="GR25" s="61"/>
      <c r="GS25" s="88">
        <v>2.60258358662614E-2</v>
      </c>
      <c r="GT25" s="61"/>
      <c r="GU25" s="61"/>
      <c r="GV25" s="71">
        <v>469</v>
      </c>
      <c r="GW25" s="61"/>
      <c r="GX25" s="61"/>
      <c r="GY25" s="88">
        <v>2.0670809643439599E-2</v>
      </c>
      <c r="GZ25" s="61"/>
      <c r="HA25" s="71">
        <v>0</v>
      </c>
      <c r="HB25" s="61"/>
      <c r="HC25" s="61"/>
      <c r="HD25" s="88">
        <v>0</v>
      </c>
      <c r="HE25" s="61"/>
      <c r="HF25" s="61"/>
      <c r="HG25" s="71">
        <v>263</v>
      </c>
      <c r="HH25" s="61"/>
      <c r="HI25" s="61"/>
      <c r="HJ25" s="88">
        <v>2.7046482928835901E-2</v>
      </c>
      <c r="HK25" s="61"/>
      <c r="HL25" s="71">
        <v>335</v>
      </c>
      <c r="HM25" s="61"/>
      <c r="HN25" s="61"/>
      <c r="HO25" s="61"/>
      <c r="HP25" s="61"/>
      <c r="HQ25" s="18">
        <v>1.9849499318599299E-2</v>
      </c>
      <c r="HR25" s="71">
        <v>8</v>
      </c>
      <c r="HS25" s="61"/>
      <c r="HT25" s="61"/>
      <c r="HU25" s="61"/>
      <c r="HV25" s="88">
        <v>6.1538461538461504E-3</v>
      </c>
      <c r="HW25" s="61"/>
      <c r="HX25" s="71">
        <v>45</v>
      </c>
      <c r="HY25" s="61"/>
      <c r="HZ25" s="61"/>
      <c r="IA25" s="61"/>
      <c r="IB25" s="71">
        <v>4</v>
      </c>
      <c r="IC25" s="61"/>
      <c r="ID25" s="61"/>
      <c r="IE25" s="88">
        <v>4.29184549356223E-3</v>
      </c>
      <c r="IF25" s="61"/>
      <c r="IG25" s="61"/>
      <c r="IH25" s="71">
        <v>41</v>
      </c>
      <c r="II25" s="61"/>
      <c r="IJ25" s="88">
        <v>2.0187099950763201E-2</v>
      </c>
      <c r="IK25" s="61"/>
      <c r="IL25" s="61"/>
      <c r="IM25" s="71">
        <v>5</v>
      </c>
      <c r="IN25" s="61"/>
      <c r="IO25" s="61"/>
      <c r="IP25" s="88">
        <v>5.1813471502590702E-3</v>
      </c>
      <c r="IQ25" s="61"/>
      <c r="IR25" s="61"/>
      <c r="IS25" s="71">
        <v>15</v>
      </c>
      <c r="IT25" s="61"/>
      <c r="IU25" s="61"/>
      <c r="IV25" s="88">
        <v>1.5957446808510599E-2</v>
      </c>
      <c r="IW25" s="61"/>
      <c r="IX25" s="61"/>
      <c r="IY25" s="71">
        <v>1</v>
      </c>
      <c r="IZ25" s="61"/>
      <c r="JA25" s="61"/>
      <c r="JB25" s="88">
        <v>2.3809523809523801E-2</v>
      </c>
      <c r="JC25" s="61"/>
      <c r="JD25" s="61"/>
      <c r="JE25" s="71">
        <v>0</v>
      </c>
      <c r="JF25" s="61"/>
      <c r="JG25" s="61"/>
      <c r="JH25" s="88">
        <v>0</v>
      </c>
      <c r="JI25" s="61"/>
      <c r="JJ25" s="61"/>
      <c r="JK25" s="71">
        <v>0</v>
      </c>
      <c r="JL25" s="61"/>
      <c r="JM25" s="61"/>
      <c r="JN25" s="88">
        <v>0</v>
      </c>
      <c r="JO25" s="61"/>
      <c r="JP25" s="61"/>
      <c r="JQ25" s="71">
        <v>22</v>
      </c>
      <c r="JR25" s="61"/>
      <c r="JS25" s="61"/>
      <c r="JT25" s="88">
        <v>2.5730994152046799E-2</v>
      </c>
      <c r="JU25" s="61"/>
      <c r="JV25" s="61"/>
      <c r="JW25" s="71">
        <v>0</v>
      </c>
      <c r="JX25" s="61"/>
      <c r="JY25" s="61"/>
      <c r="JZ25" s="88">
        <v>0</v>
      </c>
      <c r="KA25" s="61"/>
      <c r="KB25" s="61"/>
      <c r="KC25" s="71">
        <v>0</v>
      </c>
      <c r="KD25" s="61"/>
      <c r="KE25" s="61"/>
      <c r="KF25" s="61"/>
      <c r="KG25" s="88">
        <v>0</v>
      </c>
      <c r="KH25" s="61"/>
      <c r="KI25" s="61"/>
      <c r="KJ25" s="71">
        <v>0</v>
      </c>
      <c r="KK25" s="61"/>
      <c r="KL25" s="61"/>
      <c r="KM25" s="88">
        <v>0</v>
      </c>
      <c r="KN25" s="61"/>
      <c r="KO25" s="61"/>
      <c r="KP25" s="61"/>
      <c r="KQ25" s="71">
        <v>0</v>
      </c>
      <c r="KR25" s="61"/>
      <c r="KS25" s="61"/>
      <c r="KT25" s="88">
        <v>0</v>
      </c>
      <c r="KU25" s="61"/>
      <c r="KV25" s="61"/>
      <c r="KW25" s="71">
        <v>2</v>
      </c>
      <c r="KX25" s="61"/>
      <c r="KY25" s="61"/>
      <c r="KZ25" s="88">
        <v>3.4482758620689703E-2</v>
      </c>
      <c r="LA25" s="61"/>
      <c r="LB25" s="61"/>
      <c r="LC25" s="71">
        <v>10</v>
      </c>
      <c r="LD25" s="61"/>
      <c r="LE25" s="88">
        <v>1.67785234899329E-2</v>
      </c>
      <c r="LF25" s="61"/>
      <c r="LG25" s="71">
        <v>35</v>
      </c>
      <c r="LH25" s="61"/>
      <c r="LI25" s="18">
        <v>1.47866497676384E-2</v>
      </c>
      <c r="LJ25" s="71">
        <v>0</v>
      </c>
      <c r="LK25" s="61"/>
      <c r="LL25" s="88">
        <v>0</v>
      </c>
      <c r="LM25" s="61"/>
      <c r="LN25" s="71">
        <v>9</v>
      </c>
      <c r="LO25" s="61"/>
      <c r="LP25" s="61"/>
      <c r="LQ25" s="18">
        <v>1.2482662968099901E-2</v>
      </c>
      <c r="LR25" s="15">
        <v>19</v>
      </c>
      <c r="LS25" s="18">
        <v>1.9387755102040799E-2</v>
      </c>
      <c r="LT25" s="15">
        <v>15</v>
      </c>
      <c r="LU25" s="18">
        <v>1.2733446519524599E-2</v>
      </c>
      <c r="LV25" s="15">
        <v>2</v>
      </c>
      <c r="LW25" s="31">
        <v>2.53164556962025E-2</v>
      </c>
    </row>
    <row r="26" spans="4:335" x14ac:dyDescent="0.25">
      <c r="D26" s="72" t="s">
        <v>14</v>
      </c>
      <c r="E26" s="61"/>
      <c r="F26" s="61"/>
      <c r="G26" s="61"/>
      <c r="H26" s="71">
        <v>1011</v>
      </c>
      <c r="I26" s="61"/>
      <c r="J26" s="61"/>
      <c r="K26" s="71">
        <v>245</v>
      </c>
      <c r="L26" s="61"/>
      <c r="M26" s="61"/>
      <c r="N26" s="88">
        <v>8.4942620393162992E-3</v>
      </c>
      <c r="O26" s="61"/>
      <c r="P26" s="71">
        <v>766</v>
      </c>
      <c r="Q26" s="61"/>
      <c r="R26" s="61"/>
      <c r="S26" s="88">
        <v>3.10964965696423E-2</v>
      </c>
      <c r="T26" s="61"/>
      <c r="U26" s="61"/>
      <c r="V26" s="71">
        <v>257</v>
      </c>
      <c r="W26" s="61"/>
      <c r="X26" s="61"/>
      <c r="Y26" s="61"/>
      <c r="Z26" s="88">
        <v>8.2775057974748805E-3</v>
      </c>
      <c r="AA26" s="61"/>
      <c r="AB26" s="61"/>
      <c r="AC26" s="71">
        <v>161</v>
      </c>
      <c r="AD26" s="61"/>
      <c r="AE26" s="61"/>
      <c r="AF26" s="61"/>
      <c r="AG26" s="88">
        <v>3.5446939674152397E-2</v>
      </c>
      <c r="AH26" s="61"/>
      <c r="AI26" s="71">
        <v>3</v>
      </c>
      <c r="AJ26" s="61"/>
      <c r="AK26" s="61"/>
      <c r="AL26" s="61"/>
      <c r="AM26" s="61"/>
      <c r="AN26" s="61"/>
      <c r="AO26" s="88">
        <v>2.32558139534884E-2</v>
      </c>
      <c r="AP26" s="61"/>
      <c r="AQ26" s="71">
        <v>1</v>
      </c>
      <c r="AR26" s="61"/>
      <c r="AS26" s="61"/>
      <c r="AT26" s="61"/>
      <c r="AU26" s="88">
        <v>7.2992700729926996E-3</v>
      </c>
      <c r="AV26" s="61"/>
      <c r="AW26" s="71">
        <v>0</v>
      </c>
      <c r="AX26" s="61"/>
      <c r="AY26" s="61"/>
      <c r="AZ26" s="61"/>
      <c r="BA26" s="88">
        <v>0</v>
      </c>
      <c r="BB26" s="61"/>
      <c r="BC26" s="71">
        <v>579</v>
      </c>
      <c r="BD26" s="61"/>
      <c r="BE26" s="61"/>
      <c r="BF26" s="61"/>
      <c r="BG26" s="61"/>
      <c r="BH26" s="88">
        <v>3.3534113286227303E-2</v>
      </c>
      <c r="BI26" s="61"/>
      <c r="BJ26" s="71">
        <v>0</v>
      </c>
      <c r="BK26" s="61"/>
      <c r="BL26" s="61"/>
      <c r="BM26" s="61"/>
      <c r="BN26" s="88">
        <v>0</v>
      </c>
      <c r="BO26" s="61"/>
      <c r="BP26" s="71">
        <v>0</v>
      </c>
      <c r="BQ26" s="61"/>
      <c r="BR26" s="61"/>
      <c r="BS26" s="61"/>
      <c r="BT26" s="88">
        <v>0</v>
      </c>
      <c r="BU26" s="61"/>
      <c r="BV26" s="71">
        <v>4</v>
      </c>
      <c r="BW26" s="61"/>
      <c r="BX26" s="61"/>
      <c r="BY26" s="61"/>
      <c r="BZ26" s="88">
        <v>0.108108108108108</v>
      </c>
      <c r="CA26" s="61"/>
      <c r="CB26" s="71">
        <v>3</v>
      </c>
      <c r="CC26" s="61"/>
      <c r="CD26" s="61"/>
      <c r="CE26" s="88">
        <v>4.1666666666666699E-2</v>
      </c>
      <c r="CF26" s="61"/>
      <c r="CG26" s="61"/>
      <c r="CH26" s="71">
        <v>3</v>
      </c>
      <c r="CI26" s="61"/>
      <c r="CJ26" s="61"/>
      <c r="CK26" s="61"/>
      <c r="CL26" s="88">
        <v>4.1095890410958902E-2</v>
      </c>
      <c r="CM26" s="61"/>
      <c r="CN26" s="61"/>
      <c r="CO26" s="71">
        <v>211</v>
      </c>
      <c r="CP26" s="61"/>
      <c r="CQ26" s="61"/>
      <c r="CR26" s="88">
        <v>2.8402207564948202E-2</v>
      </c>
      <c r="CS26" s="61"/>
      <c r="CT26" s="61"/>
      <c r="CU26" s="71">
        <v>800</v>
      </c>
      <c r="CV26" s="61"/>
      <c r="CW26" s="61"/>
      <c r="CX26" s="88">
        <v>1.73735531087802E-2</v>
      </c>
      <c r="CY26" s="61"/>
      <c r="CZ26" s="61"/>
      <c r="DA26" s="71">
        <v>0</v>
      </c>
      <c r="DB26" s="61"/>
      <c r="DC26" s="61"/>
      <c r="DD26" s="88">
        <v>0</v>
      </c>
      <c r="DE26" s="61"/>
      <c r="DF26" s="61"/>
      <c r="DG26" s="71">
        <v>53</v>
      </c>
      <c r="DH26" s="61"/>
      <c r="DI26" s="61"/>
      <c r="DJ26" s="88">
        <v>4.8983364140480601E-2</v>
      </c>
      <c r="DK26" s="61"/>
      <c r="DL26" s="61"/>
      <c r="DM26" s="71">
        <v>514</v>
      </c>
      <c r="DN26" s="61"/>
      <c r="DO26" s="61"/>
      <c r="DP26" s="88">
        <v>2.5085407515861399E-2</v>
      </c>
      <c r="DQ26" s="61"/>
      <c r="DR26" s="61"/>
      <c r="DS26" s="71">
        <v>378</v>
      </c>
      <c r="DT26" s="61"/>
      <c r="DU26" s="61"/>
      <c r="DV26" s="88">
        <v>1.2629890741421399E-2</v>
      </c>
      <c r="DW26" s="61"/>
      <c r="DX26" s="61"/>
      <c r="DY26" s="71">
        <v>66</v>
      </c>
      <c r="DZ26" s="61"/>
      <c r="EA26" s="61"/>
      <c r="EB26" s="18">
        <v>3.4303534303534298E-2</v>
      </c>
      <c r="EC26" s="71">
        <v>527</v>
      </c>
      <c r="ED26" s="61"/>
      <c r="EE26" s="61"/>
      <c r="EF26" s="61"/>
      <c r="EG26" s="61"/>
      <c r="EH26" s="71">
        <v>179</v>
      </c>
      <c r="EI26" s="61"/>
      <c r="EJ26" s="61"/>
      <c r="EK26" s="88">
        <v>1.10452918672097E-2</v>
      </c>
      <c r="EL26" s="61"/>
      <c r="EM26" s="61"/>
      <c r="EN26" s="71">
        <v>348</v>
      </c>
      <c r="EO26" s="61"/>
      <c r="EP26" s="88">
        <v>2.9624585000425599E-2</v>
      </c>
      <c r="EQ26" s="61"/>
      <c r="ER26" s="61"/>
      <c r="ES26" s="71">
        <v>184</v>
      </c>
      <c r="ET26" s="61"/>
      <c r="EU26" s="61"/>
      <c r="EV26" s="88">
        <v>1.0669759350536399E-2</v>
      </c>
      <c r="EW26" s="61"/>
      <c r="EX26" s="61"/>
      <c r="EY26" s="71">
        <v>51</v>
      </c>
      <c r="EZ26" s="61"/>
      <c r="FA26" s="61"/>
      <c r="FB26" s="88">
        <v>3.1934877896055099E-2</v>
      </c>
      <c r="FC26" s="61"/>
      <c r="FD26" s="61"/>
      <c r="FE26" s="71">
        <v>2</v>
      </c>
      <c r="FF26" s="61"/>
      <c r="FG26" s="61"/>
      <c r="FH26" s="88">
        <v>0.05</v>
      </c>
      <c r="FI26" s="61"/>
      <c r="FJ26" s="61"/>
      <c r="FK26" s="71">
        <v>0</v>
      </c>
      <c r="FL26" s="61"/>
      <c r="FM26" s="61"/>
      <c r="FN26" s="88">
        <v>0</v>
      </c>
      <c r="FO26" s="61"/>
      <c r="FP26" s="61"/>
      <c r="FQ26" s="71">
        <v>0</v>
      </c>
      <c r="FR26" s="61"/>
      <c r="FS26" s="61"/>
      <c r="FT26" s="88">
        <v>0</v>
      </c>
      <c r="FU26" s="61"/>
      <c r="FV26" s="61"/>
      <c r="FW26" s="71">
        <v>290</v>
      </c>
      <c r="FX26" s="61"/>
      <c r="FY26" s="61"/>
      <c r="FZ26" s="61"/>
      <c r="GA26" s="88">
        <v>3.2624592192597598E-2</v>
      </c>
      <c r="GB26" s="61"/>
      <c r="GC26" s="61"/>
      <c r="GD26" s="71">
        <v>0</v>
      </c>
      <c r="GE26" s="61"/>
      <c r="GF26" s="61"/>
      <c r="GG26" s="88">
        <v>0</v>
      </c>
      <c r="GH26" s="61"/>
      <c r="GI26" s="61"/>
      <c r="GJ26" s="71">
        <v>0</v>
      </c>
      <c r="GK26" s="61"/>
      <c r="GL26" s="61"/>
      <c r="GM26" s="88">
        <v>0</v>
      </c>
      <c r="GN26" s="61"/>
      <c r="GO26" s="61"/>
      <c r="GP26" s="71">
        <v>148</v>
      </c>
      <c r="GQ26" s="61"/>
      <c r="GR26" s="61"/>
      <c r="GS26" s="88">
        <v>2.8115501519756801E-2</v>
      </c>
      <c r="GT26" s="61"/>
      <c r="GU26" s="61"/>
      <c r="GV26" s="71">
        <v>379</v>
      </c>
      <c r="GW26" s="61"/>
      <c r="GX26" s="61"/>
      <c r="GY26" s="88">
        <v>1.6704129754506601E-2</v>
      </c>
      <c r="GZ26" s="61"/>
      <c r="HA26" s="71">
        <v>2</v>
      </c>
      <c r="HB26" s="61"/>
      <c r="HC26" s="61"/>
      <c r="HD26" s="88">
        <v>3.8461538461538498E-2</v>
      </c>
      <c r="HE26" s="61"/>
      <c r="HF26" s="61"/>
      <c r="HG26" s="71">
        <v>229</v>
      </c>
      <c r="HH26" s="61"/>
      <c r="HI26" s="61"/>
      <c r="HJ26" s="88">
        <v>2.3549979432332401E-2</v>
      </c>
      <c r="HK26" s="61"/>
      <c r="HL26" s="71">
        <v>239</v>
      </c>
      <c r="HM26" s="61"/>
      <c r="HN26" s="61"/>
      <c r="HO26" s="61"/>
      <c r="HP26" s="61"/>
      <c r="HQ26" s="18">
        <v>1.41612845884932E-2</v>
      </c>
      <c r="HR26" s="71">
        <v>57</v>
      </c>
      <c r="HS26" s="61"/>
      <c r="HT26" s="61"/>
      <c r="HU26" s="61"/>
      <c r="HV26" s="88">
        <v>4.3846153846153799E-2</v>
      </c>
      <c r="HW26" s="61"/>
      <c r="HX26" s="71">
        <v>98</v>
      </c>
      <c r="HY26" s="61"/>
      <c r="HZ26" s="61"/>
      <c r="IA26" s="61"/>
      <c r="IB26" s="71">
        <v>16</v>
      </c>
      <c r="IC26" s="61"/>
      <c r="ID26" s="61"/>
      <c r="IE26" s="88">
        <v>1.7167381974248899E-2</v>
      </c>
      <c r="IF26" s="61"/>
      <c r="IG26" s="61"/>
      <c r="IH26" s="71">
        <v>82</v>
      </c>
      <c r="II26" s="61"/>
      <c r="IJ26" s="88">
        <v>4.0374199901526298E-2</v>
      </c>
      <c r="IK26" s="61"/>
      <c r="IL26" s="61"/>
      <c r="IM26" s="71">
        <v>16</v>
      </c>
      <c r="IN26" s="61"/>
      <c r="IO26" s="61"/>
      <c r="IP26" s="88">
        <v>1.6580310880829001E-2</v>
      </c>
      <c r="IQ26" s="61"/>
      <c r="IR26" s="61"/>
      <c r="IS26" s="71">
        <v>40</v>
      </c>
      <c r="IT26" s="61"/>
      <c r="IU26" s="61"/>
      <c r="IV26" s="88">
        <v>4.2553191489361701E-2</v>
      </c>
      <c r="IW26" s="61"/>
      <c r="IX26" s="61"/>
      <c r="IY26" s="71">
        <v>0</v>
      </c>
      <c r="IZ26" s="61"/>
      <c r="JA26" s="61"/>
      <c r="JB26" s="88">
        <v>0</v>
      </c>
      <c r="JC26" s="61"/>
      <c r="JD26" s="61"/>
      <c r="JE26" s="71">
        <v>0</v>
      </c>
      <c r="JF26" s="61"/>
      <c r="JG26" s="61"/>
      <c r="JH26" s="88">
        <v>0</v>
      </c>
      <c r="JI26" s="61"/>
      <c r="JJ26" s="61"/>
      <c r="JK26" s="71">
        <v>0</v>
      </c>
      <c r="JL26" s="61"/>
      <c r="JM26" s="61"/>
      <c r="JN26" s="88">
        <v>0</v>
      </c>
      <c r="JO26" s="61"/>
      <c r="JP26" s="61"/>
      <c r="JQ26" s="71">
        <v>34</v>
      </c>
      <c r="JR26" s="61"/>
      <c r="JS26" s="61"/>
      <c r="JT26" s="88">
        <v>3.9766081871344998E-2</v>
      </c>
      <c r="JU26" s="61"/>
      <c r="JV26" s="61"/>
      <c r="JW26" s="71">
        <v>0</v>
      </c>
      <c r="JX26" s="61"/>
      <c r="JY26" s="61"/>
      <c r="JZ26" s="88">
        <v>0</v>
      </c>
      <c r="KA26" s="61"/>
      <c r="KB26" s="61"/>
      <c r="KC26" s="71">
        <v>0</v>
      </c>
      <c r="KD26" s="61"/>
      <c r="KE26" s="61"/>
      <c r="KF26" s="61"/>
      <c r="KG26" s="88">
        <v>0</v>
      </c>
      <c r="KH26" s="61"/>
      <c r="KI26" s="61"/>
      <c r="KJ26" s="71">
        <v>4</v>
      </c>
      <c r="KK26" s="61"/>
      <c r="KL26" s="61"/>
      <c r="KM26" s="88">
        <v>0.11111111111111099</v>
      </c>
      <c r="KN26" s="61"/>
      <c r="KO26" s="61"/>
      <c r="KP26" s="61"/>
      <c r="KQ26" s="71">
        <v>2</v>
      </c>
      <c r="KR26" s="61"/>
      <c r="KS26" s="61"/>
      <c r="KT26" s="88">
        <v>4.4444444444444398E-2</v>
      </c>
      <c r="KU26" s="61"/>
      <c r="KV26" s="61"/>
      <c r="KW26" s="71">
        <v>2</v>
      </c>
      <c r="KX26" s="61"/>
      <c r="KY26" s="61"/>
      <c r="KZ26" s="88">
        <v>3.4482758620689703E-2</v>
      </c>
      <c r="LA26" s="61"/>
      <c r="LB26" s="61"/>
      <c r="LC26" s="71">
        <v>29</v>
      </c>
      <c r="LD26" s="61"/>
      <c r="LE26" s="88">
        <v>4.8657718120805403E-2</v>
      </c>
      <c r="LF26" s="61"/>
      <c r="LG26" s="71">
        <v>69</v>
      </c>
      <c r="LH26" s="61"/>
      <c r="LI26" s="18">
        <v>2.9150823827629901E-2</v>
      </c>
      <c r="LJ26" s="71">
        <v>0</v>
      </c>
      <c r="LK26" s="61"/>
      <c r="LL26" s="88">
        <v>0</v>
      </c>
      <c r="LM26" s="61"/>
      <c r="LN26" s="71">
        <v>39</v>
      </c>
      <c r="LO26" s="61"/>
      <c r="LP26" s="61"/>
      <c r="LQ26" s="18">
        <v>5.4091539528432701E-2</v>
      </c>
      <c r="LR26" s="15">
        <v>41</v>
      </c>
      <c r="LS26" s="18">
        <v>4.1836734693877602E-2</v>
      </c>
      <c r="LT26" s="15">
        <v>17</v>
      </c>
      <c r="LU26" s="18">
        <v>1.4431239388794599E-2</v>
      </c>
      <c r="LV26" s="15">
        <v>1</v>
      </c>
      <c r="LW26" s="31">
        <v>1.26582278481013E-2</v>
      </c>
    </row>
    <row r="27" spans="4:335" x14ac:dyDescent="0.25">
      <c r="D27" s="72" t="s">
        <v>15</v>
      </c>
      <c r="E27" s="61"/>
      <c r="F27" s="61"/>
      <c r="G27" s="61"/>
      <c r="H27" s="71">
        <v>2949</v>
      </c>
      <c r="I27" s="61"/>
      <c r="J27" s="61"/>
      <c r="K27" s="71">
        <v>2421</v>
      </c>
      <c r="L27" s="61"/>
      <c r="M27" s="61"/>
      <c r="N27" s="88">
        <v>8.3937177131366406E-2</v>
      </c>
      <c r="O27" s="61"/>
      <c r="P27" s="71">
        <v>528</v>
      </c>
      <c r="Q27" s="61"/>
      <c r="R27" s="61"/>
      <c r="S27" s="88">
        <v>2.1434660820850101E-2</v>
      </c>
      <c r="T27" s="61"/>
      <c r="U27" s="61"/>
      <c r="V27" s="71">
        <v>2519</v>
      </c>
      <c r="W27" s="61"/>
      <c r="X27" s="61"/>
      <c r="Y27" s="61"/>
      <c r="Z27" s="88">
        <v>8.1132440092759606E-2</v>
      </c>
      <c r="AA27" s="61"/>
      <c r="AB27" s="61"/>
      <c r="AC27" s="71">
        <v>216</v>
      </c>
      <c r="AD27" s="61"/>
      <c r="AE27" s="61"/>
      <c r="AF27" s="61"/>
      <c r="AG27" s="88">
        <v>4.7556142668428003E-2</v>
      </c>
      <c r="AH27" s="61"/>
      <c r="AI27" s="71">
        <v>8</v>
      </c>
      <c r="AJ27" s="61"/>
      <c r="AK27" s="61"/>
      <c r="AL27" s="61"/>
      <c r="AM27" s="61"/>
      <c r="AN27" s="61"/>
      <c r="AO27" s="88">
        <v>6.2015503875968998E-2</v>
      </c>
      <c r="AP27" s="61"/>
      <c r="AQ27" s="71">
        <v>0</v>
      </c>
      <c r="AR27" s="61"/>
      <c r="AS27" s="61"/>
      <c r="AT27" s="61"/>
      <c r="AU27" s="88">
        <v>0</v>
      </c>
      <c r="AV27" s="61"/>
      <c r="AW27" s="71">
        <v>4</v>
      </c>
      <c r="AX27" s="61"/>
      <c r="AY27" s="61"/>
      <c r="AZ27" s="61"/>
      <c r="BA27" s="88">
        <v>2.3668639053254399E-2</v>
      </c>
      <c r="BB27" s="61"/>
      <c r="BC27" s="71">
        <v>201</v>
      </c>
      <c r="BD27" s="61"/>
      <c r="BE27" s="61"/>
      <c r="BF27" s="61"/>
      <c r="BG27" s="61"/>
      <c r="BH27" s="88">
        <v>1.1641376114907899E-2</v>
      </c>
      <c r="BI27" s="61"/>
      <c r="BJ27" s="71">
        <v>0</v>
      </c>
      <c r="BK27" s="61"/>
      <c r="BL27" s="61"/>
      <c r="BM27" s="61"/>
      <c r="BN27" s="88">
        <v>0</v>
      </c>
      <c r="BO27" s="61"/>
      <c r="BP27" s="71">
        <v>0</v>
      </c>
      <c r="BQ27" s="61"/>
      <c r="BR27" s="61"/>
      <c r="BS27" s="61"/>
      <c r="BT27" s="88">
        <v>0</v>
      </c>
      <c r="BU27" s="61"/>
      <c r="BV27" s="71">
        <v>0</v>
      </c>
      <c r="BW27" s="61"/>
      <c r="BX27" s="61"/>
      <c r="BY27" s="61"/>
      <c r="BZ27" s="88">
        <v>0</v>
      </c>
      <c r="CA27" s="61"/>
      <c r="CB27" s="71">
        <v>1</v>
      </c>
      <c r="CC27" s="61"/>
      <c r="CD27" s="61"/>
      <c r="CE27" s="88">
        <v>1.38888888888889E-2</v>
      </c>
      <c r="CF27" s="61"/>
      <c r="CG27" s="61"/>
      <c r="CH27" s="71">
        <v>0</v>
      </c>
      <c r="CI27" s="61"/>
      <c r="CJ27" s="61"/>
      <c r="CK27" s="61"/>
      <c r="CL27" s="88">
        <v>0</v>
      </c>
      <c r="CM27" s="61"/>
      <c r="CN27" s="61"/>
      <c r="CO27" s="71">
        <v>410</v>
      </c>
      <c r="CP27" s="61"/>
      <c r="CQ27" s="61"/>
      <c r="CR27" s="88">
        <v>5.5189123704401703E-2</v>
      </c>
      <c r="CS27" s="61"/>
      <c r="CT27" s="61"/>
      <c r="CU27" s="71">
        <v>2539</v>
      </c>
      <c r="CV27" s="61"/>
      <c r="CW27" s="61"/>
      <c r="CX27" s="88">
        <v>5.5139314178990997E-2</v>
      </c>
      <c r="CY27" s="61"/>
      <c r="CZ27" s="61"/>
      <c r="DA27" s="71">
        <v>0</v>
      </c>
      <c r="DB27" s="61"/>
      <c r="DC27" s="61"/>
      <c r="DD27" s="88">
        <v>0</v>
      </c>
      <c r="DE27" s="61"/>
      <c r="DF27" s="61"/>
      <c r="DG27" s="71">
        <v>13</v>
      </c>
      <c r="DH27" s="61"/>
      <c r="DI27" s="61"/>
      <c r="DJ27" s="88">
        <v>1.2014787430683901E-2</v>
      </c>
      <c r="DK27" s="61"/>
      <c r="DL27" s="61"/>
      <c r="DM27" s="71">
        <v>832</v>
      </c>
      <c r="DN27" s="61"/>
      <c r="DO27" s="61"/>
      <c r="DP27" s="88">
        <v>4.0605173255246499E-2</v>
      </c>
      <c r="DQ27" s="61"/>
      <c r="DR27" s="61"/>
      <c r="DS27" s="71">
        <v>1912</v>
      </c>
      <c r="DT27" s="61"/>
      <c r="DU27" s="61"/>
      <c r="DV27" s="88">
        <v>6.3884526713221298E-2</v>
      </c>
      <c r="DW27" s="61"/>
      <c r="DX27" s="61"/>
      <c r="DY27" s="71">
        <v>192</v>
      </c>
      <c r="DZ27" s="61"/>
      <c r="EA27" s="61"/>
      <c r="EB27" s="18">
        <v>9.9792099792099798E-2</v>
      </c>
      <c r="EC27" s="71">
        <v>1895</v>
      </c>
      <c r="ED27" s="61"/>
      <c r="EE27" s="61"/>
      <c r="EF27" s="61"/>
      <c r="EG27" s="61"/>
      <c r="EH27" s="71">
        <v>1589</v>
      </c>
      <c r="EI27" s="61"/>
      <c r="EJ27" s="61"/>
      <c r="EK27" s="88">
        <v>9.8050104899419996E-2</v>
      </c>
      <c r="EL27" s="61"/>
      <c r="EM27" s="61"/>
      <c r="EN27" s="71">
        <v>306</v>
      </c>
      <c r="EO27" s="61"/>
      <c r="EP27" s="88">
        <v>2.6049204052098401E-2</v>
      </c>
      <c r="EQ27" s="61"/>
      <c r="ER27" s="61"/>
      <c r="ES27" s="71">
        <v>1644</v>
      </c>
      <c r="ET27" s="61"/>
      <c r="EU27" s="61"/>
      <c r="EV27" s="88">
        <v>9.5331980284140305E-2</v>
      </c>
      <c r="EW27" s="61"/>
      <c r="EX27" s="61"/>
      <c r="EY27" s="71">
        <v>121</v>
      </c>
      <c r="EZ27" s="61"/>
      <c r="FA27" s="61"/>
      <c r="FB27" s="88">
        <v>7.5767063243581706E-2</v>
      </c>
      <c r="FC27" s="61"/>
      <c r="FD27" s="61"/>
      <c r="FE27" s="71">
        <v>1</v>
      </c>
      <c r="FF27" s="61"/>
      <c r="FG27" s="61"/>
      <c r="FH27" s="88">
        <v>2.5000000000000001E-2</v>
      </c>
      <c r="FI27" s="61"/>
      <c r="FJ27" s="61"/>
      <c r="FK27" s="71">
        <v>0</v>
      </c>
      <c r="FL27" s="61"/>
      <c r="FM27" s="61"/>
      <c r="FN27" s="88">
        <v>0</v>
      </c>
      <c r="FO27" s="61"/>
      <c r="FP27" s="61"/>
      <c r="FQ27" s="71">
        <v>4</v>
      </c>
      <c r="FR27" s="61"/>
      <c r="FS27" s="61"/>
      <c r="FT27" s="88">
        <v>3.8461538461538498E-2</v>
      </c>
      <c r="FU27" s="61"/>
      <c r="FV27" s="61"/>
      <c r="FW27" s="71">
        <v>125</v>
      </c>
      <c r="FX27" s="61"/>
      <c r="FY27" s="61"/>
      <c r="FZ27" s="61"/>
      <c r="GA27" s="88">
        <v>1.4062324220947201E-2</v>
      </c>
      <c r="GB27" s="61"/>
      <c r="GC27" s="61"/>
      <c r="GD27" s="71">
        <v>0</v>
      </c>
      <c r="GE27" s="61"/>
      <c r="GF27" s="61"/>
      <c r="GG27" s="88">
        <v>0</v>
      </c>
      <c r="GH27" s="61"/>
      <c r="GI27" s="61"/>
      <c r="GJ27" s="71">
        <v>0</v>
      </c>
      <c r="GK27" s="61"/>
      <c r="GL27" s="61"/>
      <c r="GM27" s="88">
        <v>0</v>
      </c>
      <c r="GN27" s="61"/>
      <c r="GO27" s="61"/>
      <c r="GP27" s="71">
        <v>344</v>
      </c>
      <c r="GQ27" s="61"/>
      <c r="GR27" s="61"/>
      <c r="GS27" s="88">
        <v>6.5349544072948296E-2</v>
      </c>
      <c r="GT27" s="61"/>
      <c r="GU27" s="61"/>
      <c r="GV27" s="71">
        <v>1551</v>
      </c>
      <c r="GW27" s="61"/>
      <c r="GX27" s="61"/>
      <c r="GY27" s="88">
        <v>6.8359116752611401E-2</v>
      </c>
      <c r="GZ27" s="61"/>
      <c r="HA27" s="71">
        <v>0</v>
      </c>
      <c r="HB27" s="61"/>
      <c r="HC27" s="61"/>
      <c r="HD27" s="88">
        <v>0</v>
      </c>
      <c r="HE27" s="61"/>
      <c r="HF27" s="61"/>
      <c r="HG27" s="71">
        <v>484</v>
      </c>
      <c r="HH27" s="61"/>
      <c r="HI27" s="61"/>
      <c r="HJ27" s="88">
        <v>4.9773755656108601E-2</v>
      </c>
      <c r="HK27" s="61"/>
      <c r="HL27" s="71">
        <v>1262</v>
      </c>
      <c r="HM27" s="61"/>
      <c r="HN27" s="61"/>
      <c r="HO27" s="61"/>
      <c r="HP27" s="61"/>
      <c r="HQ27" s="18">
        <v>7.4776322806185902E-2</v>
      </c>
      <c r="HR27" s="71">
        <v>149</v>
      </c>
      <c r="HS27" s="61"/>
      <c r="HT27" s="61"/>
      <c r="HU27" s="61"/>
      <c r="HV27" s="88">
        <v>0.11461538461538499</v>
      </c>
      <c r="HW27" s="61"/>
      <c r="HX27" s="71">
        <v>86</v>
      </c>
      <c r="HY27" s="61"/>
      <c r="HZ27" s="61"/>
      <c r="IA27" s="61"/>
      <c r="IB27" s="71">
        <v>48</v>
      </c>
      <c r="IC27" s="61"/>
      <c r="ID27" s="61"/>
      <c r="IE27" s="88">
        <v>5.1502145922746802E-2</v>
      </c>
      <c r="IF27" s="61"/>
      <c r="IG27" s="61"/>
      <c r="IH27" s="71">
        <v>38</v>
      </c>
      <c r="II27" s="61"/>
      <c r="IJ27" s="88">
        <v>1.8709995076317099E-2</v>
      </c>
      <c r="IK27" s="61"/>
      <c r="IL27" s="61"/>
      <c r="IM27" s="71">
        <v>48</v>
      </c>
      <c r="IN27" s="61"/>
      <c r="IO27" s="61"/>
      <c r="IP27" s="88">
        <v>4.9740932642487003E-2</v>
      </c>
      <c r="IQ27" s="61"/>
      <c r="IR27" s="61"/>
      <c r="IS27" s="71">
        <v>27</v>
      </c>
      <c r="IT27" s="61"/>
      <c r="IU27" s="61"/>
      <c r="IV27" s="88">
        <v>2.87234042553191E-2</v>
      </c>
      <c r="IW27" s="61"/>
      <c r="IX27" s="61"/>
      <c r="IY27" s="71">
        <v>4</v>
      </c>
      <c r="IZ27" s="61"/>
      <c r="JA27" s="61"/>
      <c r="JB27" s="88">
        <v>9.5238095238095205E-2</v>
      </c>
      <c r="JC27" s="61"/>
      <c r="JD27" s="61"/>
      <c r="JE27" s="71">
        <v>0</v>
      </c>
      <c r="JF27" s="61"/>
      <c r="JG27" s="61"/>
      <c r="JH27" s="88">
        <v>0</v>
      </c>
      <c r="JI27" s="61"/>
      <c r="JJ27" s="61"/>
      <c r="JK27" s="71">
        <v>0</v>
      </c>
      <c r="JL27" s="61"/>
      <c r="JM27" s="61"/>
      <c r="JN27" s="88">
        <v>0</v>
      </c>
      <c r="JO27" s="61"/>
      <c r="JP27" s="61"/>
      <c r="JQ27" s="71">
        <v>7</v>
      </c>
      <c r="JR27" s="61"/>
      <c r="JS27" s="61"/>
      <c r="JT27" s="88">
        <v>8.1871345029239807E-3</v>
      </c>
      <c r="JU27" s="61"/>
      <c r="JV27" s="61"/>
      <c r="JW27" s="71">
        <v>0</v>
      </c>
      <c r="JX27" s="61"/>
      <c r="JY27" s="61"/>
      <c r="JZ27" s="88">
        <v>0</v>
      </c>
      <c r="KA27" s="61"/>
      <c r="KB27" s="61"/>
      <c r="KC27" s="71">
        <v>0</v>
      </c>
      <c r="KD27" s="61"/>
      <c r="KE27" s="61"/>
      <c r="KF27" s="61"/>
      <c r="KG27" s="88">
        <v>0</v>
      </c>
      <c r="KH27" s="61"/>
      <c r="KI27" s="61"/>
      <c r="KJ27" s="71">
        <v>0</v>
      </c>
      <c r="KK27" s="61"/>
      <c r="KL27" s="61"/>
      <c r="KM27" s="88">
        <v>0</v>
      </c>
      <c r="KN27" s="61"/>
      <c r="KO27" s="61"/>
      <c r="KP27" s="61"/>
      <c r="KQ27" s="71">
        <v>0</v>
      </c>
      <c r="KR27" s="61"/>
      <c r="KS27" s="61"/>
      <c r="KT27" s="88">
        <v>0</v>
      </c>
      <c r="KU27" s="61"/>
      <c r="KV27" s="61"/>
      <c r="KW27" s="71">
        <v>0</v>
      </c>
      <c r="KX27" s="61"/>
      <c r="KY27" s="61"/>
      <c r="KZ27" s="88">
        <v>0</v>
      </c>
      <c r="LA27" s="61"/>
      <c r="LB27" s="61"/>
      <c r="LC27" s="71">
        <v>9</v>
      </c>
      <c r="LD27" s="61"/>
      <c r="LE27" s="88">
        <v>1.51006711409396E-2</v>
      </c>
      <c r="LF27" s="61"/>
      <c r="LG27" s="71">
        <v>77</v>
      </c>
      <c r="LH27" s="61"/>
      <c r="LI27" s="18">
        <v>3.2530629488804398E-2</v>
      </c>
      <c r="LJ27" s="71">
        <v>0</v>
      </c>
      <c r="LK27" s="61"/>
      <c r="LL27" s="88">
        <v>0</v>
      </c>
      <c r="LM27" s="61"/>
      <c r="LN27" s="71">
        <v>8</v>
      </c>
      <c r="LO27" s="61"/>
      <c r="LP27" s="61"/>
      <c r="LQ27" s="18">
        <v>1.1095700416088801E-2</v>
      </c>
      <c r="LR27" s="15">
        <v>27</v>
      </c>
      <c r="LS27" s="18">
        <v>2.7551020408163301E-2</v>
      </c>
      <c r="LT27" s="15">
        <v>47</v>
      </c>
      <c r="LU27" s="18">
        <v>3.9898132427843798E-2</v>
      </c>
      <c r="LV27" s="15">
        <v>4</v>
      </c>
      <c r="LW27" s="31">
        <v>5.0632911392405097E-2</v>
      </c>
    </row>
    <row r="28" spans="4:335" x14ac:dyDescent="0.25">
      <c r="D28" s="72" t="s">
        <v>16</v>
      </c>
      <c r="E28" s="61"/>
      <c r="F28" s="61"/>
      <c r="G28" s="61"/>
      <c r="H28" s="71">
        <v>787</v>
      </c>
      <c r="I28" s="61"/>
      <c r="J28" s="61"/>
      <c r="K28" s="71">
        <v>409</v>
      </c>
      <c r="L28" s="61"/>
      <c r="M28" s="61"/>
      <c r="N28" s="88">
        <v>1.41802170370627E-2</v>
      </c>
      <c r="O28" s="61"/>
      <c r="P28" s="71">
        <v>378</v>
      </c>
      <c r="Q28" s="61"/>
      <c r="R28" s="61"/>
      <c r="S28" s="88">
        <v>1.5345268542199499E-2</v>
      </c>
      <c r="T28" s="61"/>
      <c r="U28" s="61"/>
      <c r="V28" s="71">
        <v>409</v>
      </c>
      <c r="W28" s="61"/>
      <c r="X28" s="61"/>
      <c r="Y28" s="61"/>
      <c r="Z28" s="88">
        <v>1.3173151249677899E-2</v>
      </c>
      <c r="AA28" s="61"/>
      <c r="AB28" s="61"/>
      <c r="AC28" s="71">
        <v>223</v>
      </c>
      <c r="AD28" s="61"/>
      <c r="AE28" s="61"/>
      <c r="AF28" s="61"/>
      <c r="AG28" s="88">
        <v>4.9097313958608502E-2</v>
      </c>
      <c r="AH28" s="61"/>
      <c r="AI28" s="71">
        <v>0</v>
      </c>
      <c r="AJ28" s="61"/>
      <c r="AK28" s="61"/>
      <c r="AL28" s="61"/>
      <c r="AM28" s="61"/>
      <c r="AN28" s="61"/>
      <c r="AO28" s="88">
        <v>0</v>
      </c>
      <c r="AP28" s="61"/>
      <c r="AQ28" s="71">
        <v>25</v>
      </c>
      <c r="AR28" s="61"/>
      <c r="AS28" s="61"/>
      <c r="AT28" s="61"/>
      <c r="AU28" s="88">
        <v>0.18248175182481799</v>
      </c>
      <c r="AV28" s="61"/>
      <c r="AW28" s="71">
        <v>1</v>
      </c>
      <c r="AX28" s="61"/>
      <c r="AY28" s="61"/>
      <c r="AZ28" s="61"/>
      <c r="BA28" s="88">
        <v>5.9171597633136102E-3</v>
      </c>
      <c r="BB28" s="61"/>
      <c r="BC28" s="71">
        <v>123</v>
      </c>
      <c r="BD28" s="61"/>
      <c r="BE28" s="61"/>
      <c r="BF28" s="61"/>
      <c r="BG28" s="61"/>
      <c r="BH28" s="88">
        <v>7.12382717479439E-3</v>
      </c>
      <c r="BI28" s="61"/>
      <c r="BJ28" s="71">
        <v>0</v>
      </c>
      <c r="BK28" s="61"/>
      <c r="BL28" s="61"/>
      <c r="BM28" s="61"/>
      <c r="BN28" s="88">
        <v>0</v>
      </c>
      <c r="BO28" s="61"/>
      <c r="BP28" s="71">
        <v>0</v>
      </c>
      <c r="BQ28" s="61"/>
      <c r="BR28" s="61"/>
      <c r="BS28" s="61"/>
      <c r="BT28" s="88">
        <v>0</v>
      </c>
      <c r="BU28" s="61"/>
      <c r="BV28" s="71">
        <v>0</v>
      </c>
      <c r="BW28" s="61"/>
      <c r="BX28" s="61"/>
      <c r="BY28" s="61"/>
      <c r="BZ28" s="88">
        <v>0</v>
      </c>
      <c r="CA28" s="61"/>
      <c r="CB28" s="71">
        <v>2</v>
      </c>
      <c r="CC28" s="61"/>
      <c r="CD28" s="61"/>
      <c r="CE28" s="88">
        <v>2.7777777777777801E-2</v>
      </c>
      <c r="CF28" s="61"/>
      <c r="CG28" s="61"/>
      <c r="CH28" s="71">
        <v>4</v>
      </c>
      <c r="CI28" s="61"/>
      <c r="CJ28" s="61"/>
      <c r="CK28" s="61"/>
      <c r="CL28" s="88">
        <v>5.4794520547945202E-2</v>
      </c>
      <c r="CM28" s="61"/>
      <c r="CN28" s="61"/>
      <c r="CO28" s="71">
        <v>116</v>
      </c>
      <c r="CP28" s="61"/>
      <c r="CQ28" s="61"/>
      <c r="CR28" s="88">
        <v>1.5614483779781901E-2</v>
      </c>
      <c r="CS28" s="61"/>
      <c r="CT28" s="61"/>
      <c r="CU28" s="71">
        <v>671</v>
      </c>
      <c r="CV28" s="61"/>
      <c r="CW28" s="61"/>
      <c r="CX28" s="88">
        <v>1.45720676699894E-2</v>
      </c>
      <c r="CY28" s="61"/>
      <c r="CZ28" s="61"/>
      <c r="DA28" s="71">
        <v>0</v>
      </c>
      <c r="DB28" s="61"/>
      <c r="DC28" s="61"/>
      <c r="DD28" s="88">
        <v>0</v>
      </c>
      <c r="DE28" s="61"/>
      <c r="DF28" s="61"/>
      <c r="DG28" s="71">
        <v>70</v>
      </c>
      <c r="DH28" s="61"/>
      <c r="DI28" s="61"/>
      <c r="DJ28" s="88">
        <v>6.4695009242144205E-2</v>
      </c>
      <c r="DK28" s="61"/>
      <c r="DL28" s="61"/>
      <c r="DM28" s="71">
        <v>382</v>
      </c>
      <c r="DN28" s="61"/>
      <c r="DO28" s="61"/>
      <c r="DP28" s="88">
        <v>1.8643240605173299E-2</v>
      </c>
      <c r="DQ28" s="61"/>
      <c r="DR28" s="61"/>
      <c r="DS28" s="71">
        <v>308</v>
      </c>
      <c r="DT28" s="61"/>
      <c r="DU28" s="61"/>
      <c r="DV28" s="88">
        <v>1.02910220856026E-2</v>
      </c>
      <c r="DW28" s="61"/>
      <c r="DX28" s="61"/>
      <c r="DY28" s="71">
        <v>27</v>
      </c>
      <c r="DZ28" s="61"/>
      <c r="EA28" s="61"/>
      <c r="EB28" s="18">
        <v>1.4033264033263999E-2</v>
      </c>
      <c r="EC28" s="71">
        <v>340</v>
      </c>
      <c r="ED28" s="61"/>
      <c r="EE28" s="61"/>
      <c r="EF28" s="61"/>
      <c r="EG28" s="61"/>
      <c r="EH28" s="71">
        <v>230</v>
      </c>
      <c r="EI28" s="61"/>
      <c r="EJ28" s="61"/>
      <c r="EK28" s="88">
        <v>1.4192274466247099E-2</v>
      </c>
      <c r="EL28" s="61"/>
      <c r="EM28" s="61"/>
      <c r="EN28" s="71">
        <v>110</v>
      </c>
      <c r="EO28" s="61"/>
      <c r="EP28" s="88">
        <v>9.3640929599046602E-3</v>
      </c>
      <c r="EQ28" s="61"/>
      <c r="ER28" s="61"/>
      <c r="ES28" s="71">
        <v>223</v>
      </c>
      <c r="ET28" s="61"/>
      <c r="EU28" s="61"/>
      <c r="EV28" s="88">
        <v>1.2931284430269601E-2</v>
      </c>
      <c r="EW28" s="61"/>
      <c r="EX28" s="61"/>
      <c r="EY28" s="71">
        <v>38</v>
      </c>
      <c r="EZ28" s="61"/>
      <c r="FA28" s="61"/>
      <c r="FB28" s="88">
        <v>2.3794614902943E-2</v>
      </c>
      <c r="FC28" s="61"/>
      <c r="FD28" s="61"/>
      <c r="FE28" s="71">
        <v>0</v>
      </c>
      <c r="FF28" s="61"/>
      <c r="FG28" s="61"/>
      <c r="FH28" s="88">
        <v>0</v>
      </c>
      <c r="FI28" s="61"/>
      <c r="FJ28" s="61"/>
      <c r="FK28" s="71">
        <v>23</v>
      </c>
      <c r="FL28" s="61"/>
      <c r="FM28" s="61"/>
      <c r="FN28" s="88">
        <v>0.31081081081081102</v>
      </c>
      <c r="FO28" s="61"/>
      <c r="FP28" s="61"/>
      <c r="FQ28" s="71">
        <v>0</v>
      </c>
      <c r="FR28" s="61"/>
      <c r="FS28" s="61"/>
      <c r="FT28" s="88">
        <v>0</v>
      </c>
      <c r="FU28" s="61"/>
      <c r="FV28" s="61"/>
      <c r="FW28" s="71">
        <v>56</v>
      </c>
      <c r="FX28" s="61"/>
      <c r="FY28" s="61"/>
      <c r="FZ28" s="61"/>
      <c r="GA28" s="88">
        <v>6.29992125098436E-3</v>
      </c>
      <c r="GB28" s="61"/>
      <c r="GC28" s="61"/>
      <c r="GD28" s="71">
        <v>0</v>
      </c>
      <c r="GE28" s="61"/>
      <c r="GF28" s="61"/>
      <c r="GG28" s="88">
        <v>0</v>
      </c>
      <c r="GH28" s="61"/>
      <c r="GI28" s="61"/>
      <c r="GJ28" s="71">
        <v>0</v>
      </c>
      <c r="GK28" s="61"/>
      <c r="GL28" s="61"/>
      <c r="GM28" s="88">
        <v>0</v>
      </c>
      <c r="GN28" s="61"/>
      <c r="GO28" s="61"/>
      <c r="GP28" s="71">
        <v>48</v>
      </c>
      <c r="GQ28" s="61"/>
      <c r="GR28" s="61"/>
      <c r="GS28" s="88">
        <v>9.11854103343465E-3</v>
      </c>
      <c r="GT28" s="61"/>
      <c r="GU28" s="61"/>
      <c r="GV28" s="71">
        <v>292</v>
      </c>
      <c r="GW28" s="61"/>
      <c r="GX28" s="61"/>
      <c r="GY28" s="88">
        <v>1.2869672528538101E-2</v>
      </c>
      <c r="GZ28" s="61"/>
      <c r="HA28" s="71">
        <v>0</v>
      </c>
      <c r="HB28" s="61"/>
      <c r="HC28" s="61"/>
      <c r="HD28" s="88">
        <v>0</v>
      </c>
      <c r="HE28" s="61"/>
      <c r="HF28" s="61"/>
      <c r="HG28" s="71">
        <v>143</v>
      </c>
      <c r="HH28" s="61"/>
      <c r="HI28" s="61"/>
      <c r="HJ28" s="88">
        <v>1.4705882352941201E-2</v>
      </c>
      <c r="HK28" s="61"/>
      <c r="HL28" s="71">
        <v>180</v>
      </c>
      <c r="HM28" s="61"/>
      <c r="HN28" s="61"/>
      <c r="HO28" s="61"/>
      <c r="HP28" s="61"/>
      <c r="HQ28" s="18">
        <v>1.06654026189489E-2</v>
      </c>
      <c r="HR28" s="71">
        <v>17</v>
      </c>
      <c r="HS28" s="61"/>
      <c r="HT28" s="61"/>
      <c r="HU28" s="61"/>
      <c r="HV28" s="88">
        <v>1.3076923076923101E-2</v>
      </c>
      <c r="HW28" s="61"/>
      <c r="HX28" s="71">
        <v>118</v>
      </c>
      <c r="HY28" s="61"/>
      <c r="HZ28" s="61"/>
      <c r="IA28" s="61"/>
      <c r="IB28" s="71">
        <v>6</v>
      </c>
      <c r="IC28" s="61"/>
      <c r="ID28" s="61"/>
      <c r="IE28" s="88">
        <v>6.4377682403433502E-3</v>
      </c>
      <c r="IF28" s="61"/>
      <c r="IG28" s="61"/>
      <c r="IH28" s="71">
        <v>112</v>
      </c>
      <c r="II28" s="61"/>
      <c r="IJ28" s="88">
        <v>5.5145248645987202E-2</v>
      </c>
      <c r="IK28" s="61"/>
      <c r="IL28" s="61"/>
      <c r="IM28" s="71">
        <v>6</v>
      </c>
      <c r="IN28" s="61"/>
      <c r="IO28" s="61"/>
      <c r="IP28" s="88">
        <v>6.2176165803108797E-3</v>
      </c>
      <c r="IQ28" s="61"/>
      <c r="IR28" s="61"/>
      <c r="IS28" s="71">
        <v>95</v>
      </c>
      <c r="IT28" s="61"/>
      <c r="IU28" s="61"/>
      <c r="IV28" s="88">
        <v>0.10106382978723399</v>
      </c>
      <c r="IW28" s="61"/>
      <c r="IX28" s="61"/>
      <c r="IY28" s="71">
        <v>0</v>
      </c>
      <c r="IZ28" s="61"/>
      <c r="JA28" s="61"/>
      <c r="JB28" s="88">
        <v>0</v>
      </c>
      <c r="JC28" s="61"/>
      <c r="JD28" s="61"/>
      <c r="JE28" s="71">
        <v>0</v>
      </c>
      <c r="JF28" s="61"/>
      <c r="JG28" s="61"/>
      <c r="JH28" s="88">
        <v>0</v>
      </c>
      <c r="JI28" s="61"/>
      <c r="JJ28" s="61"/>
      <c r="JK28" s="71">
        <v>1</v>
      </c>
      <c r="JL28" s="61"/>
      <c r="JM28" s="61"/>
      <c r="JN28" s="88">
        <v>9.0909090909090898E-2</v>
      </c>
      <c r="JO28" s="61"/>
      <c r="JP28" s="61"/>
      <c r="JQ28" s="71">
        <v>13</v>
      </c>
      <c r="JR28" s="61"/>
      <c r="JS28" s="61"/>
      <c r="JT28" s="88">
        <v>1.5204678362573099E-2</v>
      </c>
      <c r="JU28" s="61"/>
      <c r="JV28" s="61"/>
      <c r="JW28" s="71">
        <v>0</v>
      </c>
      <c r="JX28" s="61"/>
      <c r="JY28" s="61"/>
      <c r="JZ28" s="88">
        <v>0</v>
      </c>
      <c r="KA28" s="61"/>
      <c r="KB28" s="61"/>
      <c r="KC28" s="71">
        <v>0</v>
      </c>
      <c r="KD28" s="61"/>
      <c r="KE28" s="61"/>
      <c r="KF28" s="61"/>
      <c r="KG28" s="88">
        <v>0</v>
      </c>
      <c r="KH28" s="61"/>
      <c r="KI28" s="61"/>
      <c r="KJ28" s="71">
        <v>0</v>
      </c>
      <c r="KK28" s="61"/>
      <c r="KL28" s="61"/>
      <c r="KM28" s="88">
        <v>0</v>
      </c>
      <c r="KN28" s="61"/>
      <c r="KO28" s="61"/>
      <c r="KP28" s="61"/>
      <c r="KQ28" s="71">
        <v>1</v>
      </c>
      <c r="KR28" s="61"/>
      <c r="KS28" s="61"/>
      <c r="KT28" s="88">
        <v>2.2222222222222199E-2</v>
      </c>
      <c r="KU28" s="61"/>
      <c r="KV28" s="61"/>
      <c r="KW28" s="71">
        <v>2</v>
      </c>
      <c r="KX28" s="61"/>
      <c r="KY28" s="61"/>
      <c r="KZ28" s="88">
        <v>3.4482758620689703E-2</v>
      </c>
      <c r="LA28" s="61"/>
      <c r="LB28" s="61"/>
      <c r="LC28" s="71">
        <v>39</v>
      </c>
      <c r="LD28" s="61"/>
      <c r="LE28" s="88">
        <v>6.5436241610738299E-2</v>
      </c>
      <c r="LF28" s="61"/>
      <c r="LG28" s="71">
        <v>79</v>
      </c>
      <c r="LH28" s="61"/>
      <c r="LI28" s="18">
        <v>3.3375580904098E-2</v>
      </c>
      <c r="LJ28" s="71">
        <v>0</v>
      </c>
      <c r="LK28" s="61"/>
      <c r="LL28" s="88">
        <v>0</v>
      </c>
      <c r="LM28" s="61"/>
      <c r="LN28" s="71">
        <v>53</v>
      </c>
      <c r="LO28" s="61"/>
      <c r="LP28" s="61"/>
      <c r="LQ28" s="18">
        <v>7.3509015256588095E-2</v>
      </c>
      <c r="LR28" s="15">
        <v>53</v>
      </c>
      <c r="LS28" s="18">
        <v>5.40816326530612E-2</v>
      </c>
      <c r="LT28" s="15">
        <v>12</v>
      </c>
      <c r="LU28" s="18">
        <v>1.01867572156197E-2</v>
      </c>
      <c r="LV28" s="15">
        <v>0</v>
      </c>
      <c r="LW28" s="31">
        <v>0</v>
      </c>
    </row>
    <row r="29" spans="4:335" x14ac:dyDescent="0.25">
      <c r="D29" s="72" t="s">
        <v>17</v>
      </c>
      <c r="E29" s="61"/>
      <c r="F29" s="61"/>
      <c r="G29" s="61"/>
      <c r="H29" s="71">
        <v>3108</v>
      </c>
      <c r="I29" s="61"/>
      <c r="J29" s="61"/>
      <c r="K29" s="71">
        <v>2959</v>
      </c>
      <c r="L29" s="61"/>
      <c r="M29" s="61"/>
      <c r="N29" s="88">
        <v>0.102589883160559</v>
      </c>
      <c r="O29" s="61"/>
      <c r="P29" s="71">
        <v>149</v>
      </c>
      <c r="Q29" s="61"/>
      <c r="R29" s="61"/>
      <c r="S29" s="88">
        <v>6.0487963301262496E-3</v>
      </c>
      <c r="T29" s="61"/>
      <c r="U29" s="61"/>
      <c r="V29" s="71">
        <v>2995</v>
      </c>
      <c r="W29" s="61"/>
      <c r="X29" s="61"/>
      <c r="Y29" s="61"/>
      <c r="Z29" s="88">
        <v>9.6463540324658606E-2</v>
      </c>
      <c r="AA29" s="61"/>
      <c r="AB29" s="61"/>
      <c r="AC29" s="71">
        <v>30</v>
      </c>
      <c r="AD29" s="61"/>
      <c r="AE29" s="61"/>
      <c r="AF29" s="61"/>
      <c r="AG29" s="88">
        <v>6.6050198150594498E-3</v>
      </c>
      <c r="AH29" s="61"/>
      <c r="AI29" s="71">
        <v>0</v>
      </c>
      <c r="AJ29" s="61"/>
      <c r="AK29" s="61"/>
      <c r="AL29" s="61"/>
      <c r="AM29" s="61"/>
      <c r="AN29" s="61"/>
      <c r="AO29" s="88">
        <v>0</v>
      </c>
      <c r="AP29" s="61"/>
      <c r="AQ29" s="71">
        <v>0</v>
      </c>
      <c r="AR29" s="61"/>
      <c r="AS29" s="61"/>
      <c r="AT29" s="61"/>
      <c r="AU29" s="88">
        <v>0</v>
      </c>
      <c r="AV29" s="61"/>
      <c r="AW29" s="71">
        <v>1</v>
      </c>
      <c r="AX29" s="61"/>
      <c r="AY29" s="61"/>
      <c r="AZ29" s="61"/>
      <c r="BA29" s="88">
        <v>5.9171597633136102E-3</v>
      </c>
      <c r="BB29" s="61"/>
      <c r="BC29" s="71">
        <v>79</v>
      </c>
      <c r="BD29" s="61"/>
      <c r="BE29" s="61"/>
      <c r="BF29" s="61"/>
      <c r="BG29" s="61"/>
      <c r="BH29" s="88">
        <v>4.5754662342175397E-3</v>
      </c>
      <c r="BI29" s="61"/>
      <c r="BJ29" s="71">
        <v>0</v>
      </c>
      <c r="BK29" s="61"/>
      <c r="BL29" s="61"/>
      <c r="BM29" s="61"/>
      <c r="BN29" s="88">
        <v>0</v>
      </c>
      <c r="BO29" s="61"/>
      <c r="BP29" s="71">
        <v>0</v>
      </c>
      <c r="BQ29" s="61"/>
      <c r="BR29" s="61"/>
      <c r="BS29" s="61"/>
      <c r="BT29" s="88">
        <v>0</v>
      </c>
      <c r="BU29" s="61"/>
      <c r="BV29" s="71">
        <v>0</v>
      </c>
      <c r="BW29" s="61"/>
      <c r="BX29" s="61"/>
      <c r="BY29" s="61"/>
      <c r="BZ29" s="88">
        <v>0</v>
      </c>
      <c r="CA29" s="61"/>
      <c r="CB29" s="71">
        <v>2</v>
      </c>
      <c r="CC29" s="61"/>
      <c r="CD29" s="61"/>
      <c r="CE29" s="88">
        <v>2.7777777777777801E-2</v>
      </c>
      <c r="CF29" s="61"/>
      <c r="CG29" s="61"/>
      <c r="CH29" s="71">
        <v>1</v>
      </c>
      <c r="CI29" s="61"/>
      <c r="CJ29" s="61"/>
      <c r="CK29" s="61"/>
      <c r="CL29" s="88">
        <v>1.3698630136986301E-2</v>
      </c>
      <c r="CM29" s="61"/>
      <c r="CN29" s="61"/>
      <c r="CO29" s="71">
        <v>209</v>
      </c>
      <c r="CP29" s="61"/>
      <c r="CQ29" s="61"/>
      <c r="CR29" s="88">
        <v>2.81329923273657E-2</v>
      </c>
      <c r="CS29" s="61"/>
      <c r="CT29" s="61"/>
      <c r="CU29" s="71">
        <v>2899</v>
      </c>
      <c r="CV29" s="61"/>
      <c r="CW29" s="61"/>
      <c r="CX29" s="88">
        <v>6.2957413077942101E-2</v>
      </c>
      <c r="CY29" s="61"/>
      <c r="CZ29" s="61"/>
      <c r="DA29" s="71">
        <v>0</v>
      </c>
      <c r="DB29" s="61"/>
      <c r="DC29" s="61"/>
      <c r="DD29" s="88">
        <v>0</v>
      </c>
      <c r="DE29" s="61"/>
      <c r="DF29" s="61"/>
      <c r="DG29" s="71">
        <v>14</v>
      </c>
      <c r="DH29" s="61"/>
      <c r="DI29" s="61"/>
      <c r="DJ29" s="88">
        <v>1.29390018484288E-2</v>
      </c>
      <c r="DK29" s="61"/>
      <c r="DL29" s="61"/>
      <c r="DM29" s="71">
        <v>727</v>
      </c>
      <c r="DN29" s="61"/>
      <c r="DO29" s="61"/>
      <c r="DP29" s="88">
        <v>3.5480722303562702E-2</v>
      </c>
      <c r="DQ29" s="61"/>
      <c r="DR29" s="61"/>
      <c r="DS29" s="71">
        <v>2262</v>
      </c>
      <c r="DT29" s="61"/>
      <c r="DU29" s="61"/>
      <c r="DV29" s="88">
        <v>7.5578869992315098E-2</v>
      </c>
      <c r="DW29" s="61"/>
      <c r="DX29" s="61"/>
      <c r="DY29" s="71">
        <v>105</v>
      </c>
      <c r="DZ29" s="61"/>
      <c r="EA29" s="61"/>
      <c r="EB29" s="18">
        <v>5.4573804573804598E-2</v>
      </c>
      <c r="EC29" s="71">
        <v>1884</v>
      </c>
      <c r="ED29" s="61"/>
      <c r="EE29" s="61"/>
      <c r="EF29" s="61"/>
      <c r="EG29" s="61"/>
      <c r="EH29" s="71">
        <v>1802</v>
      </c>
      <c r="EI29" s="61"/>
      <c r="EJ29" s="61"/>
      <c r="EK29" s="88">
        <v>0.11119338516598801</v>
      </c>
      <c r="EL29" s="61"/>
      <c r="EM29" s="61"/>
      <c r="EN29" s="71">
        <v>82</v>
      </c>
      <c r="EO29" s="61"/>
      <c r="EP29" s="88">
        <v>6.9805056610198297E-3</v>
      </c>
      <c r="EQ29" s="61"/>
      <c r="ER29" s="61"/>
      <c r="ES29" s="71">
        <v>1826</v>
      </c>
      <c r="ET29" s="61"/>
      <c r="EU29" s="61"/>
      <c r="EV29" s="88">
        <v>0.105885763989562</v>
      </c>
      <c r="EW29" s="61"/>
      <c r="EX29" s="61"/>
      <c r="EY29" s="71">
        <v>14</v>
      </c>
      <c r="EZ29" s="61"/>
      <c r="FA29" s="61"/>
      <c r="FB29" s="88">
        <v>8.7664370695053201E-3</v>
      </c>
      <c r="FC29" s="61"/>
      <c r="FD29" s="61"/>
      <c r="FE29" s="71">
        <v>0</v>
      </c>
      <c r="FF29" s="61"/>
      <c r="FG29" s="61"/>
      <c r="FH29" s="88">
        <v>0</v>
      </c>
      <c r="FI29" s="61"/>
      <c r="FJ29" s="61"/>
      <c r="FK29" s="71">
        <v>0</v>
      </c>
      <c r="FL29" s="61"/>
      <c r="FM29" s="61"/>
      <c r="FN29" s="88">
        <v>0</v>
      </c>
      <c r="FO29" s="61"/>
      <c r="FP29" s="61"/>
      <c r="FQ29" s="71">
        <v>0</v>
      </c>
      <c r="FR29" s="61"/>
      <c r="FS29" s="61"/>
      <c r="FT29" s="88">
        <v>0</v>
      </c>
      <c r="FU29" s="61"/>
      <c r="FV29" s="61"/>
      <c r="FW29" s="71">
        <v>44</v>
      </c>
      <c r="FX29" s="61"/>
      <c r="FY29" s="61"/>
      <c r="FZ29" s="61"/>
      <c r="GA29" s="88">
        <v>4.9499381257734299E-3</v>
      </c>
      <c r="GB29" s="61"/>
      <c r="GC29" s="61"/>
      <c r="GD29" s="71">
        <v>0</v>
      </c>
      <c r="GE29" s="61"/>
      <c r="GF29" s="61"/>
      <c r="GG29" s="88">
        <v>0</v>
      </c>
      <c r="GH29" s="61"/>
      <c r="GI29" s="61"/>
      <c r="GJ29" s="71">
        <v>0</v>
      </c>
      <c r="GK29" s="61"/>
      <c r="GL29" s="61"/>
      <c r="GM29" s="88">
        <v>0</v>
      </c>
      <c r="GN29" s="61"/>
      <c r="GO29" s="61"/>
      <c r="GP29" s="71">
        <v>180</v>
      </c>
      <c r="GQ29" s="61"/>
      <c r="GR29" s="61"/>
      <c r="GS29" s="88">
        <v>3.4194528875379902E-2</v>
      </c>
      <c r="GT29" s="61"/>
      <c r="GU29" s="61"/>
      <c r="GV29" s="71">
        <v>1704</v>
      </c>
      <c r="GW29" s="61"/>
      <c r="GX29" s="61"/>
      <c r="GY29" s="88">
        <v>7.5102472563797401E-2</v>
      </c>
      <c r="GZ29" s="61"/>
      <c r="HA29" s="71">
        <v>1</v>
      </c>
      <c r="HB29" s="61"/>
      <c r="HC29" s="61"/>
      <c r="HD29" s="88">
        <v>1.9230769230769201E-2</v>
      </c>
      <c r="HE29" s="61"/>
      <c r="HF29" s="61"/>
      <c r="HG29" s="71">
        <v>352</v>
      </c>
      <c r="HH29" s="61"/>
      <c r="HI29" s="61"/>
      <c r="HJ29" s="88">
        <v>3.6199095022624403E-2</v>
      </c>
      <c r="HK29" s="61"/>
      <c r="HL29" s="71">
        <v>1451</v>
      </c>
      <c r="HM29" s="61"/>
      <c r="HN29" s="61"/>
      <c r="HO29" s="61"/>
      <c r="HP29" s="61"/>
      <c r="HQ29" s="18">
        <v>8.5974995556082207E-2</v>
      </c>
      <c r="HR29" s="71">
        <v>80</v>
      </c>
      <c r="HS29" s="61"/>
      <c r="HT29" s="61"/>
      <c r="HU29" s="61"/>
      <c r="HV29" s="88">
        <v>6.15384615384615E-2</v>
      </c>
      <c r="HW29" s="61"/>
      <c r="HX29" s="71">
        <v>51</v>
      </c>
      <c r="HY29" s="61"/>
      <c r="HZ29" s="61"/>
      <c r="IA29" s="61"/>
      <c r="IB29" s="71">
        <v>40</v>
      </c>
      <c r="IC29" s="61"/>
      <c r="ID29" s="61"/>
      <c r="IE29" s="88">
        <v>4.2918454935622297E-2</v>
      </c>
      <c r="IF29" s="61"/>
      <c r="IG29" s="61"/>
      <c r="IH29" s="71">
        <v>11</v>
      </c>
      <c r="II29" s="61"/>
      <c r="IJ29" s="88">
        <v>5.4160512063023102E-3</v>
      </c>
      <c r="IK29" s="61"/>
      <c r="IL29" s="61"/>
      <c r="IM29" s="71">
        <v>40</v>
      </c>
      <c r="IN29" s="61"/>
      <c r="IO29" s="61"/>
      <c r="IP29" s="88">
        <v>4.1450777202072499E-2</v>
      </c>
      <c r="IQ29" s="61"/>
      <c r="IR29" s="61"/>
      <c r="IS29" s="71">
        <v>8</v>
      </c>
      <c r="IT29" s="61"/>
      <c r="IU29" s="61"/>
      <c r="IV29" s="88">
        <v>8.5106382978723406E-3</v>
      </c>
      <c r="IW29" s="61"/>
      <c r="IX29" s="61"/>
      <c r="IY29" s="71">
        <v>0</v>
      </c>
      <c r="IZ29" s="61"/>
      <c r="JA29" s="61"/>
      <c r="JB29" s="88">
        <v>0</v>
      </c>
      <c r="JC29" s="61"/>
      <c r="JD29" s="61"/>
      <c r="JE29" s="71">
        <v>0</v>
      </c>
      <c r="JF29" s="61"/>
      <c r="JG29" s="61"/>
      <c r="JH29" s="88">
        <v>0</v>
      </c>
      <c r="JI29" s="61"/>
      <c r="JJ29" s="61"/>
      <c r="JK29" s="71">
        <v>0</v>
      </c>
      <c r="JL29" s="61"/>
      <c r="JM29" s="61"/>
      <c r="JN29" s="88">
        <v>0</v>
      </c>
      <c r="JO29" s="61"/>
      <c r="JP29" s="61"/>
      <c r="JQ29" s="71">
        <v>2</v>
      </c>
      <c r="JR29" s="61"/>
      <c r="JS29" s="61"/>
      <c r="JT29" s="88">
        <v>2.3391812865497098E-3</v>
      </c>
      <c r="JU29" s="61"/>
      <c r="JV29" s="61"/>
      <c r="JW29" s="71">
        <v>0</v>
      </c>
      <c r="JX29" s="61"/>
      <c r="JY29" s="61"/>
      <c r="JZ29" s="88">
        <v>0</v>
      </c>
      <c r="KA29" s="61"/>
      <c r="KB29" s="61"/>
      <c r="KC29" s="71">
        <v>0</v>
      </c>
      <c r="KD29" s="61"/>
      <c r="KE29" s="61"/>
      <c r="KF29" s="61"/>
      <c r="KG29" s="88">
        <v>0</v>
      </c>
      <c r="KH29" s="61"/>
      <c r="KI29" s="61"/>
      <c r="KJ29" s="71">
        <v>0</v>
      </c>
      <c r="KK29" s="61"/>
      <c r="KL29" s="61"/>
      <c r="KM29" s="88">
        <v>0</v>
      </c>
      <c r="KN29" s="61"/>
      <c r="KO29" s="61"/>
      <c r="KP29" s="61"/>
      <c r="KQ29" s="71">
        <v>0</v>
      </c>
      <c r="KR29" s="61"/>
      <c r="KS29" s="61"/>
      <c r="KT29" s="88">
        <v>0</v>
      </c>
      <c r="KU29" s="61"/>
      <c r="KV29" s="61"/>
      <c r="KW29" s="71">
        <v>1</v>
      </c>
      <c r="KX29" s="61"/>
      <c r="KY29" s="61"/>
      <c r="KZ29" s="88">
        <v>1.72413793103448E-2</v>
      </c>
      <c r="LA29" s="61"/>
      <c r="LB29" s="61"/>
      <c r="LC29" s="71">
        <v>3</v>
      </c>
      <c r="LD29" s="61"/>
      <c r="LE29" s="88">
        <v>5.0335570469798698E-3</v>
      </c>
      <c r="LF29" s="61"/>
      <c r="LG29" s="71">
        <v>48</v>
      </c>
      <c r="LH29" s="61"/>
      <c r="LI29" s="18">
        <v>2.02788339670469E-2</v>
      </c>
      <c r="LJ29" s="71">
        <v>0</v>
      </c>
      <c r="LK29" s="61"/>
      <c r="LL29" s="88">
        <v>0</v>
      </c>
      <c r="LM29" s="61"/>
      <c r="LN29" s="71">
        <v>7</v>
      </c>
      <c r="LO29" s="61"/>
      <c r="LP29" s="61"/>
      <c r="LQ29" s="18">
        <v>9.7087378640776708E-3</v>
      </c>
      <c r="LR29" s="15">
        <v>4</v>
      </c>
      <c r="LS29" s="18">
        <v>4.0816326530612197E-3</v>
      </c>
      <c r="LT29" s="15">
        <v>39</v>
      </c>
      <c r="LU29" s="18">
        <v>3.3106960950764E-2</v>
      </c>
      <c r="LV29" s="15">
        <v>1</v>
      </c>
      <c r="LW29" s="31">
        <v>1.26582278481013E-2</v>
      </c>
    </row>
    <row r="30" spans="4:335" x14ac:dyDescent="0.25">
      <c r="D30" s="72" t="s">
        <v>18</v>
      </c>
      <c r="E30" s="61"/>
      <c r="F30" s="61"/>
      <c r="G30" s="61"/>
      <c r="H30" s="71">
        <v>1804</v>
      </c>
      <c r="I30" s="61"/>
      <c r="J30" s="61"/>
      <c r="K30" s="71">
        <v>545</v>
      </c>
      <c r="L30" s="61"/>
      <c r="M30" s="61"/>
      <c r="N30" s="88">
        <v>1.8895399230315801E-2</v>
      </c>
      <c r="O30" s="61"/>
      <c r="P30" s="71">
        <v>1259</v>
      </c>
      <c r="Q30" s="61"/>
      <c r="R30" s="61"/>
      <c r="S30" s="88">
        <v>5.11102991921406E-2</v>
      </c>
      <c r="T30" s="61"/>
      <c r="U30" s="61"/>
      <c r="V30" s="71">
        <v>658</v>
      </c>
      <c r="W30" s="61"/>
      <c r="X30" s="61"/>
      <c r="Y30" s="61"/>
      <c r="Z30" s="88">
        <v>2.1192991497036798E-2</v>
      </c>
      <c r="AA30" s="61"/>
      <c r="AB30" s="61"/>
      <c r="AC30" s="71">
        <v>182</v>
      </c>
      <c r="AD30" s="61"/>
      <c r="AE30" s="61"/>
      <c r="AF30" s="61"/>
      <c r="AG30" s="88">
        <v>4.0070453544693997E-2</v>
      </c>
      <c r="AH30" s="61"/>
      <c r="AI30" s="71">
        <v>6</v>
      </c>
      <c r="AJ30" s="61"/>
      <c r="AK30" s="61"/>
      <c r="AL30" s="61"/>
      <c r="AM30" s="61"/>
      <c r="AN30" s="61"/>
      <c r="AO30" s="88">
        <v>4.6511627906976702E-2</v>
      </c>
      <c r="AP30" s="61"/>
      <c r="AQ30" s="71">
        <v>1</v>
      </c>
      <c r="AR30" s="61"/>
      <c r="AS30" s="61"/>
      <c r="AT30" s="61"/>
      <c r="AU30" s="88">
        <v>7.2992700729926996E-3</v>
      </c>
      <c r="AV30" s="61"/>
      <c r="AW30" s="71">
        <v>5</v>
      </c>
      <c r="AX30" s="61"/>
      <c r="AY30" s="61"/>
      <c r="AZ30" s="61"/>
      <c r="BA30" s="88">
        <v>2.9585798816568001E-2</v>
      </c>
      <c r="BB30" s="61"/>
      <c r="BC30" s="71">
        <v>948</v>
      </c>
      <c r="BD30" s="61"/>
      <c r="BE30" s="61"/>
      <c r="BF30" s="61"/>
      <c r="BG30" s="61"/>
      <c r="BH30" s="88">
        <v>5.49055948106104E-2</v>
      </c>
      <c r="BI30" s="61"/>
      <c r="BJ30" s="71">
        <v>0</v>
      </c>
      <c r="BK30" s="61"/>
      <c r="BL30" s="61"/>
      <c r="BM30" s="61"/>
      <c r="BN30" s="88">
        <v>0</v>
      </c>
      <c r="BO30" s="61"/>
      <c r="BP30" s="71">
        <v>0</v>
      </c>
      <c r="BQ30" s="61"/>
      <c r="BR30" s="61"/>
      <c r="BS30" s="61"/>
      <c r="BT30" s="88">
        <v>0</v>
      </c>
      <c r="BU30" s="61"/>
      <c r="BV30" s="71">
        <v>0</v>
      </c>
      <c r="BW30" s="61"/>
      <c r="BX30" s="61"/>
      <c r="BY30" s="61"/>
      <c r="BZ30" s="88">
        <v>0</v>
      </c>
      <c r="CA30" s="61"/>
      <c r="CB30" s="71">
        <v>3</v>
      </c>
      <c r="CC30" s="61"/>
      <c r="CD30" s="61"/>
      <c r="CE30" s="88">
        <v>4.1666666666666699E-2</v>
      </c>
      <c r="CF30" s="61"/>
      <c r="CG30" s="61"/>
      <c r="CH30" s="71">
        <v>1</v>
      </c>
      <c r="CI30" s="61"/>
      <c r="CJ30" s="61"/>
      <c r="CK30" s="61"/>
      <c r="CL30" s="88">
        <v>1.3698630136986301E-2</v>
      </c>
      <c r="CM30" s="61"/>
      <c r="CN30" s="61"/>
      <c r="CO30" s="71">
        <v>321</v>
      </c>
      <c r="CP30" s="61"/>
      <c r="CQ30" s="61"/>
      <c r="CR30" s="88">
        <v>4.3209045631982801E-2</v>
      </c>
      <c r="CS30" s="61"/>
      <c r="CT30" s="61"/>
      <c r="CU30" s="71">
        <v>1483</v>
      </c>
      <c r="CV30" s="61"/>
      <c r="CW30" s="61"/>
      <c r="CX30" s="88">
        <v>3.2206224075401198E-2</v>
      </c>
      <c r="CY30" s="61"/>
      <c r="CZ30" s="61"/>
      <c r="DA30" s="71">
        <v>0</v>
      </c>
      <c r="DB30" s="61"/>
      <c r="DC30" s="61"/>
      <c r="DD30" s="88">
        <v>0</v>
      </c>
      <c r="DE30" s="61"/>
      <c r="DF30" s="61"/>
      <c r="DG30" s="71">
        <v>38</v>
      </c>
      <c r="DH30" s="61"/>
      <c r="DI30" s="61"/>
      <c r="DJ30" s="88">
        <v>3.5120147874306798E-2</v>
      </c>
      <c r="DK30" s="61"/>
      <c r="DL30" s="61"/>
      <c r="DM30" s="71">
        <v>725</v>
      </c>
      <c r="DN30" s="61"/>
      <c r="DO30" s="61"/>
      <c r="DP30" s="88">
        <v>3.5383113714006799E-2</v>
      </c>
      <c r="DQ30" s="61"/>
      <c r="DR30" s="61"/>
      <c r="DS30" s="71">
        <v>962</v>
      </c>
      <c r="DT30" s="61"/>
      <c r="DU30" s="61"/>
      <c r="DV30" s="88">
        <v>3.2142737812823702E-2</v>
      </c>
      <c r="DW30" s="61"/>
      <c r="DX30" s="61"/>
      <c r="DY30" s="71">
        <v>79</v>
      </c>
      <c r="DZ30" s="61"/>
      <c r="EA30" s="61"/>
      <c r="EB30" s="18">
        <v>4.1060291060291097E-2</v>
      </c>
      <c r="EC30" s="71">
        <v>982</v>
      </c>
      <c r="ED30" s="61"/>
      <c r="EE30" s="61"/>
      <c r="EF30" s="61"/>
      <c r="EG30" s="61"/>
      <c r="EH30" s="71">
        <v>315</v>
      </c>
      <c r="EI30" s="61"/>
      <c r="EJ30" s="61"/>
      <c r="EK30" s="88">
        <v>1.9437245464642702E-2</v>
      </c>
      <c r="EL30" s="61"/>
      <c r="EM30" s="61"/>
      <c r="EN30" s="71">
        <v>667</v>
      </c>
      <c r="EO30" s="61"/>
      <c r="EP30" s="88">
        <v>5.6780454584149098E-2</v>
      </c>
      <c r="EQ30" s="61"/>
      <c r="ER30" s="61"/>
      <c r="ES30" s="71">
        <v>370</v>
      </c>
      <c r="ET30" s="61"/>
      <c r="EU30" s="61"/>
      <c r="EV30" s="88">
        <v>2.14554943461873E-2</v>
      </c>
      <c r="EW30" s="61"/>
      <c r="EX30" s="61"/>
      <c r="EY30" s="71">
        <v>64</v>
      </c>
      <c r="EZ30" s="61"/>
      <c r="FA30" s="61"/>
      <c r="FB30" s="88">
        <v>4.00751408891672E-2</v>
      </c>
      <c r="FC30" s="61"/>
      <c r="FD30" s="61"/>
      <c r="FE30" s="71">
        <v>2</v>
      </c>
      <c r="FF30" s="61"/>
      <c r="FG30" s="61"/>
      <c r="FH30" s="88">
        <v>0.05</v>
      </c>
      <c r="FI30" s="61"/>
      <c r="FJ30" s="61"/>
      <c r="FK30" s="71">
        <v>1</v>
      </c>
      <c r="FL30" s="61"/>
      <c r="FM30" s="61"/>
      <c r="FN30" s="88">
        <v>1.35135135135135E-2</v>
      </c>
      <c r="FO30" s="61"/>
      <c r="FP30" s="61"/>
      <c r="FQ30" s="71">
        <v>1</v>
      </c>
      <c r="FR30" s="61"/>
      <c r="FS30" s="61"/>
      <c r="FT30" s="88">
        <v>9.6153846153846194E-3</v>
      </c>
      <c r="FU30" s="61"/>
      <c r="FV30" s="61"/>
      <c r="FW30" s="71">
        <v>544</v>
      </c>
      <c r="FX30" s="61"/>
      <c r="FY30" s="61"/>
      <c r="FZ30" s="61"/>
      <c r="GA30" s="88">
        <v>6.1199235009562397E-2</v>
      </c>
      <c r="GB30" s="61"/>
      <c r="GC30" s="61"/>
      <c r="GD30" s="71">
        <v>0</v>
      </c>
      <c r="GE30" s="61"/>
      <c r="GF30" s="61"/>
      <c r="GG30" s="88">
        <v>0</v>
      </c>
      <c r="GH30" s="61"/>
      <c r="GI30" s="61"/>
      <c r="GJ30" s="71">
        <v>0</v>
      </c>
      <c r="GK30" s="61"/>
      <c r="GL30" s="61"/>
      <c r="GM30" s="88">
        <v>0</v>
      </c>
      <c r="GN30" s="61"/>
      <c r="GO30" s="61"/>
      <c r="GP30" s="71">
        <v>230</v>
      </c>
      <c r="GQ30" s="61"/>
      <c r="GR30" s="61"/>
      <c r="GS30" s="88">
        <v>4.3693009118541001E-2</v>
      </c>
      <c r="GT30" s="61"/>
      <c r="GU30" s="61"/>
      <c r="GV30" s="71">
        <v>752</v>
      </c>
      <c r="GW30" s="61"/>
      <c r="GX30" s="61"/>
      <c r="GY30" s="88">
        <v>3.3143814183084298E-2</v>
      </c>
      <c r="GZ30" s="61"/>
      <c r="HA30" s="71">
        <v>2</v>
      </c>
      <c r="HB30" s="61"/>
      <c r="HC30" s="61"/>
      <c r="HD30" s="88">
        <v>3.8461538461538498E-2</v>
      </c>
      <c r="HE30" s="61"/>
      <c r="HF30" s="61"/>
      <c r="HG30" s="71">
        <v>392</v>
      </c>
      <c r="HH30" s="61"/>
      <c r="HI30" s="61"/>
      <c r="HJ30" s="88">
        <v>4.0312628547922703E-2</v>
      </c>
      <c r="HK30" s="61"/>
      <c r="HL30" s="71">
        <v>543</v>
      </c>
      <c r="HM30" s="61"/>
      <c r="HN30" s="61"/>
      <c r="HO30" s="61"/>
      <c r="HP30" s="61"/>
      <c r="HQ30" s="18">
        <v>3.21739645671624E-2</v>
      </c>
      <c r="HR30" s="71">
        <v>45</v>
      </c>
      <c r="HS30" s="61"/>
      <c r="HT30" s="61"/>
      <c r="HU30" s="61"/>
      <c r="HV30" s="88">
        <v>3.4615384615384603E-2</v>
      </c>
      <c r="HW30" s="61"/>
      <c r="HX30" s="71">
        <v>125</v>
      </c>
      <c r="HY30" s="61"/>
      <c r="HZ30" s="61"/>
      <c r="IA30" s="61"/>
      <c r="IB30" s="71">
        <v>39</v>
      </c>
      <c r="IC30" s="61"/>
      <c r="ID30" s="61"/>
      <c r="IE30" s="88">
        <v>4.18454935622318E-2</v>
      </c>
      <c r="IF30" s="61"/>
      <c r="IG30" s="61"/>
      <c r="IH30" s="71">
        <v>86</v>
      </c>
      <c r="II30" s="61"/>
      <c r="IJ30" s="88">
        <v>4.2343673067454499E-2</v>
      </c>
      <c r="IK30" s="61"/>
      <c r="IL30" s="61"/>
      <c r="IM30" s="71">
        <v>39</v>
      </c>
      <c r="IN30" s="61"/>
      <c r="IO30" s="61"/>
      <c r="IP30" s="88">
        <v>4.04145077720207E-2</v>
      </c>
      <c r="IQ30" s="61"/>
      <c r="IR30" s="61"/>
      <c r="IS30" s="71">
        <v>40</v>
      </c>
      <c r="IT30" s="61"/>
      <c r="IU30" s="61"/>
      <c r="IV30" s="88">
        <v>4.2553191489361701E-2</v>
      </c>
      <c r="IW30" s="61"/>
      <c r="IX30" s="61"/>
      <c r="IY30" s="71">
        <v>2</v>
      </c>
      <c r="IZ30" s="61"/>
      <c r="JA30" s="61"/>
      <c r="JB30" s="88">
        <v>4.7619047619047603E-2</v>
      </c>
      <c r="JC30" s="61"/>
      <c r="JD30" s="61"/>
      <c r="JE30" s="71">
        <v>0</v>
      </c>
      <c r="JF30" s="61"/>
      <c r="JG30" s="61"/>
      <c r="JH30" s="88">
        <v>0</v>
      </c>
      <c r="JI30" s="61"/>
      <c r="JJ30" s="61"/>
      <c r="JK30" s="71">
        <v>1</v>
      </c>
      <c r="JL30" s="61"/>
      <c r="JM30" s="61"/>
      <c r="JN30" s="88">
        <v>9.0909090909090898E-2</v>
      </c>
      <c r="JO30" s="61"/>
      <c r="JP30" s="61"/>
      <c r="JQ30" s="71">
        <v>39</v>
      </c>
      <c r="JR30" s="61"/>
      <c r="JS30" s="61"/>
      <c r="JT30" s="88">
        <v>4.5614035087719301E-2</v>
      </c>
      <c r="JU30" s="61"/>
      <c r="JV30" s="61"/>
      <c r="JW30" s="71">
        <v>0</v>
      </c>
      <c r="JX30" s="61"/>
      <c r="JY30" s="61"/>
      <c r="JZ30" s="88">
        <v>0</v>
      </c>
      <c r="KA30" s="61"/>
      <c r="KB30" s="61"/>
      <c r="KC30" s="71">
        <v>0</v>
      </c>
      <c r="KD30" s="61"/>
      <c r="KE30" s="61"/>
      <c r="KF30" s="61"/>
      <c r="KG30" s="88">
        <v>0</v>
      </c>
      <c r="KH30" s="61"/>
      <c r="KI30" s="61"/>
      <c r="KJ30" s="71">
        <v>0</v>
      </c>
      <c r="KK30" s="61"/>
      <c r="KL30" s="61"/>
      <c r="KM30" s="88">
        <v>0</v>
      </c>
      <c r="KN30" s="61"/>
      <c r="KO30" s="61"/>
      <c r="KP30" s="61"/>
      <c r="KQ30" s="71">
        <v>3</v>
      </c>
      <c r="KR30" s="61"/>
      <c r="KS30" s="61"/>
      <c r="KT30" s="88">
        <v>6.6666666666666693E-2</v>
      </c>
      <c r="KU30" s="61"/>
      <c r="KV30" s="61"/>
      <c r="KW30" s="71">
        <v>1</v>
      </c>
      <c r="KX30" s="61"/>
      <c r="KY30" s="61"/>
      <c r="KZ30" s="88">
        <v>1.72413793103448E-2</v>
      </c>
      <c r="LA30" s="61"/>
      <c r="LB30" s="61"/>
      <c r="LC30" s="71">
        <v>15</v>
      </c>
      <c r="LD30" s="61"/>
      <c r="LE30" s="88">
        <v>2.5167785234899299E-2</v>
      </c>
      <c r="LF30" s="61"/>
      <c r="LG30" s="71">
        <v>110</v>
      </c>
      <c r="LH30" s="61"/>
      <c r="LI30" s="18">
        <v>4.6472327841149103E-2</v>
      </c>
      <c r="LJ30" s="71">
        <v>0</v>
      </c>
      <c r="LK30" s="61"/>
      <c r="LL30" s="88">
        <v>0</v>
      </c>
      <c r="LM30" s="61"/>
      <c r="LN30" s="71">
        <v>27</v>
      </c>
      <c r="LO30" s="61"/>
      <c r="LP30" s="61"/>
      <c r="LQ30" s="18">
        <v>3.7447988904299602E-2</v>
      </c>
      <c r="LR30" s="15">
        <v>38</v>
      </c>
      <c r="LS30" s="18">
        <v>3.8775510204081598E-2</v>
      </c>
      <c r="LT30" s="15">
        <v>52</v>
      </c>
      <c r="LU30" s="18">
        <v>4.4142614601018697E-2</v>
      </c>
      <c r="LV30" s="15">
        <v>8</v>
      </c>
      <c r="LW30" s="31">
        <v>0.10126582278481</v>
      </c>
    </row>
    <row r="31" spans="4:335" x14ac:dyDescent="0.25">
      <c r="D31" s="72" t="s">
        <v>19</v>
      </c>
      <c r="E31" s="61"/>
      <c r="F31" s="61"/>
      <c r="G31" s="61"/>
      <c r="H31" s="71">
        <v>52</v>
      </c>
      <c r="I31" s="61"/>
      <c r="J31" s="61"/>
      <c r="K31" s="71">
        <v>2</v>
      </c>
      <c r="L31" s="61"/>
      <c r="M31" s="61"/>
      <c r="N31" s="88">
        <v>6.9340914606663703E-5</v>
      </c>
      <c r="O31" s="61"/>
      <c r="P31" s="71">
        <v>50</v>
      </c>
      <c r="Q31" s="61"/>
      <c r="R31" s="61"/>
      <c r="S31" s="88">
        <v>2.0297974262168598E-3</v>
      </c>
      <c r="T31" s="61"/>
      <c r="U31" s="61"/>
      <c r="V31" s="71">
        <v>2</v>
      </c>
      <c r="W31" s="61"/>
      <c r="X31" s="61"/>
      <c r="Y31" s="61"/>
      <c r="Z31" s="88">
        <v>6.4416387528987403E-5</v>
      </c>
      <c r="AA31" s="61"/>
      <c r="AB31" s="61"/>
      <c r="AC31" s="71">
        <v>0</v>
      </c>
      <c r="AD31" s="61"/>
      <c r="AE31" s="61"/>
      <c r="AF31" s="61"/>
      <c r="AG31" s="88">
        <v>0</v>
      </c>
      <c r="AH31" s="61"/>
      <c r="AI31" s="71">
        <v>0</v>
      </c>
      <c r="AJ31" s="61"/>
      <c r="AK31" s="61"/>
      <c r="AL31" s="61"/>
      <c r="AM31" s="61"/>
      <c r="AN31" s="61"/>
      <c r="AO31" s="88">
        <v>0</v>
      </c>
      <c r="AP31" s="61"/>
      <c r="AQ31" s="71">
        <v>0</v>
      </c>
      <c r="AR31" s="61"/>
      <c r="AS31" s="61"/>
      <c r="AT31" s="61"/>
      <c r="AU31" s="88">
        <v>0</v>
      </c>
      <c r="AV31" s="61"/>
      <c r="AW31" s="71">
        <v>0</v>
      </c>
      <c r="AX31" s="61"/>
      <c r="AY31" s="61"/>
      <c r="AZ31" s="61"/>
      <c r="BA31" s="88">
        <v>0</v>
      </c>
      <c r="BB31" s="61"/>
      <c r="BC31" s="71">
        <v>50</v>
      </c>
      <c r="BD31" s="61"/>
      <c r="BE31" s="61"/>
      <c r="BF31" s="61"/>
      <c r="BG31" s="61"/>
      <c r="BH31" s="88">
        <v>2.8958647052009698E-3</v>
      </c>
      <c r="BI31" s="61"/>
      <c r="BJ31" s="71">
        <v>0</v>
      </c>
      <c r="BK31" s="61"/>
      <c r="BL31" s="61"/>
      <c r="BM31" s="61"/>
      <c r="BN31" s="88">
        <v>0</v>
      </c>
      <c r="BO31" s="61"/>
      <c r="BP31" s="71">
        <v>0</v>
      </c>
      <c r="BQ31" s="61"/>
      <c r="BR31" s="61"/>
      <c r="BS31" s="61"/>
      <c r="BT31" s="88">
        <v>0</v>
      </c>
      <c r="BU31" s="61"/>
      <c r="BV31" s="71">
        <v>0</v>
      </c>
      <c r="BW31" s="61"/>
      <c r="BX31" s="61"/>
      <c r="BY31" s="61"/>
      <c r="BZ31" s="88">
        <v>0</v>
      </c>
      <c r="CA31" s="61"/>
      <c r="CB31" s="71">
        <v>0</v>
      </c>
      <c r="CC31" s="61"/>
      <c r="CD31" s="61"/>
      <c r="CE31" s="88">
        <v>0</v>
      </c>
      <c r="CF31" s="61"/>
      <c r="CG31" s="61"/>
      <c r="CH31" s="71">
        <v>0</v>
      </c>
      <c r="CI31" s="61"/>
      <c r="CJ31" s="61"/>
      <c r="CK31" s="61"/>
      <c r="CL31" s="88">
        <v>0</v>
      </c>
      <c r="CM31" s="61"/>
      <c r="CN31" s="61"/>
      <c r="CO31" s="71">
        <v>12</v>
      </c>
      <c r="CP31" s="61"/>
      <c r="CQ31" s="61"/>
      <c r="CR31" s="88">
        <v>1.6152914254946801E-3</v>
      </c>
      <c r="CS31" s="61"/>
      <c r="CT31" s="61"/>
      <c r="CU31" s="71">
        <v>40</v>
      </c>
      <c r="CV31" s="61"/>
      <c r="CW31" s="61"/>
      <c r="CX31" s="88">
        <v>8.6867765543900796E-4</v>
      </c>
      <c r="CY31" s="61"/>
      <c r="CZ31" s="61"/>
      <c r="DA31" s="71">
        <v>0</v>
      </c>
      <c r="DB31" s="61"/>
      <c r="DC31" s="61"/>
      <c r="DD31" s="88">
        <v>0</v>
      </c>
      <c r="DE31" s="61"/>
      <c r="DF31" s="61"/>
      <c r="DG31" s="71">
        <v>1</v>
      </c>
      <c r="DH31" s="61"/>
      <c r="DI31" s="61"/>
      <c r="DJ31" s="88">
        <v>9.2421441774491703E-4</v>
      </c>
      <c r="DK31" s="61"/>
      <c r="DL31" s="61"/>
      <c r="DM31" s="71">
        <v>29</v>
      </c>
      <c r="DN31" s="61"/>
      <c r="DO31" s="61"/>
      <c r="DP31" s="88">
        <v>1.41532454856027E-3</v>
      </c>
      <c r="DQ31" s="61"/>
      <c r="DR31" s="61"/>
      <c r="DS31" s="71">
        <v>22</v>
      </c>
      <c r="DT31" s="61"/>
      <c r="DU31" s="61"/>
      <c r="DV31" s="88">
        <v>7.3507300611447095E-4</v>
      </c>
      <c r="DW31" s="61"/>
      <c r="DX31" s="61"/>
      <c r="DY31" s="71">
        <v>0</v>
      </c>
      <c r="DZ31" s="61"/>
      <c r="EA31" s="61"/>
      <c r="EB31" s="18">
        <v>0</v>
      </c>
      <c r="EC31" s="71">
        <v>30</v>
      </c>
      <c r="ED31" s="61"/>
      <c r="EE31" s="61"/>
      <c r="EF31" s="61"/>
      <c r="EG31" s="61"/>
      <c r="EH31" s="71">
        <v>1</v>
      </c>
      <c r="EI31" s="61"/>
      <c r="EJ31" s="61"/>
      <c r="EK31" s="88">
        <v>6.1705541157595995E-5</v>
      </c>
      <c r="EL31" s="61"/>
      <c r="EM31" s="61"/>
      <c r="EN31" s="71">
        <v>29</v>
      </c>
      <c r="EO31" s="61"/>
      <c r="EP31" s="88">
        <v>2.46871541670214E-3</v>
      </c>
      <c r="EQ31" s="61"/>
      <c r="ER31" s="61"/>
      <c r="ES31" s="71">
        <v>1</v>
      </c>
      <c r="ET31" s="61"/>
      <c r="EU31" s="61"/>
      <c r="EV31" s="88">
        <v>5.7987822557262997E-5</v>
      </c>
      <c r="EW31" s="61"/>
      <c r="EX31" s="61"/>
      <c r="EY31" s="71">
        <v>0</v>
      </c>
      <c r="EZ31" s="61"/>
      <c r="FA31" s="61"/>
      <c r="FB31" s="88">
        <v>0</v>
      </c>
      <c r="FC31" s="61"/>
      <c r="FD31" s="61"/>
      <c r="FE31" s="71">
        <v>0</v>
      </c>
      <c r="FF31" s="61"/>
      <c r="FG31" s="61"/>
      <c r="FH31" s="88">
        <v>0</v>
      </c>
      <c r="FI31" s="61"/>
      <c r="FJ31" s="61"/>
      <c r="FK31" s="71">
        <v>0</v>
      </c>
      <c r="FL31" s="61"/>
      <c r="FM31" s="61"/>
      <c r="FN31" s="88">
        <v>0</v>
      </c>
      <c r="FO31" s="61"/>
      <c r="FP31" s="61"/>
      <c r="FQ31" s="71">
        <v>0</v>
      </c>
      <c r="FR31" s="61"/>
      <c r="FS31" s="61"/>
      <c r="FT31" s="88">
        <v>0</v>
      </c>
      <c r="FU31" s="61"/>
      <c r="FV31" s="61"/>
      <c r="FW31" s="71">
        <v>29</v>
      </c>
      <c r="FX31" s="61"/>
      <c r="FY31" s="61"/>
      <c r="FZ31" s="61"/>
      <c r="GA31" s="88">
        <v>3.2624592192597602E-3</v>
      </c>
      <c r="GB31" s="61"/>
      <c r="GC31" s="61"/>
      <c r="GD31" s="71">
        <v>0</v>
      </c>
      <c r="GE31" s="61"/>
      <c r="GF31" s="61"/>
      <c r="GG31" s="88">
        <v>0</v>
      </c>
      <c r="GH31" s="61"/>
      <c r="GI31" s="61"/>
      <c r="GJ31" s="71">
        <v>0</v>
      </c>
      <c r="GK31" s="61"/>
      <c r="GL31" s="61"/>
      <c r="GM31" s="88">
        <v>0</v>
      </c>
      <c r="GN31" s="61"/>
      <c r="GO31" s="61"/>
      <c r="GP31" s="71">
        <v>10</v>
      </c>
      <c r="GQ31" s="61"/>
      <c r="GR31" s="61"/>
      <c r="GS31" s="88">
        <v>1.89969604863222E-3</v>
      </c>
      <c r="GT31" s="61"/>
      <c r="GU31" s="61"/>
      <c r="GV31" s="71">
        <v>20</v>
      </c>
      <c r="GW31" s="61"/>
      <c r="GX31" s="61"/>
      <c r="GY31" s="88">
        <v>8.8148441976288101E-4</v>
      </c>
      <c r="GZ31" s="61"/>
      <c r="HA31" s="71">
        <v>0</v>
      </c>
      <c r="HB31" s="61"/>
      <c r="HC31" s="61"/>
      <c r="HD31" s="88">
        <v>0</v>
      </c>
      <c r="HE31" s="61"/>
      <c r="HF31" s="61"/>
      <c r="HG31" s="71">
        <v>18</v>
      </c>
      <c r="HH31" s="61"/>
      <c r="HI31" s="61"/>
      <c r="HJ31" s="88">
        <v>1.8510900863842E-3</v>
      </c>
      <c r="HK31" s="61"/>
      <c r="HL31" s="71">
        <v>12</v>
      </c>
      <c r="HM31" s="61"/>
      <c r="HN31" s="61"/>
      <c r="HO31" s="61"/>
      <c r="HP31" s="61"/>
      <c r="HQ31" s="18">
        <v>7.1102684126325797E-4</v>
      </c>
      <c r="HR31" s="71">
        <v>0</v>
      </c>
      <c r="HS31" s="61"/>
      <c r="HT31" s="61"/>
      <c r="HU31" s="61"/>
      <c r="HV31" s="88">
        <v>0</v>
      </c>
      <c r="HW31" s="61"/>
      <c r="HX31" s="71">
        <v>2</v>
      </c>
      <c r="HY31" s="61"/>
      <c r="HZ31" s="61"/>
      <c r="IA31" s="61"/>
      <c r="IB31" s="71">
        <v>0</v>
      </c>
      <c r="IC31" s="61"/>
      <c r="ID31" s="61"/>
      <c r="IE31" s="88">
        <v>0</v>
      </c>
      <c r="IF31" s="61"/>
      <c r="IG31" s="61"/>
      <c r="IH31" s="71">
        <v>2</v>
      </c>
      <c r="II31" s="61"/>
      <c r="IJ31" s="88">
        <v>9.8473658296405696E-4</v>
      </c>
      <c r="IK31" s="61"/>
      <c r="IL31" s="61"/>
      <c r="IM31" s="71">
        <v>0</v>
      </c>
      <c r="IN31" s="61"/>
      <c r="IO31" s="61"/>
      <c r="IP31" s="88">
        <v>0</v>
      </c>
      <c r="IQ31" s="61"/>
      <c r="IR31" s="61"/>
      <c r="IS31" s="71">
        <v>0</v>
      </c>
      <c r="IT31" s="61"/>
      <c r="IU31" s="61"/>
      <c r="IV31" s="88">
        <v>0</v>
      </c>
      <c r="IW31" s="61"/>
      <c r="IX31" s="61"/>
      <c r="IY31" s="71">
        <v>0</v>
      </c>
      <c r="IZ31" s="61"/>
      <c r="JA31" s="61"/>
      <c r="JB31" s="88">
        <v>0</v>
      </c>
      <c r="JC31" s="61"/>
      <c r="JD31" s="61"/>
      <c r="JE31" s="71">
        <v>0</v>
      </c>
      <c r="JF31" s="61"/>
      <c r="JG31" s="61"/>
      <c r="JH31" s="88">
        <v>0</v>
      </c>
      <c r="JI31" s="61"/>
      <c r="JJ31" s="61"/>
      <c r="JK31" s="71">
        <v>0</v>
      </c>
      <c r="JL31" s="61"/>
      <c r="JM31" s="61"/>
      <c r="JN31" s="88">
        <v>0</v>
      </c>
      <c r="JO31" s="61"/>
      <c r="JP31" s="61"/>
      <c r="JQ31" s="71">
        <v>2</v>
      </c>
      <c r="JR31" s="61"/>
      <c r="JS31" s="61"/>
      <c r="JT31" s="88">
        <v>2.3391812865497098E-3</v>
      </c>
      <c r="JU31" s="61"/>
      <c r="JV31" s="61"/>
      <c r="JW31" s="71">
        <v>0</v>
      </c>
      <c r="JX31" s="61"/>
      <c r="JY31" s="61"/>
      <c r="JZ31" s="88">
        <v>0</v>
      </c>
      <c r="KA31" s="61"/>
      <c r="KB31" s="61"/>
      <c r="KC31" s="71">
        <v>0</v>
      </c>
      <c r="KD31" s="61"/>
      <c r="KE31" s="61"/>
      <c r="KF31" s="61"/>
      <c r="KG31" s="88">
        <v>0</v>
      </c>
      <c r="KH31" s="61"/>
      <c r="KI31" s="61"/>
      <c r="KJ31" s="71">
        <v>0</v>
      </c>
      <c r="KK31" s="61"/>
      <c r="KL31" s="61"/>
      <c r="KM31" s="88">
        <v>0</v>
      </c>
      <c r="KN31" s="61"/>
      <c r="KO31" s="61"/>
      <c r="KP31" s="61"/>
      <c r="KQ31" s="71">
        <v>0</v>
      </c>
      <c r="KR31" s="61"/>
      <c r="KS31" s="61"/>
      <c r="KT31" s="88">
        <v>0</v>
      </c>
      <c r="KU31" s="61"/>
      <c r="KV31" s="61"/>
      <c r="KW31" s="71">
        <v>0</v>
      </c>
      <c r="KX31" s="61"/>
      <c r="KY31" s="61"/>
      <c r="KZ31" s="88">
        <v>0</v>
      </c>
      <c r="LA31" s="61"/>
      <c r="LB31" s="61"/>
      <c r="LC31" s="71">
        <v>1</v>
      </c>
      <c r="LD31" s="61"/>
      <c r="LE31" s="88">
        <v>1.6778523489932901E-3</v>
      </c>
      <c r="LF31" s="61"/>
      <c r="LG31" s="71">
        <v>1</v>
      </c>
      <c r="LH31" s="61"/>
      <c r="LI31" s="18">
        <v>4.2247570764680997E-4</v>
      </c>
      <c r="LJ31" s="71">
        <v>0</v>
      </c>
      <c r="LK31" s="61"/>
      <c r="LL31" s="88">
        <v>0</v>
      </c>
      <c r="LM31" s="61"/>
      <c r="LN31" s="71">
        <v>0</v>
      </c>
      <c r="LO31" s="61"/>
      <c r="LP31" s="61"/>
      <c r="LQ31" s="18">
        <v>0</v>
      </c>
      <c r="LR31" s="15">
        <v>0</v>
      </c>
      <c r="LS31" s="18">
        <v>0</v>
      </c>
      <c r="LT31" s="15">
        <v>2</v>
      </c>
      <c r="LU31" s="18">
        <v>1.6977928692699499E-3</v>
      </c>
      <c r="LV31" s="15">
        <v>0</v>
      </c>
      <c r="LW31" s="31">
        <v>0</v>
      </c>
    </row>
    <row r="32" spans="4:335" x14ac:dyDescent="0.25">
      <c r="D32" s="72" t="s">
        <v>20</v>
      </c>
      <c r="E32" s="61"/>
      <c r="F32" s="61"/>
      <c r="G32" s="61"/>
      <c r="H32" s="71">
        <v>263</v>
      </c>
      <c r="I32" s="61"/>
      <c r="J32" s="61"/>
      <c r="K32" s="71">
        <v>34</v>
      </c>
      <c r="L32" s="61"/>
      <c r="M32" s="61"/>
      <c r="N32" s="88">
        <v>1.17879554831328E-3</v>
      </c>
      <c r="O32" s="61"/>
      <c r="P32" s="71">
        <v>229</v>
      </c>
      <c r="Q32" s="61"/>
      <c r="R32" s="61"/>
      <c r="S32" s="88">
        <v>9.2964722120732392E-3</v>
      </c>
      <c r="T32" s="61"/>
      <c r="U32" s="61"/>
      <c r="V32" s="71">
        <v>42</v>
      </c>
      <c r="W32" s="61"/>
      <c r="X32" s="61"/>
      <c r="Y32" s="61"/>
      <c r="Z32" s="88">
        <v>1.3527441381087301E-3</v>
      </c>
      <c r="AA32" s="61"/>
      <c r="AB32" s="61"/>
      <c r="AC32" s="71">
        <v>10</v>
      </c>
      <c r="AD32" s="61"/>
      <c r="AE32" s="61"/>
      <c r="AF32" s="61"/>
      <c r="AG32" s="88">
        <v>2.2016732716864801E-3</v>
      </c>
      <c r="AH32" s="61"/>
      <c r="AI32" s="71">
        <v>1</v>
      </c>
      <c r="AJ32" s="61"/>
      <c r="AK32" s="61"/>
      <c r="AL32" s="61"/>
      <c r="AM32" s="61"/>
      <c r="AN32" s="61"/>
      <c r="AO32" s="88">
        <v>7.7519379844961196E-3</v>
      </c>
      <c r="AP32" s="61"/>
      <c r="AQ32" s="71">
        <v>0</v>
      </c>
      <c r="AR32" s="61"/>
      <c r="AS32" s="61"/>
      <c r="AT32" s="61"/>
      <c r="AU32" s="88">
        <v>0</v>
      </c>
      <c r="AV32" s="61"/>
      <c r="AW32" s="71">
        <v>0</v>
      </c>
      <c r="AX32" s="61"/>
      <c r="AY32" s="61"/>
      <c r="AZ32" s="61"/>
      <c r="BA32" s="88">
        <v>0</v>
      </c>
      <c r="BB32" s="61"/>
      <c r="BC32" s="71">
        <v>206</v>
      </c>
      <c r="BD32" s="61"/>
      <c r="BE32" s="61"/>
      <c r="BF32" s="61"/>
      <c r="BG32" s="61"/>
      <c r="BH32" s="88">
        <v>1.1930962585427999E-2</v>
      </c>
      <c r="BI32" s="61"/>
      <c r="BJ32" s="71">
        <v>0</v>
      </c>
      <c r="BK32" s="61"/>
      <c r="BL32" s="61"/>
      <c r="BM32" s="61"/>
      <c r="BN32" s="88">
        <v>0</v>
      </c>
      <c r="BO32" s="61"/>
      <c r="BP32" s="71">
        <v>0</v>
      </c>
      <c r="BQ32" s="61"/>
      <c r="BR32" s="61"/>
      <c r="BS32" s="61"/>
      <c r="BT32" s="88">
        <v>0</v>
      </c>
      <c r="BU32" s="61"/>
      <c r="BV32" s="71">
        <v>1</v>
      </c>
      <c r="BW32" s="61"/>
      <c r="BX32" s="61"/>
      <c r="BY32" s="61"/>
      <c r="BZ32" s="88">
        <v>2.7027027027027001E-2</v>
      </c>
      <c r="CA32" s="61"/>
      <c r="CB32" s="71">
        <v>1</v>
      </c>
      <c r="CC32" s="61"/>
      <c r="CD32" s="61"/>
      <c r="CE32" s="88">
        <v>1.38888888888889E-2</v>
      </c>
      <c r="CF32" s="61"/>
      <c r="CG32" s="61"/>
      <c r="CH32" s="71">
        <v>2</v>
      </c>
      <c r="CI32" s="61"/>
      <c r="CJ32" s="61"/>
      <c r="CK32" s="61"/>
      <c r="CL32" s="88">
        <v>2.7397260273972601E-2</v>
      </c>
      <c r="CM32" s="61"/>
      <c r="CN32" s="61"/>
      <c r="CO32" s="71">
        <v>66</v>
      </c>
      <c r="CP32" s="61"/>
      <c r="CQ32" s="61"/>
      <c r="CR32" s="88">
        <v>8.8841028402207606E-3</v>
      </c>
      <c r="CS32" s="61"/>
      <c r="CT32" s="61"/>
      <c r="CU32" s="71">
        <v>197</v>
      </c>
      <c r="CV32" s="61"/>
      <c r="CW32" s="61"/>
      <c r="CX32" s="88">
        <v>4.2782374530371103E-3</v>
      </c>
      <c r="CY32" s="61"/>
      <c r="CZ32" s="61"/>
      <c r="DA32" s="71">
        <v>2</v>
      </c>
      <c r="DB32" s="61"/>
      <c r="DC32" s="61"/>
      <c r="DD32" s="88">
        <v>3.9215686274509803E-2</v>
      </c>
      <c r="DE32" s="61"/>
      <c r="DF32" s="61"/>
      <c r="DG32" s="71">
        <v>28</v>
      </c>
      <c r="DH32" s="61"/>
      <c r="DI32" s="61"/>
      <c r="DJ32" s="88">
        <v>2.58780036968577E-2</v>
      </c>
      <c r="DK32" s="61"/>
      <c r="DL32" s="61"/>
      <c r="DM32" s="71">
        <v>143</v>
      </c>
      <c r="DN32" s="61"/>
      <c r="DO32" s="61"/>
      <c r="DP32" s="88">
        <v>6.9790141532454896E-3</v>
      </c>
      <c r="DQ32" s="61"/>
      <c r="DR32" s="61"/>
      <c r="DS32" s="71">
        <v>84</v>
      </c>
      <c r="DT32" s="61"/>
      <c r="DU32" s="61"/>
      <c r="DV32" s="88">
        <v>2.80664238698253E-3</v>
      </c>
      <c r="DW32" s="61"/>
      <c r="DX32" s="61"/>
      <c r="DY32" s="71">
        <v>6</v>
      </c>
      <c r="DZ32" s="61"/>
      <c r="EA32" s="61"/>
      <c r="EB32" s="18">
        <v>3.11850311850312E-3</v>
      </c>
      <c r="EC32" s="71">
        <v>106</v>
      </c>
      <c r="ED32" s="61"/>
      <c r="EE32" s="61"/>
      <c r="EF32" s="61"/>
      <c r="EG32" s="61"/>
      <c r="EH32" s="71">
        <v>13</v>
      </c>
      <c r="EI32" s="61"/>
      <c r="EJ32" s="61"/>
      <c r="EK32" s="88">
        <v>8.0217203504874698E-4</v>
      </c>
      <c r="EL32" s="61"/>
      <c r="EM32" s="61"/>
      <c r="EN32" s="71">
        <v>93</v>
      </c>
      <c r="EO32" s="61"/>
      <c r="EP32" s="88">
        <v>7.9169149570102997E-3</v>
      </c>
      <c r="EQ32" s="61"/>
      <c r="ER32" s="61"/>
      <c r="ES32" s="71">
        <v>15</v>
      </c>
      <c r="ET32" s="61"/>
      <c r="EU32" s="61"/>
      <c r="EV32" s="88">
        <v>8.6981733835894497E-4</v>
      </c>
      <c r="EW32" s="61"/>
      <c r="EX32" s="61"/>
      <c r="EY32" s="71">
        <v>1</v>
      </c>
      <c r="EZ32" s="61"/>
      <c r="FA32" s="61"/>
      <c r="FB32" s="88">
        <v>6.2617407639323696E-4</v>
      </c>
      <c r="FC32" s="61"/>
      <c r="FD32" s="61"/>
      <c r="FE32" s="71">
        <v>0</v>
      </c>
      <c r="FF32" s="61"/>
      <c r="FG32" s="61"/>
      <c r="FH32" s="88">
        <v>0</v>
      </c>
      <c r="FI32" s="61"/>
      <c r="FJ32" s="61"/>
      <c r="FK32" s="71">
        <v>0</v>
      </c>
      <c r="FL32" s="61"/>
      <c r="FM32" s="61"/>
      <c r="FN32" s="88">
        <v>0</v>
      </c>
      <c r="FO32" s="61"/>
      <c r="FP32" s="61"/>
      <c r="FQ32" s="71">
        <v>0</v>
      </c>
      <c r="FR32" s="61"/>
      <c r="FS32" s="61"/>
      <c r="FT32" s="88">
        <v>0</v>
      </c>
      <c r="FU32" s="61"/>
      <c r="FV32" s="61"/>
      <c r="FW32" s="71">
        <v>90</v>
      </c>
      <c r="FX32" s="61"/>
      <c r="FY32" s="61"/>
      <c r="FZ32" s="61"/>
      <c r="GA32" s="88">
        <v>1.0124873439081999E-2</v>
      </c>
      <c r="GB32" s="61"/>
      <c r="GC32" s="61"/>
      <c r="GD32" s="71">
        <v>0</v>
      </c>
      <c r="GE32" s="61"/>
      <c r="GF32" s="61"/>
      <c r="GG32" s="88">
        <v>0</v>
      </c>
      <c r="GH32" s="61"/>
      <c r="GI32" s="61"/>
      <c r="GJ32" s="71">
        <v>0</v>
      </c>
      <c r="GK32" s="61"/>
      <c r="GL32" s="61"/>
      <c r="GM32" s="88">
        <v>0</v>
      </c>
      <c r="GN32" s="61"/>
      <c r="GO32" s="61"/>
      <c r="GP32" s="71">
        <v>36</v>
      </c>
      <c r="GQ32" s="61"/>
      <c r="GR32" s="61"/>
      <c r="GS32" s="88">
        <v>6.8389057750759897E-3</v>
      </c>
      <c r="GT32" s="61"/>
      <c r="GU32" s="61"/>
      <c r="GV32" s="71">
        <v>70</v>
      </c>
      <c r="GW32" s="61"/>
      <c r="GX32" s="61"/>
      <c r="GY32" s="88">
        <v>3.0851954691700802E-3</v>
      </c>
      <c r="GZ32" s="61"/>
      <c r="HA32" s="71">
        <v>0</v>
      </c>
      <c r="HB32" s="61"/>
      <c r="HC32" s="61"/>
      <c r="HD32" s="88">
        <v>0</v>
      </c>
      <c r="HE32" s="61"/>
      <c r="HF32" s="61"/>
      <c r="HG32" s="71">
        <v>57</v>
      </c>
      <c r="HH32" s="61"/>
      <c r="HI32" s="61"/>
      <c r="HJ32" s="88">
        <v>5.86178527354998E-3</v>
      </c>
      <c r="HK32" s="61"/>
      <c r="HL32" s="71">
        <v>45</v>
      </c>
      <c r="HM32" s="61"/>
      <c r="HN32" s="61"/>
      <c r="HO32" s="61"/>
      <c r="HP32" s="61"/>
      <c r="HQ32" s="18">
        <v>2.6663506547372198E-3</v>
      </c>
      <c r="HR32" s="71">
        <v>4</v>
      </c>
      <c r="HS32" s="61"/>
      <c r="HT32" s="61"/>
      <c r="HU32" s="61"/>
      <c r="HV32" s="88">
        <v>3.07692307692308E-3</v>
      </c>
      <c r="HW32" s="61"/>
      <c r="HX32" s="71">
        <v>45</v>
      </c>
      <c r="HY32" s="61"/>
      <c r="HZ32" s="61"/>
      <c r="IA32" s="61"/>
      <c r="IB32" s="71">
        <v>1</v>
      </c>
      <c r="IC32" s="61"/>
      <c r="ID32" s="61"/>
      <c r="IE32" s="88">
        <v>1.0729613733905601E-3</v>
      </c>
      <c r="IF32" s="61"/>
      <c r="IG32" s="61"/>
      <c r="IH32" s="71">
        <v>44</v>
      </c>
      <c r="II32" s="61"/>
      <c r="IJ32" s="88">
        <v>2.16642048252093E-2</v>
      </c>
      <c r="IK32" s="61"/>
      <c r="IL32" s="61"/>
      <c r="IM32" s="71">
        <v>1</v>
      </c>
      <c r="IN32" s="61"/>
      <c r="IO32" s="61"/>
      <c r="IP32" s="88">
        <v>1.03626943005181E-3</v>
      </c>
      <c r="IQ32" s="61"/>
      <c r="IR32" s="61"/>
      <c r="IS32" s="71">
        <v>7</v>
      </c>
      <c r="IT32" s="61"/>
      <c r="IU32" s="61"/>
      <c r="IV32" s="88">
        <v>7.4468085106382999E-3</v>
      </c>
      <c r="IW32" s="61"/>
      <c r="IX32" s="61"/>
      <c r="IY32" s="71">
        <v>0</v>
      </c>
      <c r="IZ32" s="61"/>
      <c r="JA32" s="61"/>
      <c r="JB32" s="88">
        <v>0</v>
      </c>
      <c r="JC32" s="61"/>
      <c r="JD32" s="61"/>
      <c r="JE32" s="71">
        <v>0</v>
      </c>
      <c r="JF32" s="61"/>
      <c r="JG32" s="61"/>
      <c r="JH32" s="88">
        <v>0</v>
      </c>
      <c r="JI32" s="61"/>
      <c r="JJ32" s="61"/>
      <c r="JK32" s="71">
        <v>0</v>
      </c>
      <c r="JL32" s="61"/>
      <c r="JM32" s="61"/>
      <c r="JN32" s="88">
        <v>0</v>
      </c>
      <c r="JO32" s="61"/>
      <c r="JP32" s="61"/>
      <c r="JQ32" s="71">
        <v>33</v>
      </c>
      <c r="JR32" s="61"/>
      <c r="JS32" s="61"/>
      <c r="JT32" s="88">
        <v>3.8596491228070198E-2</v>
      </c>
      <c r="JU32" s="61"/>
      <c r="JV32" s="61"/>
      <c r="JW32" s="71">
        <v>0</v>
      </c>
      <c r="JX32" s="61"/>
      <c r="JY32" s="61"/>
      <c r="JZ32" s="88">
        <v>0</v>
      </c>
      <c r="KA32" s="61"/>
      <c r="KB32" s="61"/>
      <c r="KC32" s="71">
        <v>0</v>
      </c>
      <c r="KD32" s="61"/>
      <c r="KE32" s="61"/>
      <c r="KF32" s="61"/>
      <c r="KG32" s="88">
        <v>0</v>
      </c>
      <c r="KH32" s="61"/>
      <c r="KI32" s="61"/>
      <c r="KJ32" s="71">
        <v>1</v>
      </c>
      <c r="KK32" s="61"/>
      <c r="KL32" s="61"/>
      <c r="KM32" s="88">
        <v>2.7777777777777801E-2</v>
      </c>
      <c r="KN32" s="61"/>
      <c r="KO32" s="61"/>
      <c r="KP32" s="61"/>
      <c r="KQ32" s="71">
        <v>1</v>
      </c>
      <c r="KR32" s="61"/>
      <c r="KS32" s="61"/>
      <c r="KT32" s="88">
        <v>2.2222222222222199E-2</v>
      </c>
      <c r="KU32" s="61"/>
      <c r="KV32" s="61"/>
      <c r="KW32" s="71">
        <v>2</v>
      </c>
      <c r="KX32" s="61"/>
      <c r="KY32" s="61"/>
      <c r="KZ32" s="88">
        <v>3.4482758620689703E-2</v>
      </c>
      <c r="LA32" s="61"/>
      <c r="LB32" s="61"/>
      <c r="LC32" s="71">
        <v>15</v>
      </c>
      <c r="LD32" s="61"/>
      <c r="LE32" s="88">
        <v>2.5167785234899299E-2</v>
      </c>
      <c r="LF32" s="61"/>
      <c r="LG32" s="71">
        <v>30</v>
      </c>
      <c r="LH32" s="61"/>
      <c r="LI32" s="18">
        <v>1.26742712294043E-2</v>
      </c>
      <c r="LJ32" s="71">
        <v>2</v>
      </c>
      <c r="LK32" s="61"/>
      <c r="LL32" s="88">
        <v>0.4</v>
      </c>
      <c r="LM32" s="61"/>
      <c r="LN32" s="71">
        <v>21</v>
      </c>
      <c r="LO32" s="61"/>
      <c r="LP32" s="61"/>
      <c r="LQ32" s="18">
        <v>2.9126213592233E-2</v>
      </c>
      <c r="LR32" s="15">
        <v>14</v>
      </c>
      <c r="LS32" s="18">
        <v>1.4285714285714299E-2</v>
      </c>
      <c r="LT32" s="15">
        <v>8</v>
      </c>
      <c r="LU32" s="18">
        <v>6.7911714770797996E-3</v>
      </c>
      <c r="LV32" s="15">
        <v>0</v>
      </c>
      <c r="LW32" s="31">
        <v>0</v>
      </c>
    </row>
    <row r="33" spans="4:335" x14ac:dyDescent="0.25">
      <c r="D33" s="72" t="s">
        <v>21</v>
      </c>
      <c r="E33" s="61"/>
      <c r="F33" s="61"/>
      <c r="G33" s="61"/>
      <c r="H33" s="71">
        <v>1315</v>
      </c>
      <c r="I33" s="61"/>
      <c r="J33" s="61"/>
      <c r="K33" s="71">
        <v>130</v>
      </c>
      <c r="L33" s="61"/>
      <c r="M33" s="61"/>
      <c r="N33" s="88">
        <v>4.5071594494331402E-3</v>
      </c>
      <c r="O33" s="61"/>
      <c r="P33" s="71">
        <v>1185</v>
      </c>
      <c r="Q33" s="61"/>
      <c r="R33" s="61"/>
      <c r="S33" s="88">
        <v>4.8106199001339701E-2</v>
      </c>
      <c r="T33" s="61"/>
      <c r="U33" s="61"/>
      <c r="V33" s="71">
        <v>158</v>
      </c>
      <c r="W33" s="61"/>
      <c r="X33" s="61"/>
      <c r="Y33" s="61"/>
      <c r="Z33" s="88">
        <v>5.0888946147900002E-3</v>
      </c>
      <c r="AA33" s="61"/>
      <c r="AB33" s="61"/>
      <c r="AC33" s="71">
        <v>45</v>
      </c>
      <c r="AD33" s="61"/>
      <c r="AE33" s="61"/>
      <c r="AF33" s="61"/>
      <c r="AG33" s="88">
        <v>9.9075297225891708E-3</v>
      </c>
      <c r="AH33" s="61"/>
      <c r="AI33" s="71">
        <v>2</v>
      </c>
      <c r="AJ33" s="61"/>
      <c r="AK33" s="61"/>
      <c r="AL33" s="61"/>
      <c r="AM33" s="61"/>
      <c r="AN33" s="61"/>
      <c r="AO33" s="88">
        <v>1.5503875968992199E-2</v>
      </c>
      <c r="AP33" s="61"/>
      <c r="AQ33" s="71">
        <v>0</v>
      </c>
      <c r="AR33" s="61"/>
      <c r="AS33" s="61"/>
      <c r="AT33" s="61"/>
      <c r="AU33" s="88">
        <v>0</v>
      </c>
      <c r="AV33" s="61"/>
      <c r="AW33" s="71">
        <v>0</v>
      </c>
      <c r="AX33" s="61"/>
      <c r="AY33" s="61"/>
      <c r="AZ33" s="61"/>
      <c r="BA33" s="88">
        <v>0</v>
      </c>
      <c r="BB33" s="61"/>
      <c r="BC33" s="71">
        <v>1108</v>
      </c>
      <c r="BD33" s="61"/>
      <c r="BE33" s="61"/>
      <c r="BF33" s="61"/>
      <c r="BG33" s="61"/>
      <c r="BH33" s="88">
        <v>6.4172361867253599E-2</v>
      </c>
      <c r="BI33" s="61"/>
      <c r="BJ33" s="71">
        <v>0</v>
      </c>
      <c r="BK33" s="61"/>
      <c r="BL33" s="61"/>
      <c r="BM33" s="61"/>
      <c r="BN33" s="88">
        <v>0</v>
      </c>
      <c r="BO33" s="61"/>
      <c r="BP33" s="71">
        <v>0</v>
      </c>
      <c r="BQ33" s="61"/>
      <c r="BR33" s="61"/>
      <c r="BS33" s="61"/>
      <c r="BT33" s="88">
        <v>0</v>
      </c>
      <c r="BU33" s="61"/>
      <c r="BV33" s="71">
        <v>0</v>
      </c>
      <c r="BW33" s="61"/>
      <c r="BX33" s="61"/>
      <c r="BY33" s="61"/>
      <c r="BZ33" s="88">
        <v>0</v>
      </c>
      <c r="CA33" s="61"/>
      <c r="CB33" s="71">
        <v>1</v>
      </c>
      <c r="CC33" s="61"/>
      <c r="CD33" s="61"/>
      <c r="CE33" s="88">
        <v>1.38888888888889E-2</v>
      </c>
      <c r="CF33" s="61"/>
      <c r="CG33" s="61"/>
      <c r="CH33" s="71">
        <v>1</v>
      </c>
      <c r="CI33" s="61"/>
      <c r="CJ33" s="61"/>
      <c r="CK33" s="61"/>
      <c r="CL33" s="88">
        <v>1.3698630136986301E-2</v>
      </c>
      <c r="CM33" s="61"/>
      <c r="CN33" s="61"/>
      <c r="CO33" s="71">
        <v>300</v>
      </c>
      <c r="CP33" s="61"/>
      <c r="CQ33" s="61"/>
      <c r="CR33" s="88">
        <v>4.03822856373671E-2</v>
      </c>
      <c r="CS33" s="61"/>
      <c r="CT33" s="61"/>
      <c r="CU33" s="71">
        <v>1015</v>
      </c>
      <c r="CV33" s="61"/>
      <c r="CW33" s="61"/>
      <c r="CX33" s="88">
        <v>2.2042695506764801E-2</v>
      </c>
      <c r="CY33" s="61"/>
      <c r="CZ33" s="61"/>
      <c r="DA33" s="71">
        <v>0</v>
      </c>
      <c r="DB33" s="61"/>
      <c r="DC33" s="61"/>
      <c r="DD33" s="88">
        <v>0</v>
      </c>
      <c r="DE33" s="61"/>
      <c r="DF33" s="61"/>
      <c r="DG33" s="71">
        <v>25</v>
      </c>
      <c r="DH33" s="61"/>
      <c r="DI33" s="61"/>
      <c r="DJ33" s="88">
        <v>2.3105360443622901E-2</v>
      </c>
      <c r="DK33" s="61"/>
      <c r="DL33" s="61"/>
      <c r="DM33" s="71">
        <v>696</v>
      </c>
      <c r="DN33" s="61"/>
      <c r="DO33" s="61"/>
      <c r="DP33" s="88">
        <v>3.3967789165446599E-2</v>
      </c>
      <c r="DQ33" s="61"/>
      <c r="DR33" s="61"/>
      <c r="DS33" s="71">
        <v>562</v>
      </c>
      <c r="DT33" s="61"/>
      <c r="DU33" s="61"/>
      <c r="DV33" s="88">
        <v>1.87777740652878E-2</v>
      </c>
      <c r="DW33" s="61"/>
      <c r="DX33" s="61"/>
      <c r="DY33" s="71">
        <v>32</v>
      </c>
      <c r="DZ33" s="61"/>
      <c r="EA33" s="61"/>
      <c r="EB33" s="18">
        <v>1.6632016632016602E-2</v>
      </c>
      <c r="EC33" s="71">
        <v>779</v>
      </c>
      <c r="ED33" s="61"/>
      <c r="EE33" s="61"/>
      <c r="EF33" s="61"/>
      <c r="EG33" s="61"/>
      <c r="EH33" s="71">
        <v>78</v>
      </c>
      <c r="EI33" s="61"/>
      <c r="EJ33" s="61"/>
      <c r="EK33" s="88">
        <v>4.8130322102924797E-3</v>
      </c>
      <c r="EL33" s="61"/>
      <c r="EM33" s="61"/>
      <c r="EN33" s="71">
        <v>701</v>
      </c>
      <c r="EO33" s="61"/>
      <c r="EP33" s="88">
        <v>5.9674810589937899E-2</v>
      </c>
      <c r="EQ33" s="61"/>
      <c r="ER33" s="61"/>
      <c r="ES33" s="71">
        <v>90</v>
      </c>
      <c r="ET33" s="61"/>
      <c r="EU33" s="61"/>
      <c r="EV33" s="88">
        <v>5.2189040301536703E-3</v>
      </c>
      <c r="EW33" s="61"/>
      <c r="EX33" s="61"/>
      <c r="EY33" s="71">
        <v>14</v>
      </c>
      <c r="EZ33" s="61"/>
      <c r="FA33" s="61"/>
      <c r="FB33" s="88">
        <v>8.7664370695053201E-3</v>
      </c>
      <c r="FC33" s="61"/>
      <c r="FD33" s="61"/>
      <c r="FE33" s="71">
        <v>0</v>
      </c>
      <c r="FF33" s="61"/>
      <c r="FG33" s="61"/>
      <c r="FH33" s="88">
        <v>0</v>
      </c>
      <c r="FI33" s="61"/>
      <c r="FJ33" s="61"/>
      <c r="FK33" s="71">
        <v>0</v>
      </c>
      <c r="FL33" s="61"/>
      <c r="FM33" s="61"/>
      <c r="FN33" s="88">
        <v>0</v>
      </c>
      <c r="FO33" s="61"/>
      <c r="FP33" s="61"/>
      <c r="FQ33" s="71">
        <v>0</v>
      </c>
      <c r="FR33" s="61"/>
      <c r="FS33" s="61"/>
      <c r="FT33" s="88">
        <v>0</v>
      </c>
      <c r="FU33" s="61"/>
      <c r="FV33" s="61"/>
      <c r="FW33" s="71">
        <v>675</v>
      </c>
      <c r="FX33" s="61"/>
      <c r="FY33" s="61"/>
      <c r="FZ33" s="61"/>
      <c r="GA33" s="88">
        <v>7.5936550793115107E-2</v>
      </c>
      <c r="GB33" s="61"/>
      <c r="GC33" s="61"/>
      <c r="GD33" s="71">
        <v>0</v>
      </c>
      <c r="GE33" s="61"/>
      <c r="GF33" s="61"/>
      <c r="GG33" s="88">
        <v>0</v>
      </c>
      <c r="GH33" s="61"/>
      <c r="GI33" s="61"/>
      <c r="GJ33" s="71">
        <v>0</v>
      </c>
      <c r="GK33" s="61"/>
      <c r="GL33" s="61"/>
      <c r="GM33" s="88">
        <v>0</v>
      </c>
      <c r="GN33" s="61"/>
      <c r="GO33" s="61"/>
      <c r="GP33" s="71">
        <v>211</v>
      </c>
      <c r="GQ33" s="61"/>
      <c r="GR33" s="61"/>
      <c r="GS33" s="88">
        <v>4.0083586626139797E-2</v>
      </c>
      <c r="GT33" s="61"/>
      <c r="GU33" s="61"/>
      <c r="GV33" s="71">
        <v>568</v>
      </c>
      <c r="GW33" s="61"/>
      <c r="GX33" s="61"/>
      <c r="GY33" s="88">
        <v>2.5034157521265799E-2</v>
      </c>
      <c r="GZ33" s="61"/>
      <c r="HA33" s="71">
        <v>2</v>
      </c>
      <c r="HB33" s="61"/>
      <c r="HC33" s="61"/>
      <c r="HD33" s="88">
        <v>3.8461538461538498E-2</v>
      </c>
      <c r="HE33" s="61"/>
      <c r="HF33" s="61"/>
      <c r="HG33" s="71">
        <v>392</v>
      </c>
      <c r="HH33" s="61"/>
      <c r="HI33" s="61"/>
      <c r="HJ33" s="88">
        <v>4.0312628547922703E-2</v>
      </c>
      <c r="HK33" s="61"/>
      <c r="HL33" s="71">
        <v>364</v>
      </c>
      <c r="HM33" s="61"/>
      <c r="HN33" s="61"/>
      <c r="HO33" s="61"/>
      <c r="HP33" s="61"/>
      <c r="HQ33" s="18">
        <v>2.15678141849855E-2</v>
      </c>
      <c r="HR33" s="71">
        <v>21</v>
      </c>
      <c r="HS33" s="61"/>
      <c r="HT33" s="61"/>
      <c r="HU33" s="61"/>
      <c r="HV33" s="88">
        <v>1.6153846153846199E-2</v>
      </c>
      <c r="HW33" s="61"/>
      <c r="HX33" s="71">
        <v>107</v>
      </c>
      <c r="HY33" s="61"/>
      <c r="HZ33" s="61"/>
      <c r="IA33" s="61"/>
      <c r="IB33" s="71">
        <v>5</v>
      </c>
      <c r="IC33" s="61"/>
      <c r="ID33" s="61"/>
      <c r="IE33" s="88">
        <v>5.3648068669527897E-3</v>
      </c>
      <c r="IF33" s="61"/>
      <c r="IG33" s="61"/>
      <c r="IH33" s="71">
        <v>102</v>
      </c>
      <c r="II33" s="61"/>
      <c r="IJ33" s="88">
        <v>5.0221565731166901E-2</v>
      </c>
      <c r="IK33" s="61"/>
      <c r="IL33" s="61"/>
      <c r="IM33" s="71">
        <v>6</v>
      </c>
      <c r="IN33" s="61"/>
      <c r="IO33" s="61"/>
      <c r="IP33" s="88">
        <v>6.2176165803108797E-3</v>
      </c>
      <c r="IQ33" s="61"/>
      <c r="IR33" s="61"/>
      <c r="IS33" s="71">
        <v>20</v>
      </c>
      <c r="IT33" s="61"/>
      <c r="IU33" s="61"/>
      <c r="IV33" s="88">
        <v>2.1276595744680899E-2</v>
      </c>
      <c r="IW33" s="61"/>
      <c r="IX33" s="61"/>
      <c r="IY33" s="71">
        <v>2</v>
      </c>
      <c r="IZ33" s="61"/>
      <c r="JA33" s="61"/>
      <c r="JB33" s="88">
        <v>4.7619047619047603E-2</v>
      </c>
      <c r="JC33" s="61"/>
      <c r="JD33" s="61"/>
      <c r="JE33" s="71">
        <v>0</v>
      </c>
      <c r="JF33" s="61"/>
      <c r="JG33" s="61"/>
      <c r="JH33" s="88">
        <v>0</v>
      </c>
      <c r="JI33" s="61"/>
      <c r="JJ33" s="61"/>
      <c r="JK33" s="71">
        <v>0</v>
      </c>
      <c r="JL33" s="61"/>
      <c r="JM33" s="61"/>
      <c r="JN33" s="88">
        <v>0</v>
      </c>
      <c r="JO33" s="61"/>
      <c r="JP33" s="61"/>
      <c r="JQ33" s="71">
        <v>77</v>
      </c>
      <c r="JR33" s="61"/>
      <c r="JS33" s="61"/>
      <c r="JT33" s="88">
        <v>9.0058479532163699E-2</v>
      </c>
      <c r="JU33" s="61"/>
      <c r="JV33" s="61"/>
      <c r="JW33" s="71">
        <v>0</v>
      </c>
      <c r="JX33" s="61"/>
      <c r="JY33" s="61"/>
      <c r="JZ33" s="88">
        <v>0</v>
      </c>
      <c r="KA33" s="61"/>
      <c r="KB33" s="61"/>
      <c r="KC33" s="71">
        <v>0</v>
      </c>
      <c r="KD33" s="61"/>
      <c r="KE33" s="61"/>
      <c r="KF33" s="61"/>
      <c r="KG33" s="88">
        <v>0</v>
      </c>
      <c r="KH33" s="61"/>
      <c r="KI33" s="61"/>
      <c r="KJ33" s="71">
        <v>0</v>
      </c>
      <c r="KK33" s="61"/>
      <c r="KL33" s="61"/>
      <c r="KM33" s="88">
        <v>0</v>
      </c>
      <c r="KN33" s="61"/>
      <c r="KO33" s="61"/>
      <c r="KP33" s="61"/>
      <c r="KQ33" s="71">
        <v>1</v>
      </c>
      <c r="KR33" s="61"/>
      <c r="KS33" s="61"/>
      <c r="KT33" s="88">
        <v>2.2222222222222199E-2</v>
      </c>
      <c r="KU33" s="61"/>
      <c r="KV33" s="61"/>
      <c r="KW33" s="71">
        <v>1</v>
      </c>
      <c r="KX33" s="61"/>
      <c r="KY33" s="61"/>
      <c r="KZ33" s="88">
        <v>1.72413793103448E-2</v>
      </c>
      <c r="LA33" s="61"/>
      <c r="LB33" s="61"/>
      <c r="LC33" s="71">
        <v>35</v>
      </c>
      <c r="LD33" s="61"/>
      <c r="LE33" s="88">
        <v>5.8724832214765099E-2</v>
      </c>
      <c r="LF33" s="61"/>
      <c r="LG33" s="71">
        <v>72</v>
      </c>
      <c r="LH33" s="61"/>
      <c r="LI33" s="18">
        <v>3.04182509505703E-2</v>
      </c>
      <c r="LJ33" s="71">
        <v>0</v>
      </c>
      <c r="LK33" s="61"/>
      <c r="LL33" s="88">
        <v>0</v>
      </c>
      <c r="LM33" s="61"/>
      <c r="LN33" s="71">
        <v>20</v>
      </c>
      <c r="LO33" s="61"/>
      <c r="LP33" s="61"/>
      <c r="LQ33" s="18">
        <v>2.7739251040221902E-2</v>
      </c>
      <c r="LR33" s="15">
        <v>59</v>
      </c>
      <c r="LS33" s="18">
        <v>6.0204081632653103E-2</v>
      </c>
      <c r="LT33" s="15">
        <v>28</v>
      </c>
      <c r="LU33" s="18">
        <v>2.37691001697793E-2</v>
      </c>
      <c r="LV33" s="15">
        <v>0</v>
      </c>
      <c r="LW33" s="31">
        <v>0</v>
      </c>
    </row>
    <row r="34" spans="4:335" x14ac:dyDescent="0.25">
      <c r="D34" s="72" t="s">
        <v>22</v>
      </c>
      <c r="E34" s="61"/>
      <c r="F34" s="61"/>
      <c r="G34" s="61"/>
      <c r="H34" s="71">
        <v>402</v>
      </c>
      <c r="I34" s="61"/>
      <c r="J34" s="61"/>
      <c r="K34" s="71">
        <v>295</v>
      </c>
      <c r="L34" s="61"/>
      <c r="M34" s="61"/>
      <c r="N34" s="88">
        <v>1.02277849044829E-2</v>
      </c>
      <c r="O34" s="61"/>
      <c r="P34" s="71">
        <v>107</v>
      </c>
      <c r="Q34" s="61"/>
      <c r="R34" s="61"/>
      <c r="S34" s="88">
        <v>4.3437664921040899E-3</v>
      </c>
      <c r="T34" s="61"/>
      <c r="U34" s="61"/>
      <c r="V34" s="71">
        <v>298</v>
      </c>
      <c r="W34" s="61"/>
      <c r="X34" s="61"/>
      <c r="Y34" s="61"/>
      <c r="Z34" s="88">
        <v>9.5980417418191199E-3</v>
      </c>
      <c r="AA34" s="61"/>
      <c r="AB34" s="61"/>
      <c r="AC34" s="71">
        <v>51</v>
      </c>
      <c r="AD34" s="61"/>
      <c r="AE34" s="61"/>
      <c r="AF34" s="61"/>
      <c r="AG34" s="88">
        <v>1.1228533685601101E-2</v>
      </c>
      <c r="AH34" s="61"/>
      <c r="AI34" s="71">
        <v>0</v>
      </c>
      <c r="AJ34" s="61"/>
      <c r="AK34" s="61"/>
      <c r="AL34" s="61"/>
      <c r="AM34" s="61"/>
      <c r="AN34" s="61"/>
      <c r="AO34" s="88">
        <v>0</v>
      </c>
      <c r="AP34" s="61"/>
      <c r="AQ34" s="71">
        <v>0</v>
      </c>
      <c r="AR34" s="61"/>
      <c r="AS34" s="61"/>
      <c r="AT34" s="61"/>
      <c r="AU34" s="88">
        <v>0</v>
      </c>
      <c r="AV34" s="61"/>
      <c r="AW34" s="71">
        <v>1</v>
      </c>
      <c r="AX34" s="61"/>
      <c r="AY34" s="61"/>
      <c r="AZ34" s="61"/>
      <c r="BA34" s="88">
        <v>5.9171597633136102E-3</v>
      </c>
      <c r="BB34" s="61"/>
      <c r="BC34" s="71">
        <v>52</v>
      </c>
      <c r="BD34" s="61"/>
      <c r="BE34" s="61"/>
      <c r="BF34" s="61"/>
      <c r="BG34" s="61"/>
      <c r="BH34" s="88">
        <v>3.0116992934090098E-3</v>
      </c>
      <c r="BI34" s="61"/>
      <c r="BJ34" s="71">
        <v>0</v>
      </c>
      <c r="BK34" s="61"/>
      <c r="BL34" s="61"/>
      <c r="BM34" s="61"/>
      <c r="BN34" s="88">
        <v>0</v>
      </c>
      <c r="BO34" s="61"/>
      <c r="BP34" s="71">
        <v>0</v>
      </c>
      <c r="BQ34" s="61"/>
      <c r="BR34" s="61"/>
      <c r="BS34" s="61"/>
      <c r="BT34" s="88">
        <v>0</v>
      </c>
      <c r="BU34" s="61"/>
      <c r="BV34" s="71">
        <v>0</v>
      </c>
      <c r="BW34" s="61"/>
      <c r="BX34" s="61"/>
      <c r="BY34" s="61"/>
      <c r="BZ34" s="88">
        <v>0</v>
      </c>
      <c r="CA34" s="61"/>
      <c r="CB34" s="71">
        <v>0</v>
      </c>
      <c r="CC34" s="61"/>
      <c r="CD34" s="61"/>
      <c r="CE34" s="88">
        <v>0</v>
      </c>
      <c r="CF34" s="61"/>
      <c r="CG34" s="61"/>
      <c r="CH34" s="71">
        <v>0</v>
      </c>
      <c r="CI34" s="61"/>
      <c r="CJ34" s="61"/>
      <c r="CK34" s="61"/>
      <c r="CL34" s="88">
        <v>0</v>
      </c>
      <c r="CM34" s="61"/>
      <c r="CN34" s="61"/>
      <c r="CO34" s="71">
        <v>61</v>
      </c>
      <c r="CP34" s="61"/>
      <c r="CQ34" s="61"/>
      <c r="CR34" s="88">
        <v>8.2110647462646392E-3</v>
      </c>
      <c r="CS34" s="61"/>
      <c r="CT34" s="61"/>
      <c r="CU34" s="71">
        <v>341</v>
      </c>
      <c r="CV34" s="61"/>
      <c r="CW34" s="61"/>
      <c r="CX34" s="88">
        <v>7.4054770126175404E-3</v>
      </c>
      <c r="CY34" s="61"/>
      <c r="CZ34" s="61"/>
      <c r="DA34" s="71">
        <v>0</v>
      </c>
      <c r="DB34" s="61"/>
      <c r="DC34" s="61"/>
      <c r="DD34" s="88">
        <v>0</v>
      </c>
      <c r="DE34" s="61"/>
      <c r="DF34" s="61"/>
      <c r="DG34" s="71">
        <v>3</v>
      </c>
      <c r="DH34" s="61"/>
      <c r="DI34" s="61"/>
      <c r="DJ34" s="88">
        <v>2.77264325323475E-3</v>
      </c>
      <c r="DK34" s="61"/>
      <c r="DL34" s="61"/>
      <c r="DM34" s="71">
        <v>138</v>
      </c>
      <c r="DN34" s="61"/>
      <c r="DO34" s="61"/>
      <c r="DP34" s="88">
        <v>6.7349926793557804E-3</v>
      </c>
      <c r="DQ34" s="61"/>
      <c r="DR34" s="61"/>
      <c r="DS34" s="71">
        <v>251</v>
      </c>
      <c r="DT34" s="61"/>
      <c r="DU34" s="61"/>
      <c r="DV34" s="88">
        <v>8.3865147515787396E-3</v>
      </c>
      <c r="DW34" s="61"/>
      <c r="DX34" s="61"/>
      <c r="DY34" s="71">
        <v>10</v>
      </c>
      <c r="DZ34" s="61"/>
      <c r="EA34" s="61"/>
      <c r="EB34" s="18">
        <v>5.1975051975052004E-3</v>
      </c>
      <c r="EC34" s="71">
        <v>213</v>
      </c>
      <c r="ED34" s="61"/>
      <c r="EE34" s="61"/>
      <c r="EF34" s="61"/>
      <c r="EG34" s="61"/>
      <c r="EH34" s="71">
        <v>153</v>
      </c>
      <c r="EI34" s="61"/>
      <c r="EJ34" s="61"/>
      <c r="EK34" s="88">
        <v>9.44094779711218E-3</v>
      </c>
      <c r="EL34" s="61"/>
      <c r="EM34" s="61"/>
      <c r="EN34" s="71">
        <v>60</v>
      </c>
      <c r="EO34" s="61"/>
      <c r="EP34" s="88">
        <v>5.1076870690389001E-3</v>
      </c>
      <c r="EQ34" s="61"/>
      <c r="ER34" s="61"/>
      <c r="ES34" s="71">
        <v>153</v>
      </c>
      <c r="ET34" s="61"/>
      <c r="EU34" s="61"/>
      <c r="EV34" s="88">
        <v>8.8721368512612309E-3</v>
      </c>
      <c r="EW34" s="61"/>
      <c r="EX34" s="61"/>
      <c r="EY34" s="71">
        <v>25</v>
      </c>
      <c r="EZ34" s="61"/>
      <c r="FA34" s="61"/>
      <c r="FB34" s="88">
        <v>1.5654351909830898E-2</v>
      </c>
      <c r="FC34" s="61"/>
      <c r="FD34" s="61"/>
      <c r="FE34" s="71">
        <v>0</v>
      </c>
      <c r="FF34" s="61"/>
      <c r="FG34" s="61"/>
      <c r="FH34" s="88">
        <v>0</v>
      </c>
      <c r="FI34" s="61"/>
      <c r="FJ34" s="61"/>
      <c r="FK34" s="71">
        <v>0</v>
      </c>
      <c r="FL34" s="61"/>
      <c r="FM34" s="61"/>
      <c r="FN34" s="88">
        <v>0</v>
      </c>
      <c r="FO34" s="61"/>
      <c r="FP34" s="61"/>
      <c r="FQ34" s="71">
        <v>0</v>
      </c>
      <c r="FR34" s="61"/>
      <c r="FS34" s="61"/>
      <c r="FT34" s="88">
        <v>0</v>
      </c>
      <c r="FU34" s="61"/>
      <c r="FV34" s="61"/>
      <c r="FW34" s="71">
        <v>35</v>
      </c>
      <c r="FX34" s="61"/>
      <c r="FY34" s="61"/>
      <c r="FZ34" s="61"/>
      <c r="GA34" s="88">
        <v>3.93745078186523E-3</v>
      </c>
      <c r="GB34" s="61"/>
      <c r="GC34" s="61"/>
      <c r="GD34" s="71">
        <v>0</v>
      </c>
      <c r="GE34" s="61"/>
      <c r="GF34" s="61"/>
      <c r="GG34" s="88">
        <v>0</v>
      </c>
      <c r="GH34" s="61"/>
      <c r="GI34" s="61"/>
      <c r="GJ34" s="71">
        <v>0</v>
      </c>
      <c r="GK34" s="61"/>
      <c r="GL34" s="61"/>
      <c r="GM34" s="88">
        <v>0</v>
      </c>
      <c r="GN34" s="61"/>
      <c r="GO34" s="61"/>
      <c r="GP34" s="71">
        <v>46</v>
      </c>
      <c r="GQ34" s="61"/>
      <c r="GR34" s="61"/>
      <c r="GS34" s="88">
        <v>8.7386018237082096E-3</v>
      </c>
      <c r="GT34" s="61"/>
      <c r="GU34" s="61"/>
      <c r="GV34" s="71">
        <v>167</v>
      </c>
      <c r="GW34" s="61"/>
      <c r="GX34" s="61"/>
      <c r="GY34" s="88">
        <v>7.3603949050200504E-3</v>
      </c>
      <c r="GZ34" s="61"/>
      <c r="HA34" s="71">
        <v>0</v>
      </c>
      <c r="HB34" s="61"/>
      <c r="HC34" s="61"/>
      <c r="HD34" s="88">
        <v>0</v>
      </c>
      <c r="HE34" s="61"/>
      <c r="HF34" s="61"/>
      <c r="HG34" s="71">
        <v>68</v>
      </c>
      <c r="HH34" s="61"/>
      <c r="HI34" s="61"/>
      <c r="HJ34" s="88">
        <v>6.9930069930069904E-3</v>
      </c>
      <c r="HK34" s="61"/>
      <c r="HL34" s="71">
        <v>136</v>
      </c>
      <c r="HM34" s="61"/>
      <c r="HN34" s="61"/>
      <c r="HO34" s="61"/>
      <c r="HP34" s="61"/>
      <c r="HQ34" s="18">
        <v>8.0583042009835897E-3</v>
      </c>
      <c r="HR34" s="71">
        <v>9</v>
      </c>
      <c r="HS34" s="61"/>
      <c r="HT34" s="61"/>
      <c r="HU34" s="61"/>
      <c r="HV34" s="88">
        <v>6.9230769230769198E-3</v>
      </c>
      <c r="HW34" s="61"/>
      <c r="HX34" s="71">
        <v>10</v>
      </c>
      <c r="HY34" s="61"/>
      <c r="HZ34" s="61"/>
      <c r="IA34" s="61"/>
      <c r="IB34" s="71">
        <v>2</v>
      </c>
      <c r="IC34" s="61"/>
      <c r="ID34" s="61"/>
      <c r="IE34" s="88">
        <v>2.1459227467811202E-3</v>
      </c>
      <c r="IF34" s="61"/>
      <c r="IG34" s="61"/>
      <c r="IH34" s="71">
        <v>8</v>
      </c>
      <c r="II34" s="61"/>
      <c r="IJ34" s="88">
        <v>3.9389463318562296E-3</v>
      </c>
      <c r="IK34" s="61"/>
      <c r="IL34" s="61"/>
      <c r="IM34" s="71">
        <v>2</v>
      </c>
      <c r="IN34" s="61"/>
      <c r="IO34" s="61"/>
      <c r="IP34" s="88">
        <v>2.0725388601036299E-3</v>
      </c>
      <c r="IQ34" s="61"/>
      <c r="IR34" s="61"/>
      <c r="IS34" s="71">
        <v>5</v>
      </c>
      <c r="IT34" s="61"/>
      <c r="IU34" s="61"/>
      <c r="IV34" s="88">
        <v>5.31914893617021E-3</v>
      </c>
      <c r="IW34" s="61"/>
      <c r="IX34" s="61"/>
      <c r="IY34" s="71">
        <v>0</v>
      </c>
      <c r="IZ34" s="61"/>
      <c r="JA34" s="61"/>
      <c r="JB34" s="88">
        <v>0</v>
      </c>
      <c r="JC34" s="61"/>
      <c r="JD34" s="61"/>
      <c r="JE34" s="71">
        <v>0</v>
      </c>
      <c r="JF34" s="61"/>
      <c r="JG34" s="61"/>
      <c r="JH34" s="88">
        <v>0</v>
      </c>
      <c r="JI34" s="61"/>
      <c r="JJ34" s="61"/>
      <c r="JK34" s="71">
        <v>0</v>
      </c>
      <c r="JL34" s="61"/>
      <c r="JM34" s="61"/>
      <c r="JN34" s="88">
        <v>0</v>
      </c>
      <c r="JO34" s="61"/>
      <c r="JP34" s="61"/>
      <c r="JQ34" s="71">
        <v>3</v>
      </c>
      <c r="JR34" s="61"/>
      <c r="JS34" s="61"/>
      <c r="JT34" s="88">
        <v>3.5087719298245602E-3</v>
      </c>
      <c r="JU34" s="61"/>
      <c r="JV34" s="61"/>
      <c r="JW34" s="71">
        <v>0</v>
      </c>
      <c r="JX34" s="61"/>
      <c r="JY34" s="61"/>
      <c r="JZ34" s="88">
        <v>0</v>
      </c>
      <c r="KA34" s="61"/>
      <c r="KB34" s="61"/>
      <c r="KC34" s="71">
        <v>0</v>
      </c>
      <c r="KD34" s="61"/>
      <c r="KE34" s="61"/>
      <c r="KF34" s="61"/>
      <c r="KG34" s="88">
        <v>0</v>
      </c>
      <c r="KH34" s="61"/>
      <c r="KI34" s="61"/>
      <c r="KJ34" s="71">
        <v>0</v>
      </c>
      <c r="KK34" s="61"/>
      <c r="KL34" s="61"/>
      <c r="KM34" s="88">
        <v>0</v>
      </c>
      <c r="KN34" s="61"/>
      <c r="KO34" s="61"/>
      <c r="KP34" s="61"/>
      <c r="KQ34" s="71">
        <v>0</v>
      </c>
      <c r="KR34" s="61"/>
      <c r="KS34" s="61"/>
      <c r="KT34" s="88">
        <v>0</v>
      </c>
      <c r="KU34" s="61"/>
      <c r="KV34" s="61"/>
      <c r="KW34" s="71">
        <v>0</v>
      </c>
      <c r="KX34" s="61"/>
      <c r="KY34" s="61"/>
      <c r="KZ34" s="88">
        <v>0</v>
      </c>
      <c r="LA34" s="61"/>
      <c r="LB34" s="61"/>
      <c r="LC34" s="71">
        <v>3</v>
      </c>
      <c r="LD34" s="61"/>
      <c r="LE34" s="88">
        <v>5.0335570469798698E-3</v>
      </c>
      <c r="LF34" s="61"/>
      <c r="LG34" s="71">
        <v>7</v>
      </c>
      <c r="LH34" s="61"/>
      <c r="LI34" s="18">
        <v>2.9573299535276699E-3</v>
      </c>
      <c r="LJ34" s="71">
        <v>0</v>
      </c>
      <c r="LK34" s="61"/>
      <c r="LL34" s="88">
        <v>0</v>
      </c>
      <c r="LM34" s="61"/>
      <c r="LN34" s="71">
        <v>3</v>
      </c>
      <c r="LO34" s="61"/>
      <c r="LP34" s="61"/>
      <c r="LQ34" s="18">
        <v>4.1608876560332896E-3</v>
      </c>
      <c r="LR34" s="15">
        <v>3</v>
      </c>
      <c r="LS34" s="18">
        <v>3.0612244897959199E-3</v>
      </c>
      <c r="LT34" s="15">
        <v>4</v>
      </c>
      <c r="LU34" s="18">
        <v>3.3955857385398998E-3</v>
      </c>
      <c r="LV34" s="15">
        <v>0</v>
      </c>
      <c r="LW34" s="31">
        <v>0</v>
      </c>
    </row>
    <row r="35" spans="4:335" x14ac:dyDescent="0.25">
      <c r="D35" s="72" t="s">
        <v>23</v>
      </c>
      <c r="E35" s="61"/>
      <c r="F35" s="61"/>
      <c r="G35" s="61"/>
      <c r="H35" s="71">
        <v>1959</v>
      </c>
      <c r="I35" s="61"/>
      <c r="J35" s="61"/>
      <c r="K35" s="71">
        <v>1791</v>
      </c>
      <c r="L35" s="61"/>
      <c r="M35" s="61"/>
      <c r="N35" s="88">
        <v>6.20947890302673E-2</v>
      </c>
      <c r="O35" s="61"/>
      <c r="P35" s="71">
        <v>168</v>
      </c>
      <c r="Q35" s="61"/>
      <c r="R35" s="61"/>
      <c r="S35" s="88">
        <v>6.8201193520886598E-3</v>
      </c>
      <c r="T35" s="61"/>
      <c r="U35" s="61"/>
      <c r="V35" s="71">
        <v>1842</v>
      </c>
      <c r="W35" s="61"/>
      <c r="X35" s="61"/>
      <c r="Y35" s="61"/>
      <c r="Z35" s="88">
        <v>5.9327492914197401E-2</v>
      </c>
      <c r="AA35" s="61"/>
      <c r="AB35" s="61"/>
      <c r="AC35" s="71">
        <v>45</v>
      </c>
      <c r="AD35" s="61"/>
      <c r="AE35" s="61"/>
      <c r="AF35" s="61"/>
      <c r="AG35" s="88">
        <v>9.9075297225891708E-3</v>
      </c>
      <c r="AH35" s="61"/>
      <c r="AI35" s="71">
        <v>1</v>
      </c>
      <c r="AJ35" s="61"/>
      <c r="AK35" s="61"/>
      <c r="AL35" s="61"/>
      <c r="AM35" s="61"/>
      <c r="AN35" s="61"/>
      <c r="AO35" s="88">
        <v>7.7519379844961196E-3</v>
      </c>
      <c r="AP35" s="61"/>
      <c r="AQ35" s="71">
        <v>0</v>
      </c>
      <c r="AR35" s="61"/>
      <c r="AS35" s="61"/>
      <c r="AT35" s="61"/>
      <c r="AU35" s="88">
        <v>0</v>
      </c>
      <c r="AV35" s="61"/>
      <c r="AW35" s="71">
        <v>0</v>
      </c>
      <c r="AX35" s="61"/>
      <c r="AY35" s="61"/>
      <c r="AZ35" s="61"/>
      <c r="BA35" s="88">
        <v>0</v>
      </c>
      <c r="BB35" s="61"/>
      <c r="BC35" s="71">
        <v>71</v>
      </c>
      <c r="BD35" s="61"/>
      <c r="BE35" s="61"/>
      <c r="BF35" s="61"/>
      <c r="BG35" s="61"/>
      <c r="BH35" s="88">
        <v>4.1121278813853798E-3</v>
      </c>
      <c r="BI35" s="61"/>
      <c r="BJ35" s="71">
        <v>0</v>
      </c>
      <c r="BK35" s="61"/>
      <c r="BL35" s="61"/>
      <c r="BM35" s="61"/>
      <c r="BN35" s="88">
        <v>0</v>
      </c>
      <c r="BO35" s="61"/>
      <c r="BP35" s="71">
        <v>0</v>
      </c>
      <c r="BQ35" s="61"/>
      <c r="BR35" s="61"/>
      <c r="BS35" s="61"/>
      <c r="BT35" s="88">
        <v>0</v>
      </c>
      <c r="BU35" s="61"/>
      <c r="BV35" s="71">
        <v>0</v>
      </c>
      <c r="BW35" s="61"/>
      <c r="BX35" s="61"/>
      <c r="BY35" s="61"/>
      <c r="BZ35" s="88">
        <v>0</v>
      </c>
      <c r="CA35" s="61"/>
      <c r="CB35" s="71">
        <v>0</v>
      </c>
      <c r="CC35" s="61"/>
      <c r="CD35" s="61"/>
      <c r="CE35" s="88">
        <v>0</v>
      </c>
      <c r="CF35" s="61"/>
      <c r="CG35" s="61"/>
      <c r="CH35" s="71">
        <v>0</v>
      </c>
      <c r="CI35" s="61"/>
      <c r="CJ35" s="61"/>
      <c r="CK35" s="61"/>
      <c r="CL35" s="88">
        <v>0</v>
      </c>
      <c r="CM35" s="61"/>
      <c r="CN35" s="61"/>
      <c r="CO35" s="71">
        <v>135</v>
      </c>
      <c r="CP35" s="61"/>
      <c r="CQ35" s="61"/>
      <c r="CR35" s="88">
        <v>1.81720285368152E-2</v>
      </c>
      <c r="CS35" s="61"/>
      <c r="CT35" s="61"/>
      <c r="CU35" s="71">
        <v>1824</v>
      </c>
      <c r="CV35" s="61"/>
      <c r="CW35" s="61"/>
      <c r="CX35" s="88">
        <v>3.96117010880188E-2</v>
      </c>
      <c r="CY35" s="61"/>
      <c r="CZ35" s="61"/>
      <c r="DA35" s="71">
        <v>0</v>
      </c>
      <c r="DB35" s="61"/>
      <c r="DC35" s="61"/>
      <c r="DD35" s="88">
        <v>0</v>
      </c>
      <c r="DE35" s="61"/>
      <c r="DF35" s="61"/>
      <c r="DG35" s="71">
        <v>3</v>
      </c>
      <c r="DH35" s="61"/>
      <c r="DI35" s="61"/>
      <c r="DJ35" s="88">
        <v>2.77264325323475E-3</v>
      </c>
      <c r="DK35" s="61"/>
      <c r="DL35" s="61"/>
      <c r="DM35" s="71">
        <v>477</v>
      </c>
      <c r="DN35" s="61"/>
      <c r="DO35" s="61"/>
      <c r="DP35" s="88">
        <v>2.3279648609077601E-2</v>
      </c>
      <c r="DQ35" s="61"/>
      <c r="DR35" s="61"/>
      <c r="DS35" s="71">
        <v>1368</v>
      </c>
      <c r="DT35" s="61"/>
      <c r="DU35" s="61"/>
      <c r="DV35" s="88">
        <v>4.5708176016572601E-2</v>
      </c>
      <c r="DW35" s="61"/>
      <c r="DX35" s="61"/>
      <c r="DY35" s="71">
        <v>111</v>
      </c>
      <c r="DZ35" s="61"/>
      <c r="EA35" s="61"/>
      <c r="EB35" s="18">
        <v>5.7692307692307702E-2</v>
      </c>
      <c r="EC35" s="71">
        <v>1304</v>
      </c>
      <c r="ED35" s="61"/>
      <c r="EE35" s="61"/>
      <c r="EF35" s="61"/>
      <c r="EG35" s="61"/>
      <c r="EH35" s="71">
        <v>1189</v>
      </c>
      <c r="EI35" s="61"/>
      <c r="EJ35" s="61"/>
      <c r="EK35" s="88">
        <v>7.3367888436381604E-2</v>
      </c>
      <c r="EL35" s="61"/>
      <c r="EM35" s="61"/>
      <c r="EN35" s="71">
        <v>115</v>
      </c>
      <c r="EO35" s="61"/>
      <c r="EP35" s="88">
        <v>9.7897335489912293E-3</v>
      </c>
      <c r="EQ35" s="61"/>
      <c r="ER35" s="61"/>
      <c r="ES35" s="71">
        <v>1224</v>
      </c>
      <c r="ET35" s="61"/>
      <c r="EU35" s="61"/>
      <c r="EV35" s="88">
        <v>7.0977094810089902E-2</v>
      </c>
      <c r="EW35" s="61"/>
      <c r="EX35" s="61"/>
      <c r="EY35" s="71">
        <v>25</v>
      </c>
      <c r="EZ35" s="61"/>
      <c r="FA35" s="61"/>
      <c r="FB35" s="88">
        <v>1.5654351909830898E-2</v>
      </c>
      <c r="FC35" s="61"/>
      <c r="FD35" s="61"/>
      <c r="FE35" s="71">
        <v>1</v>
      </c>
      <c r="FF35" s="61"/>
      <c r="FG35" s="61"/>
      <c r="FH35" s="88">
        <v>2.5000000000000001E-2</v>
      </c>
      <c r="FI35" s="61"/>
      <c r="FJ35" s="61"/>
      <c r="FK35" s="71">
        <v>0</v>
      </c>
      <c r="FL35" s="61"/>
      <c r="FM35" s="61"/>
      <c r="FN35" s="88">
        <v>0</v>
      </c>
      <c r="FO35" s="61"/>
      <c r="FP35" s="61"/>
      <c r="FQ35" s="71">
        <v>0</v>
      </c>
      <c r="FR35" s="61"/>
      <c r="FS35" s="61"/>
      <c r="FT35" s="88">
        <v>0</v>
      </c>
      <c r="FU35" s="61"/>
      <c r="FV35" s="61"/>
      <c r="FW35" s="71">
        <v>54</v>
      </c>
      <c r="FX35" s="61"/>
      <c r="FY35" s="61"/>
      <c r="FZ35" s="61"/>
      <c r="GA35" s="88">
        <v>6.0749240634492101E-3</v>
      </c>
      <c r="GB35" s="61"/>
      <c r="GC35" s="61"/>
      <c r="GD35" s="71">
        <v>0</v>
      </c>
      <c r="GE35" s="61"/>
      <c r="GF35" s="61"/>
      <c r="GG35" s="88">
        <v>0</v>
      </c>
      <c r="GH35" s="61"/>
      <c r="GI35" s="61"/>
      <c r="GJ35" s="71">
        <v>0</v>
      </c>
      <c r="GK35" s="61"/>
      <c r="GL35" s="61"/>
      <c r="GM35" s="88">
        <v>0</v>
      </c>
      <c r="GN35" s="61"/>
      <c r="GO35" s="61"/>
      <c r="GP35" s="71">
        <v>123</v>
      </c>
      <c r="GQ35" s="61"/>
      <c r="GR35" s="61"/>
      <c r="GS35" s="88">
        <v>2.33662613981763E-2</v>
      </c>
      <c r="GT35" s="61"/>
      <c r="GU35" s="61"/>
      <c r="GV35" s="71">
        <v>1181</v>
      </c>
      <c r="GW35" s="61"/>
      <c r="GX35" s="61"/>
      <c r="GY35" s="88">
        <v>5.2051654986998097E-2</v>
      </c>
      <c r="GZ35" s="61"/>
      <c r="HA35" s="71">
        <v>1</v>
      </c>
      <c r="HB35" s="61"/>
      <c r="HC35" s="61"/>
      <c r="HD35" s="88">
        <v>1.9230769230769201E-2</v>
      </c>
      <c r="HE35" s="61"/>
      <c r="HF35" s="61"/>
      <c r="HG35" s="71">
        <v>312</v>
      </c>
      <c r="HH35" s="61"/>
      <c r="HI35" s="61"/>
      <c r="HJ35" s="88">
        <v>3.20855614973262E-2</v>
      </c>
      <c r="HK35" s="61"/>
      <c r="HL35" s="71">
        <v>910</v>
      </c>
      <c r="HM35" s="61"/>
      <c r="HN35" s="61"/>
      <c r="HO35" s="61"/>
      <c r="HP35" s="61"/>
      <c r="HQ35" s="18">
        <v>5.3919535462463697E-2</v>
      </c>
      <c r="HR35" s="71">
        <v>81</v>
      </c>
      <c r="HS35" s="61"/>
      <c r="HT35" s="61"/>
      <c r="HU35" s="61"/>
      <c r="HV35" s="88">
        <v>6.23076923076923E-2</v>
      </c>
      <c r="HW35" s="61"/>
      <c r="HX35" s="71">
        <v>39</v>
      </c>
      <c r="HY35" s="61"/>
      <c r="HZ35" s="61"/>
      <c r="IA35" s="61"/>
      <c r="IB35" s="71">
        <v>34</v>
      </c>
      <c r="IC35" s="61"/>
      <c r="ID35" s="61"/>
      <c r="IE35" s="88">
        <v>3.6480686695278999E-2</v>
      </c>
      <c r="IF35" s="61"/>
      <c r="IG35" s="61"/>
      <c r="IH35" s="71">
        <v>5</v>
      </c>
      <c r="II35" s="61"/>
      <c r="IJ35" s="88">
        <v>2.4618414574101399E-3</v>
      </c>
      <c r="IK35" s="61"/>
      <c r="IL35" s="61"/>
      <c r="IM35" s="71">
        <v>34</v>
      </c>
      <c r="IN35" s="61"/>
      <c r="IO35" s="61"/>
      <c r="IP35" s="88">
        <v>3.5233160621761697E-2</v>
      </c>
      <c r="IQ35" s="61"/>
      <c r="IR35" s="61"/>
      <c r="IS35" s="71">
        <v>4</v>
      </c>
      <c r="IT35" s="61"/>
      <c r="IU35" s="61"/>
      <c r="IV35" s="88">
        <v>4.2553191489361703E-3</v>
      </c>
      <c r="IW35" s="61"/>
      <c r="IX35" s="61"/>
      <c r="IY35" s="71">
        <v>0</v>
      </c>
      <c r="IZ35" s="61"/>
      <c r="JA35" s="61"/>
      <c r="JB35" s="88">
        <v>0</v>
      </c>
      <c r="JC35" s="61"/>
      <c r="JD35" s="61"/>
      <c r="JE35" s="71">
        <v>0</v>
      </c>
      <c r="JF35" s="61"/>
      <c r="JG35" s="61"/>
      <c r="JH35" s="88">
        <v>0</v>
      </c>
      <c r="JI35" s="61"/>
      <c r="JJ35" s="61"/>
      <c r="JK35" s="71">
        <v>0</v>
      </c>
      <c r="JL35" s="61"/>
      <c r="JM35" s="61"/>
      <c r="JN35" s="88">
        <v>0</v>
      </c>
      <c r="JO35" s="61"/>
      <c r="JP35" s="61"/>
      <c r="JQ35" s="71">
        <v>1</v>
      </c>
      <c r="JR35" s="61"/>
      <c r="JS35" s="61"/>
      <c r="JT35" s="88">
        <v>1.1695906432748499E-3</v>
      </c>
      <c r="JU35" s="61"/>
      <c r="JV35" s="61"/>
      <c r="JW35" s="71">
        <v>0</v>
      </c>
      <c r="JX35" s="61"/>
      <c r="JY35" s="61"/>
      <c r="JZ35" s="88">
        <v>0</v>
      </c>
      <c r="KA35" s="61"/>
      <c r="KB35" s="61"/>
      <c r="KC35" s="71">
        <v>0</v>
      </c>
      <c r="KD35" s="61"/>
      <c r="KE35" s="61"/>
      <c r="KF35" s="61"/>
      <c r="KG35" s="88">
        <v>0</v>
      </c>
      <c r="KH35" s="61"/>
      <c r="KI35" s="61"/>
      <c r="KJ35" s="71">
        <v>0</v>
      </c>
      <c r="KK35" s="61"/>
      <c r="KL35" s="61"/>
      <c r="KM35" s="88">
        <v>0</v>
      </c>
      <c r="KN35" s="61"/>
      <c r="KO35" s="61"/>
      <c r="KP35" s="61"/>
      <c r="KQ35" s="71">
        <v>0</v>
      </c>
      <c r="KR35" s="61"/>
      <c r="KS35" s="61"/>
      <c r="KT35" s="88">
        <v>0</v>
      </c>
      <c r="KU35" s="61"/>
      <c r="KV35" s="61"/>
      <c r="KW35" s="71">
        <v>0</v>
      </c>
      <c r="KX35" s="61"/>
      <c r="KY35" s="61"/>
      <c r="KZ35" s="88">
        <v>0</v>
      </c>
      <c r="LA35" s="61"/>
      <c r="LB35" s="61"/>
      <c r="LC35" s="71">
        <v>2</v>
      </c>
      <c r="LD35" s="61"/>
      <c r="LE35" s="88">
        <v>3.3557046979865801E-3</v>
      </c>
      <c r="LF35" s="61"/>
      <c r="LG35" s="71">
        <v>37</v>
      </c>
      <c r="LH35" s="61"/>
      <c r="LI35" s="18">
        <v>1.5631601182932001E-2</v>
      </c>
      <c r="LJ35" s="71">
        <v>0</v>
      </c>
      <c r="LK35" s="61"/>
      <c r="LL35" s="88">
        <v>0</v>
      </c>
      <c r="LM35" s="61"/>
      <c r="LN35" s="71">
        <v>2</v>
      </c>
      <c r="LO35" s="61"/>
      <c r="LP35" s="61"/>
      <c r="LQ35" s="18">
        <v>2.7739251040221902E-3</v>
      </c>
      <c r="LR35" s="15">
        <v>4</v>
      </c>
      <c r="LS35" s="18">
        <v>4.0816326530612197E-3</v>
      </c>
      <c r="LT35" s="15">
        <v>30</v>
      </c>
      <c r="LU35" s="18">
        <v>2.5466893039049199E-2</v>
      </c>
      <c r="LV35" s="15">
        <v>3</v>
      </c>
      <c r="LW35" s="31">
        <v>3.7974683544303799E-2</v>
      </c>
    </row>
    <row r="36" spans="4:335" x14ac:dyDescent="0.25">
      <c r="D36" s="72" t="s">
        <v>24</v>
      </c>
      <c r="E36" s="61"/>
      <c r="F36" s="61"/>
      <c r="G36" s="61"/>
      <c r="H36" s="71">
        <v>3273</v>
      </c>
      <c r="I36" s="61"/>
      <c r="J36" s="61"/>
      <c r="K36" s="71">
        <v>952</v>
      </c>
      <c r="L36" s="61"/>
      <c r="M36" s="61"/>
      <c r="N36" s="88">
        <v>3.3006275352771897E-2</v>
      </c>
      <c r="O36" s="61"/>
      <c r="P36" s="71">
        <v>2321</v>
      </c>
      <c r="Q36" s="61"/>
      <c r="R36" s="61"/>
      <c r="S36" s="88">
        <v>9.4223196524986799E-2</v>
      </c>
      <c r="T36" s="61"/>
      <c r="U36" s="61"/>
      <c r="V36" s="71">
        <v>1120</v>
      </c>
      <c r="W36" s="61"/>
      <c r="X36" s="61"/>
      <c r="Y36" s="61"/>
      <c r="Z36" s="88">
        <v>3.6073177016232902E-2</v>
      </c>
      <c r="AA36" s="61"/>
      <c r="AB36" s="61"/>
      <c r="AC36" s="71">
        <v>111</v>
      </c>
      <c r="AD36" s="61"/>
      <c r="AE36" s="61"/>
      <c r="AF36" s="61"/>
      <c r="AG36" s="88">
        <v>2.44385733157199E-2</v>
      </c>
      <c r="AH36" s="61"/>
      <c r="AI36" s="71">
        <v>3</v>
      </c>
      <c r="AJ36" s="61"/>
      <c r="AK36" s="61"/>
      <c r="AL36" s="61"/>
      <c r="AM36" s="61"/>
      <c r="AN36" s="61"/>
      <c r="AO36" s="88">
        <v>2.32558139534884E-2</v>
      </c>
      <c r="AP36" s="61"/>
      <c r="AQ36" s="71">
        <v>0</v>
      </c>
      <c r="AR36" s="61"/>
      <c r="AS36" s="61"/>
      <c r="AT36" s="61"/>
      <c r="AU36" s="88">
        <v>0</v>
      </c>
      <c r="AV36" s="61"/>
      <c r="AW36" s="71">
        <v>7</v>
      </c>
      <c r="AX36" s="61"/>
      <c r="AY36" s="61"/>
      <c r="AZ36" s="61"/>
      <c r="BA36" s="88">
        <v>4.1420118343195297E-2</v>
      </c>
      <c r="BB36" s="61"/>
      <c r="BC36" s="71">
        <v>2025</v>
      </c>
      <c r="BD36" s="61"/>
      <c r="BE36" s="61"/>
      <c r="BF36" s="61"/>
      <c r="BG36" s="61"/>
      <c r="BH36" s="88">
        <v>0.11728252056063899</v>
      </c>
      <c r="BI36" s="61"/>
      <c r="BJ36" s="71">
        <v>0</v>
      </c>
      <c r="BK36" s="61"/>
      <c r="BL36" s="61"/>
      <c r="BM36" s="61"/>
      <c r="BN36" s="88">
        <v>0</v>
      </c>
      <c r="BO36" s="61"/>
      <c r="BP36" s="71">
        <v>0</v>
      </c>
      <c r="BQ36" s="61"/>
      <c r="BR36" s="61"/>
      <c r="BS36" s="61"/>
      <c r="BT36" s="88">
        <v>0</v>
      </c>
      <c r="BU36" s="61"/>
      <c r="BV36" s="71">
        <v>2</v>
      </c>
      <c r="BW36" s="61"/>
      <c r="BX36" s="61"/>
      <c r="BY36" s="61"/>
      <c r="BZ36" s="88">
        <v>5.4054054054054099E-2</v>
      </c>
      <c r="CA36" s="61"/>
      <c r="CB36" s="71">
        <v>4</v>
      </c>
      <c r="CC36" s="61"/>
      <c r="CD36" s="61"/>
      <c r="CE36" s="88">
        <v>5.5555555555555601E-2</v>
      </c>
      <c r="CF36" s="61"/>
      <c r="CG36" s="61"/>
      <c r="CH36" s="71">
        <v>1</v>
      </c>
      <c r="CI36" s="61"/>
      <c r="CJ36" s="61"/>
      <c r="CK36" s="61"/>
      <c r="CL36" s="88">
        <v>1.3698630136986301E-2</v>
      </c>
      <c r="CM36" s="61"/>
      <c r="CN36" s="61"/>
      <c r="CO36" s="71">
        <v>703</v>
      </c>
      <c r="CP36" s="61"/>
      <c r="CQ36" s="61"/>
      <c r="CR36" s="88">
        <v>9.4629156010230198E-2</v>
      </c>
      <c r="CS36" s="61"/>
      <c r="CT36" s="61"/>
      <c r="CU36" s="71">
        <v>2570</v>
      </c>
      <c r="CV36" s="61"/>
      <c r="CW36" s="61"/>
      <c r="CX36" s="88">
        <v>5.58125393619563E-2</v>
      </c>
      <c r="CY36" s="61"/>
      <c r="CZ36" s="61"/>
      <c r="DA36" s="71">
        <v>1</v>
      </c>
      <c r="DB36" s="61"/>
      <c r="DC36" s="61"/>
      <c r="DD36" s="88">
        <v>1.9607843137254902E-2</v>
      </c>
      <c r="DE36" s="61"/>
      <c r="DF36" s="61"/>
      <c r="DG36" s="71">
        <v>66</v>
      </c>
      <c r="DH36" s="61"/>
      <c r="DI36" s="61"/>
      <c r="DJ36" s="88">
        <v>6.0998151571164498E-2</v>
      </c>
      <c r="DK36" s="61"/>
      <c r="DL36" s="61"/>
      <c r="DM36" s="71">
        <v>1564</v>
      </c>
      <c r="DN36" s="61"/>
      <c r="DO36" s="61"/>
      <c r="DP36" s="88">
        <v>7.6329917032698896E-2</v>
      </c>
      <c r="DQ36" s="61"/>
      <c r="DR36" s="61"/>
      <c r="DS36" s="71">
        <v>1549</v>
      </c>
      <c r="DT36" s="61"/>
      <c r="DU36" s="61"/>
      <c r="DV36" s="88">
        <v>5.1755822112332497E-2</v>
      </c>
      <c r="DW36" s="61"/>
      <c r="DX36" s="61"/>
      <c r="DY36" s="71">
        <v>93</v>
      </c>
      <c r="DZ36" s="61"/>
      <c r="EA36" s="61"/>
      <c r="EB36" s="18">
        <v>4.8336798336798298E-2</v>
      </c>
      <c r="EC36" s="71">
        <v>1749</v>
      </c>
      <c r="ED36" s="61"/>
      <c r="EE36" s="61"/>
      <c r="EF36" s="61"/>
      <c r="EG36" s="61"/>
      <c r="EH36" s="71">
        <v>556</v>
      </c>
      <c r="EI36" s="61"/>
      <c r="EJ36" s="61"/>
      <c r="EK36" s="88">
        <v>3.43082808836234E-2</v>
      </c>
      <c r="EL36" s="61"/>
      <c r="EM36" s="61"/>
      <c r="EN36" s="71">
        <v>1193</v>
      </c>
      <c r="EO36" s="61"/>
      <c r="EP36" s="88">
        <v>0.101557844556057</v>
      </c>
      <c r="EQ36" s="61"/>
      <c r="ER36" s="61"/>
      <c r="ES36" s="71">
        <v>630</v>
      </c>
      <c r="ET36" s="61"/>
      <c r="EU36" s="61"/>
      <c r="EV36" s="88">
        <v>3.6532328211075701E-2</v>
      </c>
      <c r="EW36" s="61"/>
      <c r="EX36" s="61"/>
      <c r="EY36" s="71">
        <v>33</v>
      </c>
      <c r="EZ36" s="61"/>
      <c r="FA36" s="61"/>
      <c r="FB36" s="88">
        <v>2.0663744520976801E-2</v>
      </c>
      <c r="FC36" s="61"/>
      <c r="FD36" s="61"/>
      <c r="FE36" s="71">
        <v>1</v>
      </c>
      <c r="FF36" s="61"/>
      <c r="FG36" s="61"/>
      <c r="FH36" s="88">
        <v>2.5000000000000001E-2</v>
      </c>
      <c r="FI36" s="61"/>
      <c r="FJ36" s="61"/>
      <c r="FK36" s="71">
        <v>0</v>
      </c>
      <c r="FL36" s="61"/>
      <c r="FM36" s="61"/>
      <c r="FN36" s="88">
        <v>0</v>
      </c>
      <c r="FO36" s="61"/>
      <c r="FP36" s="61"/>
      <c r="FQ36" s="71">
        <v>5</v>
      </c>
      <c r="FR36" s="61"/>
      <c r="FS36" s="61"/>
      <c r="FT36" s="88">
        <v>4.80769230769231E-2</v>
      </c>
      <c r="FU36" s="61"/>
      <c r="FV36" s="61"/>
      <c r="FW36" s="71">
        <v>1080</v>
      </c>
      <c r="FX36" s="61"/>
      <c r="FY36" s="61"/>
      <c r="FZ36" s="61"/>
      <c r="GA36" s="88">
        <v>0.12149848126898399</v>
      </c>
      <c r="GB36" s="61"/>
      <c r="GC36" s="61"/>
      <c r="GD36" s="71">
        <v>0</v>
      </c>
      <c r="GE36" s="61"/>
      <c r="GF36" s="61"/>
      <c r="GG36" s="88">
        <v>0</v>
      </c>
      <c r="GH36" s="61"/>
      <c r="GI36" s="61"/>
      <c r="GJ36" s="71">
        <v>0</v>
      </c>
      <c r="GK36" s="61"/>
      <c r="GL36" s="61"/>
      <c r="GM36" s="88">
        <v>0</v>
      </c>
      <c r="GN36" s="61"/>
      <c r="GO36" s="61"/>
      <c r="GP36" s="71">
        <v>488</v>
      </c>
      <c r="GQ36" s="61"/>
      <c r="GR36" s="61"/>
      <c r="GS36" s="88">
        <v>9.2705167173252306E-2</v>
      </c>
      <c r="GT36" s="61"/>
      <c r="GU36" s="61"/>
      <c r="GV36" s="71">
        <v>1261</v>
      </c>
      <c r="GW36" s="61"/>
      <c r="GX36" s="61"/>
      <c r="GY36" s="88">
        <v>5.5577592666049599E-2</v>
      </c>
      <c r="GZ36" s="61"/>
      <c r="HA36" s="71">
        <v>2</v>
      </c>
      <c r="HB36" s="61"/>
      <c r="HC36" s="61"/>
      <c r="HD36" s="88">
        <v>3.8461538461538498E-2</v>
      </c>
      <c r="HE36" s="61"/>
      <c r="HF36" s="61"/>
      <c r="HG36" s="71">
        <v>782</v>
      </c>
      <c r="HH36" s="61"/>
      <c r="HI36" s="61"/>
      <c r="HJ36" s="88">
        <v>8.0419580419580403E-2</v>
      </c>
      <c r="HK36" s="61"/>
      <c r="HL36" s="71">
        <v>906</v>
      </c>
      <c r="HM36" s="61"/>
      <c r="HN36" s="61"/>
      <c r="HO36" s="61"/>
      <c r="HP36" s="61"/>
      <c r="HQ36" s="18">
        <v>5.3682526515376E-2</v>
      </c>
      <c r="HR36" s="71">
        <v>59</v>
      </c>
      <c r="HS36" s="61"/>
      <c r="HT36" s="61"/>
      <c r="HU36" s="61"/>
      <c r="HV36" s="88">
        <v>4.5384615384615398E-2</v>
      </c>
      <c r="HW36" s="61"/>
      <c r="HX36" s="71">
        <v>214</v>
      </c>
      <c r="HY36" s="61"/>
      <c r="HZ36" s="61"/>
      <c r="IA36" s="61"/>
      <c r="IB36" s="71">
        <v>28</v>
      </c>
      <c r="IC36" s="61"/>
      <c r="ID36" s="61"/>
      <c r="IE36" s="88">
        <v>3.0042918454935601E-2</v>
      </c>
      <c r="IF36" s="61"/>
      <c r="IG36" s="61"/>
      <c r="IH36" s="71">
        <v>186</v>
      </c>
      <c r="II36" s="61"/>
      <c r="IJ36" s="88">
        <v>9.1580502215657306E-2</v>
      </c>
      <c r="IK36" s="61"/>
      <c r="IL36" s="61"/>
      <c r="IM36" s="71">
        <v>28</v>
      </c>
      <c r="IN36" s="61"/>
      <c r="IO36" s="61"/>
      <c r="IP36" s="88">
        <v>2.9015544041450798E-2</v>
      </c>
      <c r="IQ36" s="61"/>
      <c r="IR36" s="61"/>
      <c r="IS36" s="71">
        <v>32</v>
      </c>
      <c r="IT36" s="61"/>
      <c r="IU36" s="61"/>
      <c r="IV36" s="88">
        <v>3.4042553191489397E-2</v>
      </c>
      <c r="IW36" s="61"/>
      <c r="IX36" s="61"/>
      <c r="IY36" s="71">
        <v>1</v>
      </c>
      <c r="IZ36" s="61"/>
      <c r="JA36" s="61"/>
      <c r="JB36" s="88">
        <v>2.3809523809523801E-2</v>
      </c>
      <c r="JC36" s="61"/>
      <c r="JD36" s="61"/>
      <c r="JE36" s="71">
        <v>0</v>
      </c>
      <c r="JF36" s="61"/>
      <c r="JG36" s="61"/>
      <c r="JH36" s="88">
        <v>0</v>
      </c>
      <c r="JI36" s="61"/>
      <c r="JJ36" s="61"/>
      <c r="JK36" s="71">
        <v>0</v>
      </c>
      <c r="JL36" s="61"/>
      <c r="JM36" s="61"/>
      <c r="JN36" s="88">
        <v>0</v>
      </c>
      <c r="JO36" s="61"/>
      <c r="JP36" s="61"/>
      <c r="JQ36" s="71">
        <v>150</v>
      </c>
      <c r="JR36" s="61"/>
      <c r="JS36" s="61"/>
      <c r="JT36" s="88">
        <v>0.175438596491228</v>
      </c>
      <c r="JU36" s="61"/>
      <c r="JV36" s="61"/>
      <c r="JW36" s="71">
        <v>0</v>
      </c>
      <c r="JX36" s="61"/>
      <c r="JY36" s="61"/>
      <c r="JZ36" s="88">
        <v>0</v>
      </c>
      <c r="KA36" s="61"/>
      <c r="KB36" s="61"/>
      <c r="KC36" s="71">
        <v>0</v>
      </c>
      <c r="KD36" s="61"/>
      <c r="KE36" s="61"/>
      <c r="KF36" s="61"/>
      <c r="KG36" s="88">
        <v>0</v>
      </c>
      <c r="KH36" s="61"/>
      <c r="KI36" s="61"/>
      <c r="KJ36" s="71">
        <v>2</v>
      </c>
      <c r="KK36" s="61"/>
      <c r="KL36" s="61"/>
      <c r="KM36" s="88">
        <v>5.5555555555555601E-2</v>
      </c>
      <c r="KN36" s="61"/>
      <c r="KO36" s="61"/>
      <c r="KP36" s="61"/>
      <c r="KQ36" s="71">
        <v>0</v>
      </c>
      <c r="KR36" s="61"/>
      <c r="KS36" s="61"/>
      <c r="KT36" s="88">
        <v>0</v>
      </c>
      <c r="KU36" s="61"/>
      <c r="KV36" s="61"/>
      <c r="KW36" s="71">
        <v>1</v>
      </c>
      <c r="KX36" s="61"/>
      <c r="KY36" s="61"/>
      <c r="KZ36" s="88">
        <v>1.72413793103448E-2</v>
      </c>
      <c r="LA36" s="61"/>
      <c r="LB36" s="61"/>
      <c r="LC36" s="71">
        <v>71</v>
      </c>
      <c r="LD36" s="61"/>
      <c r="LE36" s="88">
        <v>0.119127516778523</v>
      </c>
      <c r="LF36" s="61"/>
      <c r="LG36" s="71">
        <v>143</v>
      </c>
      <c r="LH36" s="61"/>
      <c r="LI36" s="18">
        <v>6.0414026193493897E-2</v>
      </c>
      <c r="LJ36" s="71">
        <v>0</v>
      </c>
      <c r="LK36" s="61"/>
      <c r="LL36" s="88">
        <v>0</v>
      </c>
      <c r="LM36" s="61"/>
      <c r="LN36" s="71">
        <v>41</v>
      </c>
      <c r="LO36" s="61"/>
      <c r="LP36" s="61"/>
      <c r="LQ36" s="18">
        <v>5.6865464632454898E-2</v>
      </c>
      <c r="LR36" s="15">
        <v>111</v>
      </c>
      <c r="LS36" s="18">
        <v>0.11326530612244901</v>
      </c>
      <c r="LT36" s="15">
        <v>59</v>
      </c>
      <c r="LU36" s="18">
        <v>5.0084889643463498E-2</v>
      </c>
      <c r="LV36" s="15">
        <v>3</v>
      </c>
      <c r="LW36" s="31">
        <v>3.7974683544303799E-2</v>
      </c>
    </row>
    <row r="37" spans="4:335" x14ac:dyDescent="0.25">
      <c r="D37" s="72" t="s">
        <v>25</v>
      </c>
      <c r="E37" s="61"/>
      <c r="F37" s="61"/>
      <c r="G37" s="61"/>
      <c r="H37" s="71">
        <v>682</v>
      </c>
      <c r="I37" s="61"/>
      <c r="J37" s="61"/>
      <c r="K37" s="71">
        <v>197</v>
      </c>
      <c r="L37" s="61"/>
      <c r="M37" s="61"/>
      <c r="N37" s="88">
        <v>6.83008008875637E-3</v>
      </c>
      <c r="O37" s="61"/>
      <c r="P37" s="71">
        <v>485</v>
      </c>
      <c r="Q37" s="61"/>
      <c r="R37" s="61"/>
      <c r="S37" s="88">
        <v>1.9689035034303599E-2</v>
      </c>
      <c r="T37" s="61"/>
      <c r="U37" s="61"/>
      <c r="V37" s="71">
        <v>199</v>
      </c>
      <c r="W37" s="61"/>
      <c r="X37" s="61"/>
      <c r="Y37" s="61"/>
      <c r="Z37" s="88">
        <v>6.4094305591342396E-3</v>
      </c>
      <c r="AA37" s="61"/>
      <c r="AB37" s="61"/>
      <c r="AC37" s="71">
        <v>152</v>
      </c>
      <c r="AD37" s="61"/>
      <c r="AE37" s="61"/>
      <c r="AF37" s="61"/>
      <c r="AG37" s="88">
        <v>3.3465433729634501E-2</v>
      </c>
      <c r="AH37" s="61"/>
      <c r="AI37" s="71">
        <v>0</v>
      </c>
      <c r="AJ37" s="61"/>
      <c r="AK37" s="61"/>
      <c r="AL37" s="61"/>
      <c r="AM37" s="61"/>
      <c r="AN37" s="61"/>
      <c r="AO37" s="88">
        <v>0</v>
      </c>
      <c r="AP37" s="61"/>
      <c r="AQ37" s="71">
        <v>1</v>
      </c>
      <c r="AR37" s="61"/>
      <c r="AS37" s="61"/>
      <c r="AT37" s="61"/>
      <c r="AU37" s="88">
        <v>7.2992700729926996E-3</v>
      </c>
      <c r="AV37" s="61"/>
      <c r="AW37" s="71">
        <v>0</v>
      </c>
      <c r="AX37" s="61"/>
      <c r="AY37" s="61"/>
      <c r="AZ37" s="61"/>
      <c r="BA37" s="88">
        <v>0</v>
      </c>
      <c r="BB37" s="61"/>
      <c r="BC37" s="71">
        <v>323</v>
      </c>
      <c r="BD37" s="61"/>
      <c r="BE37" s="61"/>
      <c r="BF37" s="61"/>
      <c r="BG37" s="61"/>
      <c r="BH37" s="88">
        <v>1.8707285995598299E-2</v>
      </c>
      <c r="BI37" s="61"/>
      <c r="BJ37" s="71">
        <v>0</v>
      </c>
      <c r="BK37" s="61"/>
      <c r="BL37" s="61"/>
      <c r="BM37" s="61"/>
      <c r="BN37" s="88">
        <v>0</v>
      </c>
      <c r="BO37" s="61"/>
      <c r="BP37" s="71">
        <v>0</v>
      </c>
      <c r="BQ37" s="61"/>
      <c r="BR37" s="61"/>
      <c r="BS37" s="61"/>
      <c r="BT37" s="88">
        <v>0</v>
      </c>
      <c r="BU37" s="61"/>
      <c r="BV37" s="71">
        <v>2</v>
      </c>
      <c r="BW37" s="61"/>
      <c r="BX37" s="61"/>
      <c r="BY37" s="61"/>
      <c r="BZ37" s="88">
        <v>5.4054054054054099E-2</v>
      </c>
      <c r="CA37" s="61"/>
      <c r="CB37" s="71">
        <v>1</v>
      </c>
      <c r="CC37" s="61"/>
      <c r="CD37" s="61"/>
      <c r="CE37" s="88">
        <v>1.38888888888889E-2</v>
      </c>
      <c r="CF37" s="61"/>
      <c r="CG37" s="61"/>
      <c r="CH37" s="71">
        <v>4</v>
      </c>
      <c r="CI37" s="61"/>
      <c r="CJ37" s="61"/>
      <c r="CK37" s="61"/>
      <c r="CL37" s="88">
        <v>5.4794520547945202E-2</v>
      </c>
      <c r="CM37" s="61"/>
      <c r="CN37" s="61"/>
      <c r="CO37" s="71">
        <v>125</v>
      </c>
      <c r="CP37" s="61"/>
      <c r="CQ37" s="61"/>
      <c r="CR37" s="88">
        <v>1.6825952348902901E-2</v>
      </c>
      <c r="CS37" s="61"/>
      <c r="CT37" s="61"/>
      <c r="CU37" s="71">
        <v>557</v>
      </c>
      <c r="CV37" s="61"/>
      <c r="CW37" s="61"/>
      <c r="CX37" s="88">
        <v>1.20963363519882E-2</v>
      </c>
      <c r="CY37" s="61"/>
      <c r="CZ37" s="61"/>
      <c r="DA37" s="71">
        <v>0</v>
      </c>
      <c r="DB37" s="61"/>
      <c r="DC37" s="61"/>
      <c r="DD37" s="88">
        <v>0</v>
      </c>
      <c r="DE37" s="61"/>
      <c r="DF37" s="61"/>
      <c r="DG37" s="71">
        <v>45</v>
      </c>
      <c r="DH37" s="61"/>
      <c r="DI37" s="61"/>
      <c r="DJ37" s="88">
        <v>4.1589648798521298E-2</v>
      </c>
      <c r="DK37" s="61"/>
      <c r="DL37" s="61"/>
      <c r="DM37" s="71">
        <v>389</v>
      </c>
      <c r="DN37" s="61"/>
      <c r="DO37" s="61"/>
      <c r="DP37" s="88">
        <v>1.89848706686188E-2</v>
      </c>
      <c r="DQ37" s="61"/>
      <c r="DR37" s="61"/>
      <c r="DS37" s="71">
        <v>237</v>
      </c>
      <c r="DT37" s="61"/>
      <c r="DU37" s="61"/>
      <c r="DV37" s="88">
        <v>7.9187410204149804E-3</v>
      </c>
      <c r="DW37" s="61"/>
      <c r="DX37" s="61"/>
      <c r="DY37" s="71">
        <v>11</v>
      </c>
      <c r="DZ37" s="61"/>
      <c r="EA37" s="61"/>
      <c r="EB37" s="18">
        <v>5.7172557172557202E-3</v>
      </c>
      <c r="EC37" s="71">
        <v>252</v>
      </c>
      <c r="ED37" s="61"/>
      <c r="EE37" s="61"/>
      <c r="EF37" s="61"/>
      <c r="EG37" s="61"/>
      <c r="EH37" s="71">
        <v>103</v>
      </c>
      <c r="EI37" s="61"/>
      <c r="EJ37" s="61"/>
      <c r="EK37" s="88">
        <v>6.3556707392323801E-3</v>
      </c>
      <c r="EL37" s="61"/>
      <c r="EM37" s="61"/>
      <c r="EN37" s="71">
        <v>149</v>
      </c>
      <c r="EO37" s="61"/>
      <c r="EP37" s="88">
        <v>1.26840895547799E-2</v>
      </c>
      <c r="EQ37" s="61"/>
      <c r="ER37" s="61"/>
      <c r="ES37" s="71">
        <v>105</v>
      </c>
      <c r="ET37" s="61"/>
      <c r="EU37" s="61"/>
      <c r="EV37" s="88">
        <v>6.0887213685126102E-3</v>
      </c>
      <c r="EW37" s="61"/>
      <c r="EX37" s="61"/>
      <c r="EY37" s="71">
        <v>68</v>
      </c>
      <c r="EZ37" s="61"/>
      <c r="FA37" s="61"/>
      <c r="FB37" s="88">
        <v>4.2579837194740101E-2</v>
      </c>
      <c r="FC37" s="61"/>
      <c r="FD37" s="61"/>
      <c r="FE37" s="71">
        <v>0</v>
      </c>
      <c r="FF37" s="61"/>
      <c r="FG37" s="61"/>
      <c r="FH37" s="88">
        <v>0</v>
      </c>
      <c r="FI37" s="61"/>
      <c r="FJ37" s="61"/>
      <c r="FK37" s="71">
        <v>1</v>
      </c>
      <c r="FL37" s="61"/>
      <c r="FM37" s="61"/>
      <c r="FN37" s="88">
        <v>1.35135135135135E-2</v>
      </c>
      <c r="FO37" s="61"/>
      <c r="FP37" s="61"/>
      <c r="FQ37" s="71">
        <v>0</v>
      </c>
      <c r="FR37" s="61"/>
      <c r="FS37" s="61"/>
      <c r="FT37" s="88">
        <v>0</v>
      </c>
      <c r="FU37" s="61"/>
      <c r="FV37" s="61"/>
      <c r="FW37" s="71">
        <v>78</v>
      </c>
      <c r="FX37" s="61"/>
      <c r="FY37" s="61"/>
      <c r="FZ37" s="61"/>
      <c r="GA37" s="88">
        <v>8.7748903138710806E-3</v>
      </c>
      <c r="GB37" s="61"/>
      <c r="GC37" s="61"/>
      <c r="GD37" s="71">
        <v>0</v>
      </c>
      <c r="GE37" s="61"/>
      <c r="GF37" s="61"/>
      <c r="GG37" s="88">
        <v>0</v>
      </c>
      <c r="GH37" s="61"/>
      <c r="GI37" s="61"/>
      <c r="GJ37" s="71">
        <v>0</v>
      </c>
      <c r="GK37" s="61"/>
      <c r="GL37" s="61"/>
      <c r="GM37" s="88">
        <v>0</v>
      </c>
      <c r="GN37" s="61"/>
      <c r="GO37" s="61"/>
      <c r="GP37" s="71">
        <v>87</v>
      </c>
      <c r="GQ37" s="61"/>
      <c r="GR37" s="61"/>
      <c r="GS37" s="88">
        <v>1.6527355623100301E-2</v>
      </c>
      <c r="GT37" s="61"/>
      <c r="GU37" s="61"/>
      <c r="GV37" s="71">
        <v>165</v>
      </c>
      <c r="GW37" s="61"/>
      <c r="GX37" s="61"/>
      <c r="GY37" s="88">
        <v>7.2722464630437704E-3</v>
      </c>
      <c r="GZ37" s="61"/>
      <c r="HA37" s="71">
        <v>2</v>
      </c>
      <c r="HB37" s="61"/>
      <c r="HC37" s="61"/>
      <c r="HD37" s="88">
        <v>3.8461538461538498E-2</v>
      </c>
      <c r="HE37" s="61"/>
      <c r="HF37" s="61"/>
      <c r="HG37" s="71">
        <v>131</v>
      </c>
      <c r="HH37" s="61"/>
      <c r="HI37" s="61"/>
      <c r="HJ37" s="88">
        <v>1.3471822295351699E-2</v>
      </c>
      <c r="HK37" s="61"/>
      <c r="HL37" s="71">
        <v>113</v>
      </c>
      <c r="HM37" s="61"/>
      <c r="HN37" s="61"/>
      <c r="HO37" s="61"/>
      <c r="HP37" s="61"/>
      <c r="HQ37" s="18">
        <v>6.6955027552290103E-3</v>
      </c>
      <c r="HR37" s="71">
        <v>6</v>
      </c>
      <c r="HS37" s="61"/>
      <c r="HT37" s="61"/>
      <c r="HU37" s="61"/>
      <c r="HV37" s="88">
        <v>4.6153846153846202E-3</v>
      </c>
      <c r="HW37" s="61"/>
      <c r="HX37" s="71">
        <v>78</v>
      </c>
      <c r="HY37" s="61"/>
      <c r="HZ37" s="61"/>
      <c r="IA37" s="61"/>
      <c r="IB37" s="71">
        <v>1</v>
      </c>
      <c r="IC37" s="61"/>
      <c r="ID37" s="61"/>
      <c r="IE37" s="88">
        <v>1.0729613733905601E-3</v>
      </c>
      <c r="IF37" s="61"/>
      <c r="IG37" s="61"/>
      <c r="IH37" s="71">
        <v>77</v>
      </c>
      <c r="II37" s="61"/>
      <c r="IJ37" s="88">
        <v>3.7912358444116202E-2</v>
      </c>
      <c r="IK37" s="61"/>
      <c r="IL37" s="61"/>
      <c r="IM37" s="71">
        <v>1</v>
      </c>
      <c r="IN37" s="61"/>
      <c r="IO37" s="61"/>
      <c r="IP37" s="88">
        <v>1.03626943005181E-3</v>
      </c>
      <c r="IQ37" s="61"/>
      <c r="IR37" s="61"/>
      <c r="IS37" s="71">
        <v>17</v>
      </c>
      <c r="IT37" s="61"/>
      <c r="IU37" s="61"/>
      <c r="IV37" s="88">
        <v>1.8085106382978701E-2</v>
      </c>
      <c r="IW37" s="61"/>
      <c r="IX37" s="61"/>
      <c r="IY37" s="71">
        <v>0</v>
      </c>
      <c r="IZ37" s="61"/>
      <c r="JA37" s="61"/>
      <c r="JB37" s="88">
        <v>0</v>
      </c>
      <c r="JC37" s="61"/>
      <c r="JD37" s="61"/>
      <c r="JE37" s="71">
        <v>0</v>
      </c>
      <c r="JF37" s="61"/>
      <c r="JG37" s="61"/>
      <c r="JH37" s="88">
        <v>0</v>
      </c>
      <c r="JI37" s="61"/>
      <c r="JJ37" s="61"/>
      <c r="JK37" s="71">
        <v>0</v>
      </c>
      <c r="JL37" s="61"/>
      <c r="JM37" s="61"/>
      <c r="JN37" s="88">
        <v>0</v>
      </c>
      <c r="JO37" s="61"/>
      <c r="JP37" s="61"/>
      <c r="JQ37" s="71">
        <v>54</v>
      </c>
      <c r="JR37" s="61"/>
      <c r="JS37" s="61"/>
      <c r="JT37" s="88">
        <v>6.3157894736842093E-2</v>
      </c>
      <c r="JU37" s="61"/>
      <c r="JV37" s="61"/>
      <c r="JW37" s="71">
        <v>0</v>
      </c>
      <c r="JX37" s="61"/>
      <c r="JY37" s="61"/>
      <c r="JZ37" s="88">
        <v>0</v>
      </c>
      <c r="KA37" s="61"/>
      <c r="KB37" s="61"/>
      <c r="KC37" s="71">
        <v>0</v>
      </c>
      <c r="KD37" s="61"/>
      <c r="KE37" s="61"/>
      <c r="KF37" s="61"/>
      <c r="KG37" s="88">
        <v>0</v>
      </c>
      <c r="KH37" s="61"/>
      <c r="KI37" s="61"/>
      <c r="KJ37" s="71">
        <v>2</v>
      </c>
      <c r="KK37" s="61"/>
      <c r="KL37" s="61"/>
      <c r="KM37" s="88">
        <v>5.5555555555555601E-2</v>
      </c>
      <c r="KN37" s="61"/>
      <c r="KO37" s="61"/>
      <c r="KP37" s="61"/>
      <c r="KQ37" s="71">
        <v>1</v>
      </c>
      <c r="KR37" s="61"/>
      <c r="KS37" s="61"/>
      <c r="KT37" s="88">
        <v>2.2222222222222199E-2</v>
      </c>
      <c r="KU37" s="61"/>
      <c r="KV37" s="61"/>
      <c r="KW37" s="71">
        <v>3</v>
      </c>
      <c r="KX37" s="61"/>
      <c r="KY37" s="61"/>
      <c r="KZ37" s="88">
        <v>5.1724137931034503E-2</v>
      </c>
      <c r="LA37" s="61"/>
      <c r="LB37" s="61"/>
      <c r="LC37" s="71">
        <v>12</v>
      </c>
      <c r="LD37" s="61"/>
      <c r="LE37" s="88">
        <v>2.01342281879195E-2</v>
      </c>
      <c r="LF37" s="61"/>
      <c r="LG37" s="71">
        <v>66</v>
      </c>
      <c r="LH37" s="61"/>
      <c r="LI37" s="18">
        <v>2.7883396704689499E-2</v>
      </c>
      <c r="LJ37" s="71">
        <v>0</v>
      </c>
      <c r="LK37" s="61"/>
      <c r="LL37" s="88">
        <v>0</v>
      </c>
      <c r="LM37" s="61"/>
      <c r="LN37" s="71">
        <v>23</v>
      </c>
      <c r="LO37" s="61"/>
      <c r="LP37" s="61"/>
      <c r="LQ37" s="18">
        <v>3.1900138696255201E-2</v>
      </c>
      <c r="LR37" s="15">
        <v>46</v>
      </c>
      <c r="LS37" s="18">
        <v>4.6938775510204103E-2</v>
      </c>
      <c r="LT37" s="15">
        <v>9</v>
      </c>
      <c r="LU37" s="18">
        <v>7.64006791171477E-3</v>
      </c>
      <c r="LV37" s="15">
        <v>0</v>
      </c>
      <c r="LW37" s="31">
        <v>0</v>
      </c>
    </row>
    <row r="38" spans="4:335" x14ac:dyDescent="0.25">
      <c r="D38" s="72" t="s">
        <v>26</v>
      </c>
      <c r="E38" s="61"/>
      <c r="F38" s="61"/>
      <c r="G38" s="61"/>
      <c r="H38" s="71">
        <v>1316</v>
      </c>
      <c r="I38" s="61"/>
      <c r="J38" s="61"/>
      <c r="K38" s="71">
        <v>762</v>
      </c>
      <c r="L38" s="61"/>
      <c r="M38" s="61"/>
      <c r="N38" s="88">
        <v>2.6418888465138901E-2</v>
      </c>
      <c r="O38" s="61"/>
      <c r="P38" s="71">
        <v>554</v>
      </c>
      <c r="Q38" s="61"/>
      <c r="R38" s="61"/>
      <c r="S38" s="88">
        <v>2.2490155482482801E-2</v>
      </c>
      <c r="T38" s="61"/>
      <c r="U38" s="61"/>
      <c r="V38" s="71">
        <v>847</v>
      </c>
      <c r="W38" s="61"/>
      <c r="X38" s="61"/>
      <c r="Y38" s="61"/>
      <c r="Z38" s="88">
        <v>2.7280340118526199E-2</v>
      </c>
      <c r="AA38" s="61"/>
      <c r="AB38" s="61"/>
      <c r="AC38" s="71">
        <v>208</v>
      </c>
      <c r="AD38" s="61"/>
      <c r="AE38" s="61"/>
      <c r="AF38" s="61"/>
      <c r="AG38" s="88">
        <v>4.5794804051078802E-2</v>
      </c>
      <c r="AH38" s="61"/>
      <c r="AI38" s="71">
        <v>25</v>
      </c>
      <c r="AJ38" s="61"/>
      <c r="AK38" s="61"/>
      <c r="AL38" s="61"/>
      <c r="AM38" s="61"/>
      <c r="AN38" s="61"/>
      <c r="AO38" s="88">
        <v>0.193798449612403</v>
      </c>
      <c r="AP38" s="61"/>
      <c r="AQ38" s="71">
        <v>0</v>
      </c>
      <c r="AR38" s="61"/>
      <c r="AS38" s="61"/>
      <c r="AT38" s="61"/>
      <c r="AU38" s="88">
        <v>0</v>
      </c>
      <c r="AV38" s="61"/>
      <c r="AW38" s="71">
        <v>1</v>
      </c>
      <c r="AX38" s="61"/>
      <c r="AY38" s="61"/>
      <c r="AZ38" s="61"/>
      <c r="BA38" s="88">
        <v>5.9171597633136102E-3</v>
      </c>
      <c r="BB38" s="61"/>
      <c r="BC38" s="71">
        <v>231</v>
      </c>
      <c r="BD38" s="61"/>
      <c r="BE38" s="61"/>
      <c r="BF38" s="61"/>
      <c r="BG38" s="61"/>
      <c r="BH38" s="88">
        <v>1.3378894938028499E-2</v>
      </c>
      <c r="BI38" s="61"/>
      <c r="BJ38" s="71">
        <v>0</v>
      </c>
      <c r="BK38" s="61"/>
      <c r="BL38" s="61"/>
      <c r="BM38" s="61"/>
      <c r="BN38" s="88">
        <v>0</v>
      </c>
      <c r="BO38" s="61"/>
      <c r="BP38" s="71">
        <v>0</v>
      </c>
      <c r="BQ38" s="61"/>
      <c r="BR38" s="61"/>
      <c r="BS38" s="61"/>
      <c r="BT38" s="88">
        <v>0</v>
      </c>
      <c r="BU38" s="61"/>
      <c r="BV38" s="71">
        <v>2</v>
      </c>
      <c r="BW38" s="61"/>
      <c r="BX38" s="61"/>
      <c r="BY38" s="61"/>
      <c r="BZ38" s="88">
        <v>5.4054054054054099E-2</v>
      </c>
      <c r="CA38" s="61"/>
      <c r="CB38" s="71">
        <v>0</v>
      </c>
      <c r="CC38" s="61"/>
      <c r="CD38" s="61"/>
      <c r="CE38" s="88">
        <v>0</v>
      </c>
      <c r="CF38" s="61"/>
      <c r="CG38" s="61"/>
      <c r="CH38" s="71">
        <v>2</v>
      </c>
      <c r="CI38" s="61"/>
      <c r="CJ38" s="61"/>
      <c r="CK38" s="61"/>
      <c r="CL38" s="88">
        <v>2.7397260273972601E-2</v>
      </c>
      <c r="CM38" s="61"/>
      <c r="CN38" s="61"/>
      <c r="CO38" s="71">
        <v>139</v>
      </c>
      <c r="CP38" s="61"/>
      <c r="CQ38" s="61"/>
      <c r="CR38" s="88">
        <v>1.87104590119801E-2</v>
      </c>
      <c r="CS38" s="61"/>
      <c r="CT38" s="61"/>
      <c r="CU38" s="71">
        <v>1177</v>
      </c>
      <c r="CV38" s="61"/>
      <c r="CW38" s="61"/>
      <c r="CX38" s="88">
        <v>2.5560840011292801E-2</v>
      </c>
      <c r="CY38" s="61"/>
      <c r="CZ38" s="61"/>
      <c r="DA38" s="71">
        <v>0</v>
      </c>
      <c r="DB38" s="61"/>
      <c r="DC38" s="61"/>
      <c r="DD38" s="88">
        <v>0</v>
      </c>
      <c r="DE38" s="61"/>
      <c r="DF38" s="61"/>
      <c r="DG38" s="71">
        <v>40</v>
      </c>
      <c r="DH38" s="61"/>
      <c r="DI38" s="61"/>
      <c r="DJ38" s="88">
        <v>3.6968576709796697E-2</v>
      </c>
      <c r="DK38" s="61"/>
      <c r="DL38" s="61"/>
      <c r="DM38" s="71">
        <v>455</v>
      </c>
      <c r="DN38" s="61"/>
      <c r="DO38" s="61"/>
      <c r="DP38" s="88">
        <v>2.2205954123962899E-2</v>
      </c>
      <c r="DQ38" s="61"/>
      <c r="DR38" s="61"/>
      <c r="DS38" s="71">
        <v>791</v>
      </c>
      <c r="DT38" s="61"/>
      <c r="DU38" s="61"/>
      <c r="DV38" s="88">
        <v>2.64292158107521E-2</v>
      </c>
      <c r="DW38" s="61"/>
      <c r="DX38" s="61"/>
      <c r="DY38" s="71">
        <v>30</v>
      </c>
      <c r="DZ38" s="61"/>
      <c r="EA38" s="61"/>
      <c r="EB38" s="18">
        <v>1.55925155925156E-2</v>
      </c>
      <c r="EC38" s="71">
        <v>671</v>
      </c>
      <c r="ED38" s="61"/>
      <c r="EE38" s="61"/>
      <c r="EF38" s="61"/>
      <c r="EG38" s="61"/>
      <c r="EH38" s="71">
        <v>428</v>
      </c>
      <c r="EI38" s="61"/>
      <c r="EJ38" s="61"/>
      <c r="EK38" s="88">
        <v>2.6409971615451101E-2</v>
      </c>
      <c r="EL38" s="61"/>
      <c r="EM38" s="61"/>
      <c r="EN38" s="71">
        <v>243</v>
      </c>
      <c r="EO38" s="61"/>
      <c r="EP38" s="88">
        <v>2.0686132629607602E-2</v>
      </c>
      <c r="EQ38" s="61"/>
      <c r="ER38" s="61"/>
      <c r="ES38" s="71">
        <v>471</v>
      </c>
      <c r="ET38" s="61"/>
      <c r="EU38" s="61"/>
      <c r="EV38" s="88">
        <v>2.7312264424470899E-2</v>
      </c>
      <c r="EW38" s="61"/>
      <c r="EX38" s="61"/>
      <c r="EY38" s="71">
        <v>66</v>
      </c>
      <c r="EZ38" s="61"/>
      <c r="FA38" s="61"/>
      <c r="FB38" s="88">
        <v>4.1327489041953699E-2</v>
      </c>
      <c r="FC38" s="61"/>
      <c r="FD38" s="61"/>
      <c r="FE38" s="71">
        <v>4</v>
      </c>
      <c r="FF38" s="61"/>
      <c r="FG38" s="61"/>
      <c r="FH38" s="88">
        <v>0.1</v>
      </c>
      <c r="FI38" s="61"/>
      <c r="FJ38" s="61"/>
      <c r="FK38" s="71">
        <v>0</v>
      </c>
      <c r="FL38" s="61"/>
      <c r="FM38" s="61"/>
      <c r="FN38" s="88">
        <v>0</v>
      </c>
      <c r="FO38" s="61"/>
      <c r="FP38" s="61"/>
      <c r="FQ38" s="71">
        <v>1</v>
      </c>
      <c r="FR38" s="61"/>
      <c r="FS38" s="61"/>
      <c r="FT38" s="88">
        <v>9.6153846153846194E-3</v>
      </c>
      <c r="FU38" s="61"/>
      <c r="FV38" s="61"/>
      <c r="FW38" s="71">
        <v>129</v>
      </c>
      <c r="FX38" s="61"/>
      <c r="FY38" s="61"/>
      <c r="FZ38" s="61"/>
      <c r="GA38" s="88">
        <v>1.4512318596017501E-2</v>
      </c>
      <c r="GB38" s="61"/>
      <c r="GC38" s="61"/>
      <c r="GD38" s="71">
        <v>0</v>
      </c>
      <c r="GE38" s="61"/>
      <c r="GF38" s="61"/>
      <c r="GG38" s="88">
        <v>0</v>
      </c>
      <c r="GH38" s="61"/>
      <c r="GI38" s="61"/>
      <c r="GJ38" s="71">
        <v>0</v>
      </c>
      <c r="GK38" s="61"/>
      <c r="GL38" s="61"/>
      <c r="GM38" s="88">
        <v>0</v>
      </c>
      <c r="GN38" s="61"/>
      <c r="GO38" s="61"/>
      <c r="GP38" s="71">
        <v>102</v>
      </c>
      <c r="GQ38" s="61"/>
      <c r="GR38" s="61"/>
      <c r="GS38" s="88">
        <v>1.93768996960486E-2</v>
      </c>
      <c r="GT38" s="61"/>
      <c r="GU38" s="61"/>
      <c r="GV38" s="71">
        <v>569</v>
      </c>
      <c r="GW38" s="61"/>
      <c r="GX38" s="61"/>
      <c r="GY38" s="88">
        <v>2.5078231742254001E-2</v>
      </c>
      <c r="GZ38" s="61"/>
      <c r="HA38" s="71">
        <v>1</v>
      </c>
      <c r="HB38" s="61"/>
      <c r="HC38" s="61"/>
      <c r="HD38" s="88">
        <v>1.9230769230769201E-2</v>
      </c>
      <c r="HE38" s="61"/>
      <c r="HF38" s="61"/>
      <c r="HG38" s="71">
        <v>213</v>
      </c>
      <c r="HH38" s="61"/>
      <c r="HI38" s="61"/>
      <c r="HJ38" s="88">
        <v>2.19045660222131E-2</v>
      </c>
      <c r="HK38" s="61"/>
      <c r="HL38" s="71">
        <v>439</v>
      </c>
      <c r="HM38" s="61"/>
      <c r="HN38" s="61"/>
      <c r="HO38" s="61"/>
      <c r="HP38" s="61"/>
      <c r="HQ38" s="18">
        <v>2.6011731942880801E-2</v>
      </c>
      <c r="HR38" s="71">
        <v>18</v>
      </c>
      <c r="HS38" s="61"/>
      <c r="HT38" s="61"/>
      <c r="HU38" s="61"/>
      <c r="HV38" s="88">
        <v>1.38461538461538E-2</v>
      </c>
      <c r="HW38" s="61"/>
      <c r="HX38" s="71">
        <v>100</v>
      </c>
      <c r="HY38" s="61"/>
      <c r="HZ38" s="61"/>
      <c r="IA38" s="61"/>
      <c r="IB38" s="71">
        <v>29</v>
      </c>
      <c r="IC38" s="61"/>
      <c r="ID38" s="61"/>
      <c r="IE38" s="88">
        <v>3.1115879828326198E-2</v>
      </c>
      <c r="IF38" s="61"/>
      <c r="IG38" s="61"/>
      <c r="IH38" s="71">
        <v>71</v>
      </c>
      <c r="II38" s="61"/>
      <c r="IJ38" s="88">
        <v>3.4958148695223998E-2</v>
      </c>
      <c r="IK38" s="61"/>
      <c r="IL38" s="61"/>
      <c r="IM38" s="71">
        <v>30</v>
      </c>
      <c r="IN38" s="61"/>
      <c r="IO38" s="61"/>
      <c r="IP38" s="88">
        <v>3.10880829015544E-2</v>
      </c>
      <c r="IQ38" s="61"/>
      <c r="IR38" s="61"/>
      <c r="IS38" s="71">
        <v>55</v>
      </c>
      <c r="IT38" s="61"/>
      <c r="IU38" s="61"/>
      <c r="IV38" s="88">
        <v>5.85106382978723E-2</v>
      </c>
      <c r="IW38" s="61"/>
      <c r="IX38" s="61"/>
      <c r="IY38" s="71">
        <v>5</v>
      </c>
      <c r="IZ38" s="61"/>
      <c r="JA38" s="61"/>
      <c r="JB38" s="88">
        <v>0.119047619047619</v>
      </c>
      <c r="JC38" s="61"/>
      <c r="JD38" s="61"/>
      <c r="JE38" s="71">
        <v>0</v>
      </c>
      <c r="JF38" s="61"/>
      <c r="JG38" s="61"/>
      <c r="JH38" s="88">
        <v>0</v>
      </c>
      <c r="JI38" s="61"/>
      <c r="JJ38" s="61"/>
      <c r="JK38" s="71">
        <v>0</v>
      </c>
      <c r="JL38" s="61"/>
      <c r="JM38" s="61"/>
      <c r="JN38" s="88">
        <v>0</v>
      </c>
      <c r="JO38" s="61"/>
      <c r="JP38" s="61"/>
      <c r="JQ38" s="71">
        <v>7</v>
      </c>
      <c r="JR38" s="61"/>
      <c r="JS38" s="61"/>
      <c r="JT38" s="88">
        <v>8.1871345029239807E-3</v>
      </c>
      <c r="JU38" s="61"/>
      <c r="JV38" s="61"/>
      <c r="JW38" s="71">
        <v>0</v>
      </c>
      <c r="JX38" s="61"/>
      <c r="JY38" s="61"/>
      <c r="JZ38" s="88">
        <v>0</v>
      </c>
      <c r="KA38" s="61"/>
      <c r="KB38" s="61"/>
      <c r="KC38" s="71">
        <v>0</v>
      </c>
      <c r="KD38" s="61"/>
      <c r="KE38" s="61"/>
      <c r="KF38" s="61"/>
      <c r="KG38" s="88">
        <v>0</v>
      </c>
      <c r="KH38" s="61"/>
      <c r="KI38" s="61"/>
      <c r="KJ38" s="71">
        <v>2</v>
      </c>
      <c r="KK38" s="61"/>
      <c r="KL38" s="61"/>
      <c r="KM38" s="88">
        <v>5.5555555555555601E-2</v>
      </c>
      <c r="KN38" s="61"/>
      <c r="KO38" s="61"/>
      <c r="KP38" s="61"/>
      <c r="KQ38" s="71">
        <v>0</v>
      </c>
      <c r="KR38" s="61"/>
      <c r="KS38" s="61"/>
      <c r="KT38" s="88">
        <v>0</v>
      </c>
      <c r="KU38" s="61"/>
      <c r="KV38" s="61"/>
      <c r="KW38" s="71">
        <v>1</v>
      </c>
      <c r="KX38" s="61"/>
      <c r="KY38" s="61"/>
      <c r="KZ38" s="88">
        <v>1.72413793103448E-2</v>
      </c>
      <c r="LA38" s="61"/>
      <c r="LB38" s="61"/>
      <c r="LC38" s="71">
        <v>15</v>
      </c>
      <c r="LD38" s="61"/>
      <c r="LE38" s="88">
        <v>2.5167785234899299E-2</v>
      </c>
      <c r="LF38" s="61"/>
      <c r="LG38" s="71">
        <v>85</v>
      </c>
      <c r="LH38" s="61"/>
      <c r="LI38" s="18">
        <v>3.5910435149978902E-2</v>
      </c>
      <c r="LJ38" s="71">
        <v>0</v>
      </c>
      <c r="LK38" s="61"/>
      <c r="LL38" s="88">
        <v>0</v>
      </c>
      <c r="LM38" s="61"/>
      <c r="LN38" s="71">
        <v>24</v>
      </c>
      <c r="LO38" s="61"/>
      <c r="LP38" s="61"/>
      <c r="LQ38" s="18">
        <v>3.3287101248266303E-2</v>
      </c>
      <c r="LR38" s="15">
        <v>38</v>
      </c>
      <c r="LS38" s="18">
        <v>3.8775510204081598E-2</v>
      </c>
      <c r="LT38" s="15">
        <v>37</v>
      </c>
      <c r="LU38" s="18">
        <v>3.1409168081494097E-2</v>
      </c>
      <c r="LV38" s="15">
        <v>1</v>
      </c>
      <c r="LW38" s="31">
        <v>1.26582278481013E-2</v>
      </c>
    </row>
    <row r="39" spans="4:335" x14ac:dyDescent="0.25">
      <c r="D39" s="72" t="s">
        <v>27</v>
      </c>
      <c r="E39" s="61"/>
      <c r="F39" s="61"/>
      <c r="G39" s="61"/>
      <c r="H39" s="71">
        <v>613</v>
      </c>
      <c r="I39" s="61"/>
      <c r="J39" s="61"/>
      <c r="K39" s="71">
        <v>98</v>
      </c>
      <c r="L39" s="61"/>
      <c r="M39" s="61"/>
      <c r="N39" s="88">
        <v>3.3977048157265198E-3</v>
      </c>
      <c r="O39" s="61"/>
      <c r="P39" s="71">
        <v>515</v>
      </c>
      <c r="Q39" s="61"/>
      <c r="R39" s="61"/>
      <c r="S39" s="88">
        <v>2.09069134900337E-2</v>
      </c>
      <c r="T39" s="61"/>
      <c r="U39" s="61"/>
      <c r="V39" s="71">
        <v>101</v>
      </c>
      <c r="W39" s="61"/>
      <c r="X39" s="61"/>
      <c r="Y39" s="61"/>
      <c r="Z39" s="88">
        <v>3.25302757021386E-3</v>
      </c>
      <c r="AA39" s="61"/>
      <c r="AB39" s="61"/>
      <c r="AC39" s="71">
        <v>41</v>
      </c>
      <c r="AD39" s="61"/>
      <c r="AE39" s="61"/>
      <c r="AF39" s="61"/>
      <c r="AG39" s="88">
        <v>9.0268604139145808E-3</v>
      </c>
      <c r="AH39" s="61"/>
      <c r="AI39" s="71">
        <v>0</v>
      </c>
      <c r="AJ39" s="61"/>
      <c r="AK39" s="61"/>
      <c r="AL39" s="61"/>
      <c r="AM39" s="61"/>
      <c r="AN39" s="61"/>
      <c r="AO39" s="88">
        <v>0</v>
      </c>
      <c r="AP39" s="61"/>
      <c r="AQ39" s="71">
        <v>0</v>
      </c>
      <c r="AR39" s="61"/>
      <c r="AS39" s="61"/>
      <c r="AT39" s="61"/>
      <c r="AU39" s="88">
        <v>0</v>
      </c>
      <c r="AV39" s="61"/>
      <c r="AW39" s="71">
        <v>0</v>
      </c>
      <c r="AX39" s="61"/>
      <c r="AY39" s="61"/>
      <c r="AZ39" s="61"/>
      <c r="BA39" s="88">
        <v>0</v>
      </c>
      <c r="BB39" s="61"/>
      <c r="BC39" s="71">
        <v>465</v>
      </c>
      <c r="BD39" s="61"/>
      <c r="BE39" s="61"/>
      <c r="BF39" s="61"/>
      <c r="BG39" s="61"/>
      <c r="BH39" s="88">
        <v>2.6931541758368999E-2</v>
      </c>
      <c r="BI39" s="61"/>
      <c r="BJ39" s="71">
        <v>0</v>
      </c>
      <c r="BK39" s="61"/>
      <c r="BL39" s="61"/>
      <c r="BM39" s="61"/>
      <c r="BN39" s="88">
        <v>0</v>
      </c>
      <c r="BO39" s="61"/>
      <c r="BP39" s="71">
        <v>0</v>
      </c>
      <c r="BQ39" s="61"/>
      <c r="BR39" s="61"/>
      <c r="BS39" s="61"/>
      <c r="BT39" s="88">
        <v>0</v>
      </c>
      <c r="BU39" s="61"/>
      <c r="BV39" s="71">
        <v>1</v>
      </c>
      <c r="BW39" s="61"/>
      <c r="BX39" s="61"/>
      <c r="BY39" s="61"/>
      <c r="BZ39" s="88">
        <v>2.7027027027027001E-2</v>
      </c>
      <c r="CA39" s="61"/>
      <c r="CB39" s="71">
        <v>2</v>
      </c>
      <c r="CC39" s="61"/>
      <c r="CD39" s="61"/>
      <c r="CE39" s="88">
        <v>2.7777777777777801E-2</v>
      </c>
      <c r="CF39" s="61"/>
      <c r="CG39" s="61"/>
      <c r="CH39" s="71">
        <v>3</v>
      </c>
      <c r="CI39" s="61"/>
      <c r="CJ39" s="61"/>
      <c r="CK39" s="61"/>
      <c r="CL39" s="88">
        <v>4.1095890410958902E-2</v>
      </c>
      <c r="CM39" s="61"/>
      <c r="CN39" s="61"/>
      <c r="CO39" s="71">
        <v>132</v>
      </c>
      <c r="CP39" s="61"/>
      <c r="CQ39" s="61"/>
      <c r="CR39" s="88">
        <v>1.77682056804415E-2</v>
      </c>
      <c r="CS39" s="61"/>
      <c r="CT39" s="61"/>
      <c r="CU39" s="71">
        <v>481</v>
      </c>
      <c r="CV39" s="61"/>
      <c r="CW39" s="61"/>
      <c r="CX39" s="88">
        <v>1.04458488066541E-2</v>
      </c>
      <c r="CY39" s="61"/>
      <c r="CZ39" s="61"/>
      <c r="DA39" s="71">
        <v>0</v>
      </c>
      <c r="DB39" s="61"/>
      <c r="DC39" s="61"/>
      <c r="DD39" s="88">
        <v>0</v>
      </c>
      <c r="DE39" s="61"/>
      <c r="DF39" s="61"/>
      <c r="DG39" s="71">
        <v>27</v>
      </c>
      <c r="DH39" s="61"/>
      <c r="DI39" s="61"/>
      <c r="DJ39" s="88">
        <v>2.4953789279112799E-2</v>
      </c>
      <c r="DK39" s="61"/>
      <c r="DL39" s="61"/>
      <c r="DM39" s="71">
        <v>354</v>
      </c>
      <c r="DN39" s="61"/>
      <c r="DO39" s="61"/>
      <c r="DP39" s="88">
        <v>1.7276720351390901E-2</v>
      </c>
      <c r="DQ39" s="61"/>
      <c r="DR39" s="61"/>
      <c r="DS39" s="71">
        <v>221</v>
      </c>
      <c r="DT39" s="61"/>
      <c r="DU39" s="61"/>
      <c r="DV39" s="88">
        <v>7.3841424705135498E-3</v>
      </c>
      <c r="DW39" s="61"/>
      <c r="DX39" s="61"/>
      <c r="DY39" s="71">
        <v>11</v>
      </c>
      <c r="DZ39" s="61"/>
      <c r="EA39" s="61"/>
      <c r="EB39" s="18">
        <v>5.7172557172557202E-3</v>
      </c>
      <c r="EC39" s="71">
        <v>322</v>
      </c>
      <c r="ED39" s="61"/>
      <c r="EE39" s="61"/>
      <c r="EF39" s="61"/>
      <c r="EG39" s="61"/>
      <c r="EH39" s="71">
        <v>40</v>
      </c>
      <c r="EI39" s="61"/>
      <c r="EJ39" s="61"/>
      <c r="EK39" s="88">
        <v>2.4682216463038399E-3</v>
      </c>
      <c r="EL39" s="61"/>
      <c r="EM39" s="61"/>
      <c r="EN39" s="71">
        <v>282</v>
      </c>
      <c r="EO39" s="61"/>
      <c r="EP39" s="88">
        <v>2.4006129224482801E-2</v>
      </c>
      <c r="EQ39" s="61"/>
      <c r="ER39" s="61"/>
      <c r="ES39" s="71">
        <v>42</v>
      </c>
      <c r="ET39" s="61"/>
      <c r="EU39" s="61"/>
      <c r="EV39" s="88">
        <v>2.4354885474050401E-3</v>
      </c>
      <c r="EW39" s="61"/>
      <c r="EX39" s="61"/>
      <c r="EY39" s="71">
        <v>25</v>
      </c>
      <c r="EZ39" s="61"/>
      <c r="FA39" s="61"/>
      <c r="FB39" s="88">
        <v>1.5654351909830898E-2</v>
      </c>
      <c r="FC39" s="61"/>
      <c r="FD39" s="61"/>
      <c r="FE39" s="71">
        <v>0</v>
      </c>
      <c r="FF39" s="61"/>
      <c r="FG39" s="61"/>
      <c r="FH39" s="88">
        <v>0</v>
      </c>
      <c r="FI39" s="61"/>
      <c r="FJ39" s="61"/>
      <c r="FK39" s="71">
        <v>0</v>
      </c>
      <c r="FL39" s="61"/>
      <c r="FM39" s="61"/>
      <c r="FN39" s="88">
        <v>0</v>
      </c>
      <c r="FO39" s="61"/>
      <c r="FP39" s="61"/>
      <c r="FQ39" s="71">
        <v>0</v>
      </c>
      <c r="FR39" s="61"/>
      <c r="FS39" s="61"/>
      <c r="FT39" s="88">
        <v>0</v>
      </c>
      <c r="FU39" s="61"/>
      <c r="FV39" s="61"/>
      <c r="FW39" s="71">
        <v>255</v>
      </c>
      <c r="FX39" s="61"/>
      <c r="FY39" s="61"/>
      <c r="FZ39" s="61"/>
      <c r="GA39" s="88">
        <v>2.8687141410732399E-2</v>
      </c>
      <c r="GB39" s="61"/>
      <c r="GC39" s="61"/>
      <c r="GD39" s="71">
        <v>0</v>
      </c>
      <c r="GE39" s="61"/>
      <c r="GF39" s="61"/>
      <c r="GG39" s="88">
        <v>0</v>
      </c>
      <c r="GH39" s="61"/>
      <c r="GI39" s="61"/>
      <c r="GJ39" s="71">
        <v>0</v>
      </c>
      <c r="GK39" s="61"/>
      <c r="GL39" s="61"/>
      <c r="GM39" s="88">
        <v>0</v>
      </c>
      <c r="GN39" s="61"/>
      <c r="GO39" s="61"/>
      <c r="GP39" s="71">
        <v>95</v>
      </c>
      <c r="GQ39" s="61"/>
      <c r="GR39" s="61"/>
      <c r="GS39" s="88">
        <v>1.8047112462006101E-2</v>
      </c>
      <c r="GT39" s="61"/>
      <c r="GU39" s="61"/>
      <c r="GV39" s="71">
        <v>227</v>
      </c>
      <c r="GW39" s="61"/>
      <c r="GX39" s="61"/>
      <c r="GY39" s="88">
        <v>1.0004848164308701E-2</v>
      </c>
      <c r="GZ39" s="61"/>
      <c r="HA39" s="71">
        <v>0</v>
      </c>
      <c r="HB39" s="61"/>
      <c r="HC39" s="61"/>
      <c r="HD39" s="88">
        <v>0</v>
      </c>
      <c r="HE39" s="61"/>
      <c r="HF39" s="61"/>
      <c r="HG39" s="71">
        <v>190</v>
      </c>
      <c r="HH39" s="61"/>
      <c r="HI39" s="61"/>
      <c r="HJ39" s="88">
        <v>1.9539284245166599E-2</v>
      </c>
      <c r="HK39" s="61"/>
      <c r="HL39" s="71">
        <v>125</v>
      </c>
      <c r="HM39" s="61"/>
      <c r="HN39" s="61"/>
      <c r="HO39" s="61"/>
      <c r="HP39" s="61"/>
      <c r="HQ39" s="18">
        <v>7.4065295964922699E-3</v>
      </c>
      <c r="HR39" s="71">
        <v>7</v>
      </c>
      <c r="HS39" s="61"/>
      <c r="HT39" s="61"/>
      <c r="HU39" s="61"/>
      <c r="HV39" s="88">
        <v>5.3846153846153801E-3</v>
      </c>
      <c r="HW39" s="61"/>
      <c r="HX39" s="71">
        <v>51</v>
      </c>
      <c r="HY39" s="61"/>
      <c r="HZ39" s="61"/>
      <c r="IA39" s="61"/>
      <c r="IB39" s="71">
        <v>4</v>
      </c>
      <c r="IC39" s="61"/>
      <c r="ID39" s="61"/>
      <c r="IE39" s="88">
        <v>4.29184549356223E-3</v>
      </c>
      <c r="IF39" s="61"/>
      <c r="IG39" s="61"/>
      <c r="IH39" s="71">
        <v>47</v>
      </c>
      <c r="II39" s="61"/>
      <c r="IJ39" s="88">
        <v>2.3141309699655301E-2</v>
      </c>
      <c r="IK39" s="61"/>
      <c r="IL39" s="61"/>
      <c r="IM39" s="71">
        <v>5</v>
      </c>
      <c r="IN39" s="61"/>
      <c r="IO39" s="61"/>
      <c r="IP39" s="88">
        <v>5.1813471502590702E-3</v>
      </c>
      <c r="IQ39" s="61"/>
      <c r="IR39" s="61"/>
      <c r="IS39" s="71">
        <v>6</v>
      </c>
      <c r="IT39" s="61"/>
      <c r="IU39" s="61"/>
      <c r="IV39" s="88">
        <v>6.3829787234042602E-3</v>
      </c>
      <c r="IW39" s="61"/>
      <c r="IX39" s="61"/>
      <c r="IY39" s="71">
        <v>0</v>
      </c>
      <c r="IZ39" s="61"/>
      <c r="JA39" s="61"/>
      <c r="JB39" s="88">
        <v>0</v>
      </c>
      <c r="JC39" s="61"/>
      <c r="JD39" s="61"/>
      <c r="JE39" s="71">
        <v>0</v>
      </c>
      <c r="JF39" s="61"/>
      <c r="JG39" s="61"/>
      <c r="JH39" s="88">
        <v>0</v>
      </c>
      <c r="JI39" s="61"/>
      <c r="JJ39" s="61"/>
      <c r="JK39" s="71">
        <v>0</v>
      </c>
      <c r="JL39" s="61"/>
      <c r="JM39" s="61"/>
      <c r="JN39" s="88">
        <v>0</v>
      </c>
      <c r="JO39" s="61"/>
      <c r="JP39" s="61"/>
      <c r="JQ39" s="71">
        <v>34</v>
      </c>
      <c r="JR39" s="61"/>
      <c r="JS39" s="61"/>
      <c r="JT39" s="88">
        <v>3.9766081871344998E-2</v>
      </c>
      <c r="JU39" s="61"/>
      <c r="JV39" s="61"/>
      <c r="JW39" s="71">
        <v>0</v>
      </c>
      <c r="JX39" s="61"/>
      <c r="JY39" s="61"/>
      <c r="JZ39" s="88">
        <v>0</v>
      </c>
      <c r="KA39" s="61"/>
      <c r="KB39" s="61"/>
      <c r="KC39" s="71">
        <v>0</v>
      </c>
      <c r="KD39" s="61"/>
      <c r="KE39" s="61"/>
      <c r="KF39" s="61"/>
      <c r="KG39" s="88">
        <v>0</v>
      </c>
      <c r="KH39" s="61"/>
      <c r="KI39" s="61"/>
      <c r="KJ39" s="71">
        <v>1</v>
      </c>
      <c r="KK39" s="61"/>
      <c r="KL39" s="61"/>
      <c r="KM39" s="88">
        <v>2.7777777777777801E-2</v>
      </c>
      <c r="KN39" s="61"/>
      <c r="KO39" s="61"/>
      <c r="KP39" s="61"/>
      <c r="KQ39" s="71">
        <v>2</v>
      </c>
      <c r="KR39" s="61"/>
      <c r="KS39" s="61"/>
      <c r="KT39" s="88">
        <v>4.4444444444444398E-2</v>
      </c>
      <c r="KU39" s="61"/>
      <c r="KV39" s="61"/>
      <c r="KW39" s="71">
        <v>3</v>
      </c>
      <c r="KX39" s="61"/>
      <c r="KY39" s="61"/>
      <c r="KZ39" s="88">
        <v>5.1724137931034503E-2</v>
      </c>
      <c r="LA39" s="61"/>
      <c r="LB39" s="61"/>
      <c r="LC39" s="71">
        <v>13</v>
      </c>
      <c r="LD39" s="61"/>
      <c r="LE39" s="88">
        <v>2.18120805369128E-2</v>
      </c>
      <c r="LF39" s="61"/>
      <c r="LG39" s="71">
        <v>38</v>
      </c>
      <c r="LH39" s="61"/>
      <c r="LI39" s="18">
        <v>1.6054076890578799E-2</v>
      </c>
      <c r="LJ39" s="71">
        <v>0</v>
      </c>
      <c r="LK39" s="61"/>
      <c r="LL39" s="88">
        <v>0</v>
      </c>
      <c r="LM39" s="61"/>
      <c r="LN39" s="71">
        <v>19</v>
      </c>
      <c r="LO39" s="61"/>
      <c r="LP39" s="61"/>
      <c r="LQ39" s="18">
        <v>2.63522884882108E-2</v>
      </c>
      <c r="LR39" s="15">
        <v>24</v>
      </c>
      <c r="LS39" s="18">
        <v>2.4489795918367301E-2</v>
      </c>
      <c r="LT39" s="15">
        <v>8</v>
      </c>
      <c r="LU39" s="18">
        <v>6.7911714770797996E-3</v>
      </c>
      <c r="LV39" s="15">
        <v>0</v>
      </c>
      <c r="LW39" s="31">
        <v>0</v>
      </c>
    </row>
    <row r="40" spans="4:335" x14ac:dyDescent="0.25">
      <c r="D40" s="72" t="s">
        <v>28</v>
      </c>
      <c r="E40" s="61"/>
      <c r="F40" s="61"/>
      <c r="G40" s="61"/>
      <c r="H40" s="71">
        <v>450</v>
      </c>
      <c r="I40" s="61"/>
      <c r="J40" s="61"/>
      <c r="K40" s="71">
        <v>124</v>
      </c>
      <c r="L40" s="61"/>
      <c r="M40" s="61"/>
      <c r="N40" s="88">
        <v>4.2991367056131498E-3</v>
      </c>
      <c r="O40" s="61"/>
      <c r="P40" s="71">
        <v>326</v>
      </c>
      <c r="Q40" s="61"/>
      <c r="R40" s="61"/>
      <c r="S40" s="88">
        <v>1.3234279218933999E-2</v>
      </c>
      <c r="T40" s="61"/>
      <c r="U40" s="61"/>
      <c r="V40" s="71">
        <v>146</v>
      </c>
      <c r="W40" s="61"/>
      <c r="X40" s="61"/>
      <c r="Y40" s="61"/>
      <c r="Z40" s="88">
        <v>4.7023962896160804E-3</v>
      </c>
      <c r="AA40" s="61"/>
      <c r="AB40" s="61"/>
      <c r="AC40" s="71">
        <v>53</v>
      </c>
      <c r="AD40" s="61"/>
      <c r="AE40" s="61"/>
      <c r="AF40" s="61"/>
      <c r="AG40" s="88">
        <v>1.1668868339938399E-2</v>
      </c>
      <c r="AH40" s="61"/>
      <c r="AI40" s="71">
        <v>2</v>
      </c>
      <c r="AJ40" s="61"/>
      <c r="AK40" s="61"/>
      <c r="AL40" s="61"/>
      <c r="AM40" s="61"/>
      <c r="AN40" s="61"/>
      <c r="AO40" s="88">
        <v>1.5503875968992199E-2</v>
      </c>
      <c r="AP40" s="61"/>
      <c r="AQ40" s="71">
        <v>4</v>
      </c>
      <c r="AR40" s="61"/>
      <c r="AS40" s="61"/>
      <c r="AT40" s="61"/>
      <c r="AU40" s="88">
        <v>2.9197080291970798E-2</v>
      </c>
      <c r="AV40" s="61"/>
      <c r="AW40" s="71">
        <v>0</v>
      </c>
      <c r="AX40" s="61"/>
      <c r="AY40" s="61"/>
      <c r="AZ40" s="61"/>
      <c r="BA40" s="88">
        <v>0</v>
      </c>
      <c r="BB40" s="61"/>
      <c r="BC40" s="71">
        <v>241</v>
      </c>
      <c r="BD40" s="61"/>
      <c r="BE40" s="61"/>
      <c r="BF40" s="61"/>
      <c r="BG40" s="61"/>
      <c r="BH40" s="88">
        <v>1.3958067879068701E-2</v>
      </c>
      <c r="BI40" s="61"/>
      <c r="BJ40" s="71">
        <v>0</v>
      </c>
      <c r="BK40" s="61"/>
      <c r="BL40" s="61"/>
      <c r="BM40" s="61"/>
      <c r="BN40" s="88">
        <v>0</v>
      </c>
      <c r="BO40" s="61"/>
      <c r="BP40" s="71">
        <v>1</v>
      </c>
      <c r="BQ40" s="61"/>
      <c r="BR40" s="61"/>
      <c r="BS40" s="61"/>
      <c r="BT40" s="88">
        <v>0.5</v>
      </c>
      <c r="BU40" s="61"/>
      <c r="BV40" s="71">
        <v>1</v>
      </c>
      <c r="BW40" s="61"/>
      <c r="BX40" s="61"/>
      <c r="BY40" s="61"/>
      <c r="BZ40" s="88">
        <v>2.7027027027027001E-2</v>
      </c>
      <c r="CA40" s="61"/>
      <c r="CB40" s="71">
        <v>2</v>
      </c>
      <c r="CC40" s="61"/>
      <c r="CD40" s="61"/>
      <c r="CE40" s="88">
        <v>2.7777777777777801E-2</v>
      </c>
      <c r="CF40" s="61"/>
      <c r="CG40" s="61"/>
      <c r="CH40" s="71">
        <v>0</v>
      </c>
      <c r="CI40" s="61"/>
      <c r="CJ40" s="61"/>
      <c r="CK40" s="61"/>
      <c r="CL40" s="88">
        <v>0</v>
      </c>
      <c r="CM40" s="61"/>
      <c r="CN40" s="61"/>
      <c r="CO40" s="71">
        <v>93</v>
      </c>
      <c r="CP40" s="61"/>
      <c r="CQ40" s="61"/>
      <c r="CR40" s="88">
        <v>1.2518508547583801E-2</v>
      </c>
      <c r="CS40" s="61"/>
      <c r="CT40" s="61"/>
      <c r="CU40" s="71">
        <v>357</v>
      </c>
      <c r="CV40" s="61"/>
      <c r="CW40" s="61"/>
      <c r="CX40" s="88">
        <v>7.7529480747931499E-3</v>
      </c>
      <c r="CY40" s="61"/>
      <c r="CZ40" s="61"/>
      <c r="DA40" s="71">
        <v>0</v>
      </c>
      <c r="DB40" s="61"/>
      <c r="DC40" s="61"/>
      <c r="DD40" s="88">
        <v>0</v>
      </c>
      <c r="DE40" s="61"/>
      <c r="DF40" s="61"/>
      <c r="DG40" s="71">
        <v>21</v>
      </c>
      <c r="DH40" s="61"/>
      <c r="DI40" s="61"/>
      <c r="DJ40" s="88">
        <v>1.9408502772643301E-2</v>
      </c>
      <c r="DK40" s="61"/>
      <c r="DL40" s="61"/>
      <c r="DM40" s="71">
        <v>210</v>
      </c>
      <c r="DN40" s="61"/>
      <c r="DO40" s="61"/>
      <c r="DP40" s="88">
        <v>1.02489019033675E-2</v>
      </c>
      <c r="DQ40" s="61"/>
      <c r="DR40" s="61"/>
      <c r="DS40" s="71">
        <v>197</v>
      </c>
      <c r="DT40" s="61"/>
      <c r="DU40" s="61"/>
      <c r="DV40" s="88">
        <v>6.5822446456614003E-3</v>
      </c>
      <c r="DW40" s="61"/>
      <c r="DX40" s="61"/>
      <c r="DY40" s="71">
        <v>22</v>
      </c>
      <c r="DZ40" s="61"/>
      <c r="EA40" s="61"/>
      <c r="EB40" s="18">
        <v>1.14345114345114E-2</v>
      </c>
      <c r="EC40" s="71">
        <v>247</v>
      </c>
      <c r="ED40" s="61"/>
      <c r="EE40" s="61"/>
      <c r="EF40" s="61"/>
      <c r="EG40" s="61"/>
      <c r="EH40" s="71">
        <v>75</v>
      </c>
      <c r="EI40" s="61"/>
      <c r="EJ40" s="61"/>
      <c r="EK40" s="88">
        <v>4.6279155868197003E-3</v>
      </c>
      <c r="EL40" s="61"/>
      <c r="EM40" s="61"/>
      <c r="EN40" s="71">
        <v>172</v>
      </c>
      <c r="EO40" s="61"/>
      <c r="EP40" s="88">
        <v>1.46420362645782E-2</v>
      </c>
      <c r="EQ40" s="61"/>
      <c r="ER40" s="61"/>
      <c r="ES40" s="71">
        <v>84</v>
      </c>
      <c r="ET40" s="61"/>
      <c r="EU40" s="61"/>
      <c r="EV40" s="88">
        <v>4.8709770948100898E-3</v>
      </c>
      <c r="EW40" s="61"/>
      <c r="EX40" s="61"/>
      <c r="EY40" s="71">
        <v>15</v>
      </c>
      <c r="EZ40" s="61"/>
      <c r="FA40" s="61"/>
      <c r="FB40" s="88">
        <v>9.3926111458985592E-3</v>
      </c>
      <c r="FC40" s="61"/>
      <c r="FD40" s="61"/>
      <c r="FE40" s="71">
        <v>1</v>
      </c>
      <c r="FF40" s="61"/>
      <c r="FG40" s="61"/>
      <c r="FH40" s="88">
        <v>2.5000000000000001E-2</v>
      </c>
      <c r="FI40" s="61"/>
      <c r="FJ40" s="61"/>
      <c r="FK40" s="71">
        <v>3</v>
      </c>
      <c r="FL40" s="61"/>
      <c r="FM40" s="61"/>
      <c r="FN40" s="88">
        <v>4.0540540540540501E-2</v>
      </c>
      <c r="FO40" s="61"/>
      <c r="FP40" s="61"/>
      <c r="FQ40" s="71">
        <v>0</v>
      </c>
      <c r="FR40" s="61"/>
      <c r="FS40" s="61"/>
      <c r="FT40" s="88">
        <v>0</v>
      </c>
      <c r="FU40" s="61"/>
      <c r="FV40" s="61"/>
      <c r="FW40" s="71">
        <v>144</v>
      </c>
      <c r="FX40" s="61"/>
      <c r="FY40" s="61"/>
      <c r="FZ40" s="61"/>
      <c r="GA40" s="88">
        <v>1.6199797502531199E-2</v>
      </c>
      <c r="GB40" s="61"/>
      <c r="GC40" s="61"/>
      <c r="GD40" s="71">
        <v>0</v>
      </c>
      <c r="GE40" s="61"/>
      <c r="GF40" s="61"/>
      <c r="GG40" s="88">
        <v>0</v>
      </c>
      <c r="GH40" s="61"/>
      <c r="GI40" s="61"/>
      <c r="GJ40" s="71">
        <v>0</v>
      </c>
      <c r="GK40" s="61"/>
      <c r="GL40" s="61"/>
      <c r="GM40" s="88">
        <v>0</v>
      </c>
      <c r="GN40" s="61"/>
      <c r="GO40" s="61"/>
      <c r="GP40" s="71">
        <v>66</v>
      </c>
      <c r="GQ40" s="61"/>
      <c r="GR40" s="61"/>
      <c r="GS40" s="88">
        <v>1.2537993920972599E-2</v>
      </c>
      <c r="GT40" s="61"/>
      <c r="GU40" s="61"/>
      <c r="GV40" s="71">
        <v>181</v>
      </c>
      <c r="GW40" s="61"/>
      <c r="GX40" s="61"/>
      <c r="GY40" s="88">
        <v>7.9774339988540697E-3</v>
      </c>
      <c r="GZ40" s="61"/>
      <c r="HA40" s="71">
        <v>1</v>
      </c>
      <c r="HB40" s="61"/>
      <c r="HC40" s="61"/>
      <c r="HD40" s="88">
        <v>1.9230769230769201E-2</v>
      </c>
      <c r="HE40" s="61"/>
      <c r="HF40" s="61"/>
      <c r="HG40" s="71">
        <v>111</v>
      </c>
      <c r="HH40" s="61"/>
      <c r="HI40" s="61"/>
      <c r="HJ40" s="88">
        <v>1.1415055532702599E-2</v>
      </c>
      <c r="HK40" s="61"/>
      <c r="HL40" s="71">
        <v>123</v>
      </c>
      <c r="HM40" s="61"/>
      <c r="HN40" s="61"/>
      <c r="HO40" s="61"/>
      <c r="HP40" s="61"/>
      <c r="HQ40" s="18">
        <v>7.2880251229483902E-3</v>
      </c>
      <c r="HR40" s="71">
        <v>12</v>
      </c>
      <c r="HS40" s="61"/>
      <c r="HT40" s="61"/>
      <c r="HU40" s="61"/>
      <c r="HV40" s="88">
        <v>9.2307692307692299E-3</v>
      </c>
      <c r="HW40" s="61"/>
      <c r="HX40" s="71">
        <v>40</v>
      </c>
      <c r="HY40" s="61"/>
      <c r="HZ40" s="61"/>
      <c r="IA40" s="61"/>
      <c r="IB40" s="71">
        <v>9</v>
      </c>
      <c r="IC40" s="61"/>
      <c r="ID40" s="61"/>
      <c r="IE40" s="88">
        <v>9.6566523605150206E-3</v>
      </c>
      <c r="IF40" s="61"/>
      <c r="IG40" s="61"/>
      <c r="IH40" s="71">
        <v>31</v>
      </c>
      <c r="II40" s="61"/>
      <c r="IJ40" s="88">
        <v>1.5263417035942899E-2</v>
      </c>
      <c r="IK40" s="61"/>
      <c r="IL40" s="61"/>
      <c r="IM40" s="71">
        <v>9</v>
      </c>
      <c r="IN40" s="61"/>
      <c r="IO40" s="61"/>
      <c r="IP40" s="88">
        <v>9.3264248704663204E-3</v>
      </c>
      <c r="IQ40" s="61"/>
      <c r="IR40" s="61"/>
      <c r="IS40" s="71">
        <v>16</v>
      </c>
      <c r="IT40" s="61"/>
      <c r="IU40" s="61"/>
      <c r="IV40" s="88">
        <v>1.7021276595744698E-2</v>
      </c>
      <c r="IW40" s="61"/>
      <c r="IX40" s="61"/>
      <c r="IY40" s="71">
        <v>1</v>
      </c>
      <c r="IZ40" s="61"/>
      <c r="JA40" s="61"/>
      <c r="JB40" s="88">
        <v>2.3809523809523801E-2</v>
      </c>
      <c r="JC40" s="61"/>
      <c r="JD40" s="61"/>
      <c r="JE40" s="71">
        <v>0</v>
      </c>
      <c r="JF40" s="61"/>
      <c r="JG40" s="61"/>
      <c r="JH40" s="88">
        <v>0</v>
      </c>
      <c r="JI40" s="61"/>
      <c r="JJ40" s="61"/>
      <c r="JK40" s="71">
        <v>0</v>
      </c>
      <c r="JL40" s="61"/>
      <c r="JM40" s="61"/>
      <c r="JN40" s="88">
        <v>0</v>
      </c>
      <c r="JO40" s="61"/>
      <c r="JP40" s="61"/>
      <c r="JQ40" s="71">
        <v>12</v>
      </c>
      <c r="JR40" s="61"/>
      <c r="JS40" s="61"/>
      <c r="JT40" s="88">
        <v>1.4035087719298201E-2</v>
      </c>
      <c r="JU40" s="61"/>
      <c r="JV40" s="61"/>
      <c r="JW40" s="71">
        <v>0</v>
      </c>
      <c r="JX40" s="61"/>
      <c r="JY40" s="61"/>
      <c r="JZ40" s="88">
        <v>0</v>
      </c>
      <c r="KA40" s="61"/>
      <c r="KB40" s="61"/>
      <c r="KC40" s="71">
        <v>1</v>
      </c>
      <c r="KD40" s="61"/>
      <c r="KE40" s="61"/>
      <c r="KF40" s="61"/>
      <c r="KG40" s="88">
        <v>0.5</v>
      </c>
      <c r="KH40" s="61"/>
      <c r="KI40" s="61"/>
      <c r="KJ40" s="71">
        <v>1</v>
      </c>
      <c r="KK40" s="61"/>
      <c r="KL40" s="61"/>
      <c r="KM40" s="88">
        <v>2.7777777777777801E-2</v>
      </c>
      <c r="KN40" s="61"/>
      <c r="KO40" s="61"/>
      <c r="KP40" s="61"/>
      <c r="KQ40" s="71">
        <v>0</v>
      </c>
      <c r="KR40" s="61"/>
      <c r="KS40" s="61"/>
      <c r="KT40" s="88">
        <v>0</v>
      </c>
      <c r="KU40" s="61"/>
      <c r="KV40" s="61"/>
      <c r="KW40" s="71">
        <v>0</v>
      </c>
      <c r="KX40" s="61"/>
      <c r="KY40" s="61"/>
      <c r="KZ40" s="88">
        <v>0</v>
      </c>
      <c r="LA40" s="61"/>
      <c r="LB40" s="61"/>
      <c r="LC40" s="71">
        <v>8</v>
      </c>
      <c r="LD40" s="61"/>
      <c r="LE40" s="88">
        <v>1.34228187919463E-2</v>
      </c>
      <c r="LF40" s="61"/>
      <c r="LG40" s="71">
        <v>32</v>
      </c>
      <c r="LH40" s="61"/>
      <c r="LI40" s="18">
        <v>1.35192226446979E-2</v>
      </c>
      <c r="LJ40" s="71">
        <v>0</v>
      </c>
      <c r="LK40" s="61"/>
      <c r="LL40" s="88">
        <v>0</v>
      </c>
      <c r="LM40" s="61"/>
      <c r="LN40" s="71">
        <v>14</v>
      </c>
      <c r="LO40" s="61"/>
      <c r="LP40" s="61"/>
      <c r="LQ40" s="18">
        <v>1.94174757281553E-2</v>
      </c>
      <c r="LR40" s="15">
        <v>14</v>
      </c>
      <c r="LS40" s="18">
        <v>1.4285714285714299E-2</v>
      </c>
      <c r="LT40" s="15">
        <v>11</v>
      </c>
      <c r="LU40" s="18">
        <v>9.3378607809847195E-3</v>
      </c>
      <c r="LV40" s="15">
        <v>1</v>
      </c>
      <c r="LW40" s="31">
        <v>1.26582278481013E-2</v>
      </c>
    </row>
    <row r="41" spans="4:335" x14ac:dyDescent="0.25">
      <c r="D41" s="72" t="s">
        <v>29</v>
      </c>
      <c r="E41" s="61"/>
      <c r="F41" s="61"/>
      <c r="G41" s="61"/>
      <c r="H41" s="71">
        <v>1020</v>
      </c>
      <c r="I41" s="61"/>
      <c r="J41" s="61"/>
      <c r="K41" s="71">
        <v>497</v>
      </c>
      <c r="L41" s="61"/>
      <c r="M41" s="61"/>
      <c r="N41" s="88">
        <v>1.7231217279755899E-2</v>
      </c>
      <c r="O41" s="61"/>
      <c r="P41" s="71">
        <v>523</v>
      </c>
      <c r="Q41" s="61"/>
      <c r="R41" s="61"/>
      <c r="S41" s="88">
        <v>2.1231681078228402E-2</v>
      </c>
      <c r="T41" s="61"/>
      <c r="U41" s="61"/>
      <c r="V41" s="71">
        <v>525</v>
      </c>
      <c r="W41" s="61"/>
      <c r="X41" s="61"/>
      <c r="Y41" s="61"/>
      <c r="Z41" s="88">
        <v>1.69093017263592E-2</v>
      </c>
      <c r="AA41" s="61"/>
      <c r="AB41" s="61"/>
      <c r="AC41" s="71">
        <v>129</v>
      </c>
      <c r="AD41" s="61"/>
      <c r="AE41" s="61"/>
      <c r="AF41" s="61"/>
      <c r="AG41" s="88">
        <v>2.8401585204755601E-2</v>
      </c>
      <c r="AH41" s="61"/>
      <c r="AI41" s="71">
        <v>11</v>
      </c>
      <c r="AJ41" s="61"/>
      <c r="AK41" s="61"/>
      <c r="AL41" s="61"/>
      <c r="AM41" s="61"/>
      <c r="AN41" s="61"/>
      <c r="AO41" s="88">
        <v>8.5271317829457405E-2</v>
      </c>
      <c r="AP41" s="61"/>
      <c r="AQ41" s="71">
        <v>49</v>
      </c>
      <c r="AR41" s="61"/>
      <c r="AS41" s="61"/>
      <c r="AT41" s="61"/>
      <c r="AU41" s="88">
        <v>0.35766423357664201</v>
      </c>
      <c r="AV41" s="61"/>
      <c r="AW41" s="71">
        <v>0</v>
      </c>
      <c r="AX41" s="61"/>
      <c r="AY41" s="61"/>
      <c r="AZ41" s="61"/>
      <c r="BA41" s="88">
        <v>0</v>
      </c>
      <c r="BB41" s="61"/>
      <c r="BC41" s="71">
        <v>303</v>
      </c>
      <c r="BD41" s="61"/>
      <c r="BE41" s="61"/>
      <c r="BF41" s="61"/>
      <c r="BG41" s="61"/>
      <c r="BH41" s="88">
        <v>1.7548940113517899E-2</v>
      </c>
      <c r="BI41" s="61"/>
      <c r="BJ41" s="71">
        <v>0</v>
      </c>
      <c r="BK41" s="61"/>
      <c r="BL41" s="61"/>
      <c r="BM41" s="61"/>
      <c r="BN41" s="88">
        <v>0</v>
      </c>
      <c r="BO41" s="61"/>
      <c r="BP41" s="71">
        <v>0</v>
      </c>
      <c r="BQ41" s="61"/>
      <c r="BR41" s="61"/>
      <c r="BS41" s="61"/>
      <c r="BT41" s="88">
        <v>0</v>
      </c>
      <c r="BU41" s="61"/>
      <c r="BV41" s="71">
        <v>3</v>
      </c>
      <c r="BW41" s="61"/>
      <c r="BX41" s="61"/>
      <c r="BY41" s="61"/>
      <c r="BZ41" s="88">
        <v>8.1081081081081099E-2</v>
      </c>
      <c r="CA41" s="61"/>
      <c r="CB41" s="71">
        <v>0</v>
      </c>
      <c r="CC41" s="61"/>
      <c r="CD41" s="61"/>
      <c r="CE41" s="88">
        <v>0</v>
      </c>
      <c r="CF41" s="61"/>
      <c r="CG41" s="61"/>
      <c r="CH41" s="71">
        <v>0</v>
      </c>
      <c r="CI41" s="61"/>
      <c r="CJ41" s="61"/>
      <c r="CK41" s="61"/>
      <c r="CL41" s="88">
        <v>0</v>
      </c>
      <c r="CM41" s="61"/>
      <c r="CN41" s="61"/>
      <c r="CO41" s="71">
        <v>162</v>
      </c>
      <c r="CP41" s="61"/>
      <c r="CQ41" s="61"/>
      <c r="CR41" s="88">
        <v>2.1806434244178202E-2</v>
      </c>
      <c r="CS41" s="61"/>
      <c r="CT41" s="61"/>
      <c r="CU41" s="71">
        <v>858</v>
      </c>
      <c r="CV41" s="61"/>
      <c r="CW41" s="61"/>
      <c r="CX41" s="88">
        <v>1.86331357091667E-2</v>
      </c>
      <c r="CY41" s="61"/>
      <c r="CZ41" s="61"/>
      <c r="DA41" s="71">
        <v>0</v>
      </c>
      <c r="DB41" s="61"/>
      <c r="DC41" s="61"/>
      <c r="DD41" s="88">
        <v>0</v>
      </c>
      <c r="DE41" s="61"/>
      <c r="DF41" s="61"/>
      <c r="DG41" s="71">
        <v>24</v>
      </c>
      <c r="DH41" s="61"/>
      <c r="DI41" s="61"/>
      <c r="DJ41" s="88">
        <v>2.2181146025878E-2</v>
      </c>
      <c r="DK41" s="61"/>
      <c r="DL41" s="61"/>
      <c r="DM41" s="71">
        <v>437</v>
      </c>
      <c r="DN41" s="61"/>
      <c r="DO41" s="61"/>
      <c r="DP41" s="88">
        <v>2.132747681796E-2</v>
      </c>
      <c r="DQ41" s="61"/>
      <c r="DR41" s="61"/>
      <c r="DS41" s="71">
        <v>511</v>
      </c>
      <c r="DT41" s="61"/>
      <c r="DU41" s="61"/>
      <c r="DV41" s="88">
        <v>1.7073741187476999E-2</v>
      </c>
      <c r="DW41" s="61"/>
      <c r="DX41" s="61"/>
      <c r="DY41" s="71">
        <v>48</v>
      </c>
      <c r="DZ41" s="61"/>
      <c r="EA41" s="61"/>
      <c r="EB41" s="18">
        <v>2.4948024948024901E-2</v>
      </c>
      <c r="EC41" s="71">
        <v>540</v>
      </c>
      <c r="ED41" s="61"/>
      <c r="EE41" s="61"/>
      <c r="EF41" s="61"/>
      <c r="EG41" s="61"/>
      <c r="EH41" s="71">
        <v>275</v>
      </c>
      <c r="EI41" s="61"/>
      <c r="EJ41" s="61"/>
      <c r="EK41" s="88">
        <v>1.69690238183389E-2</v>
      </c>
      <c r="EL41" s="61"/>
      <c r="EM41" s="61"/>
      <c r="EN41" s="71">
        <v>265</v>
      </c>
      <c r="EO41" s="61"/>
      <c r="EP41" s="88">
        <v>2.2558951221588502E-2</v>
      </c>
      <c r="EQ41" s="61"/>
      <c r="ER41" s="61"/>
      <c r="ES41" s="71">
        <v>297</v>
      </c>
      <c r="ET41" s="61"/>
      <c r="EU41" s="61"/>
      <c r="EV41" s="88">
        <v>1.7222383299507101E-2</v>
      </c>
      <c r="EW41" s="61"/>
      <c r="EX41" s="61"/>
      <c r="EY41" s="71">
        <v>42</v>
      </c>
      <c r="EZ41" s="61"/>
      <c r="FA41" s="61"/>
      <c r="FB41" s="88">
        <v>2.6299311208515998E-2</v>
      </c>
      <c r="FC41" s="61"/>
      <c r="FD41" s="61"/>
      <c r="FE41" s="71">
        <v>4</v>
      </c>
      <c r="FF41" s="61"/>
      <c r="FG41" s="61"/>
      <c r="FH41" s="88">
        <v>0.1</v>
      </c>
      <c r="FI41" s="61"/>
      <c r="FJ41" s="61"/>
      <c r="FK41" s="71">
        <v>19</v>
      </c>
      <c r="FL41" s="61"/>
      <c r="FM41" s="61"/>
      <c r="FN41" s="88">
        <v>0.25675675675675702</v>
      </c>
      <c r="FO41" s="61"/>
      <c r="FP41" s="61"/>
      <c r="FQ41" s="71">
        <v>0</v>
      </c>
      <c r="FR41" s="61"/>
      <c r="FS41" s="61"/>
      <c r="FT41" s="88">
        <v>0</v>
      </c>
      <c r="FU41" s="61"/>
      <c r="FV41" s="61"/>
      <c r="FW41" s="71">
        <v>178</v>
      </c>
      <c r="FX41" s="61"/>
      <c r="FY41" s="61"/>
      <c r="FZ41" s="61"/>
      <c r="GA41" s="88">
        <v>2.0024749690628899E-2</v>
      </c>
      <c r="GB41" s="61"/>
      <c r="GC41" s="61"/>
      <c r="GD41" s="71">
        <v>0</v>
      </c>
      <c r="GE41" s="61"/>
      <c r="GF41" s="61"/>
      <c r="GG41" s="88">
        <v>0</v>
      </c>
      <c r="GH41" s="61"/>
      <c r="GI41" s="61"/>
      <c r="GJ41" s="71">
        <v>0</v>
      </c>
      <c r="GK41" s="61"/>
      <c r="GL41" s="61"/>
      <c r="GM41" s="88">
        <v>0</v>
      </c>
      <c r="GN41" s="61"/>
      <c r="GO41" s="61"/>
      <c r="GP41" s="71">
        <v>109</v>
      </c>
      <c r="GQ41" s="61"/>
      <c r="GR41" s="61"/>
      <c r="GS41" s="88">
        <v>2.07066869300912E-2</v>
      </c>
      <c r="GT41" s="61"/>
      <c r="GU41" s="61"/>
      <c r="GV41" s="71">
        <v>431</v>
      </c>
      <c r="GW41" s="61"/>
      <c r="GX41" s="61"/>
      <c r="GY41" s="88">
        <v>1.8995989245890101E-2</v>
      </c>
      <c r="GZ41" s="61"/>
      <c r="HA41" s="71">
        <v>2</v>
      </c>
      <c r="HB41" s="61"/>
      <c r="HC41" s="61"/>
      <c r="HD41" s="88">
        <v>3.8461538461538498E-2</v>
      </c>
      <c r="HE41" s="61"/>
      <c r="HF41" s="61"/>
      <c r="HG41" s="71">
        <v>223</v>
      </c>
      <c r="HH41" s="61"/>
      <c r="HI41" s="61"/>
      <c r="HJ41" s="88">
        <v>2.29329494035376E-2</v>
      </c>
      <c r="HK41" s="61"/>
      <c r="HL41" s="71">
        <v>282</v>
      </c>
      <c r="HM41" s="61"/>
      <c r="HN41" s="61"/>
      <c r="HO41" s="61"/>
      <c r="HP41" s="61"/>
      <c r="HQ41" s="18">
        <v>1.6709130769686598E-2</v>
      </c>
      <c r="HR41" s="71">
        <v>33</v>
      </c>
      <c r="HS41" s="61"/>
      <c r="HT41" s="61"/>
      <c r="HU41" s="61"/>
      <c r="HV41" s="88">
        <v>2.5384615384615401E-2</v>
      </c>
      <c r="HW41" s="61"/>
      <c r="HX41" s="71">
        <v>73</v>
      </c>
      <c r="HY41" s="61"/>
      <c r="HZ41" s="61"/>
      <c r="IA41" s="61"/>
      <c r="IB41" s="71">
        <v>7</v>
      </c>
      <c r="IC41" s="61"/>
      <c r="ID41" s="61"/>
      <c r="IE41" s="88">
        <v>7.5107296137339099E-3</v>
      </c>
      <c r="IF41" s="61"/>
      <c r="IG41" s="61"/>
      <c r="IH41" s="71">
        <v>66</v>
      </c>
      <c r="II41" s="61"/>
      <c r="IJ41" s="88">
        <v>3.2496307237813903E-2</v>
      </c>
      <c r="IK41" s="61"/>
      <c r="IL41" s="61"/>
      <c r="IM41" s="71">
        <v>7</v>
      </c>
      <c r="IN41" s="61"/>
      <c r="IO41" s="61"/>
      <c r="IP41" s="88">
        <v>7.2538860103626901E-3</v>
      </c>
      <c r="IQ41" s="61"/>
      <c r="IR41" s="61"/>
      <c r="IS41" s="71">
        <v>37</v>
      </c>
      <c r="IT41" s="61"/>
      <c r="IU41" s="61"/>
      <c r="IV41" s="88">
        <v>3.9361702127659597E-2</v>
      </c>
      <c r="IW41" s="61"/>
      <c r="IX41" s="61"/>
      <c r="IY41" s="71">
        <v>4</v>
      </c>
      <c r="IZ41" s="61"/>
      <c r="JA41" s="61"/>
      <c r="JB41" s="88">
        <v>9.5238095238095205E-2</v>
      </c>
      <c r="JC41" s="61"/>
      <c r="JD41" s="61"/>
      <c r="JE41" s="71">
        <v>7</v>
      </c>
      <c r="JF41" s="61"/>
      <c r="JG41" s="61"/>
      <c r="JH41" s="88">
        <v>0.875</v>
      </c>
      <c r="JI41" s="61"/>
      <c r="JJ41" s="61"/>
      <c r="JK41" s="71">
        <v>0</v>
      </c>
      <c r="JL41" s="61"/>
      <c r="JM41" s="61"/>
      <c r="JN41" s="88">
        <v>0</v>
      </c>
      <c r="JO41" s="61"/>
      <c r="JP41" s="61"/>
      <c r="JQ41" s="71">
        <v>15</v>
      </c>
      <c r="JR41" s="61"/>
      <c r="JS41" s="61"/>
      <c r="JT41" s="88">
        <v>1.7543859649122799E-2</v>
      </c>
      <c r="JU41" s="61"/>
      <c r="JV41" s="61"/>
      <c r="JW41" s="71">
        <v>0</v>
      </c>
      <c r="JX41" s="61"/>
      <c r="JY41" s="61"/>
      <c r="JZ41" s="88">
        <v>0</v>
      </c>
      <c r="KA41" s="61"/>
      <c r="KB41" s="61"/>
      <c r="KC41" s="71">
        <v>0</v>
      </c>
      <c r="KD41" s="61"/>
      <c r="KE41" s="61"/>
      <c r="KF41" s="61"/>
      <c r="KG41" s="88">
        <v>0</v>
      </c>
      <c r="KH41" s="61"/>
      <c r="KI41" s="61"/>
      <c r="KJ41" s="71">
        <v>3</v>
      </c>
      <c r="KK41" s="61"/>
      <c r="KL41" s="61"/>
      <c r="KM41" s="88">
        <v>8.3333333333333301E-2</v>
      </c>
      <c r="KN41" s="61"/>
      <c r="KO41" s="61"/>
      <c r="KP41" s="61"/>
      <c r="KQ41" s="71">
        <v>0</v>
      </c>
      <c r="KR41" s="61"/>
      <c r="KS41" s="61"/>
      <c r="KT41" s="88">
        <v>0</v>
      </c>
      <c r="KU41" s="61"/>
      <c r="KV41" s="61"/>
      <c r="KW41" s="71">
        <v>0</v>
      </c>
      <c r="KX41" s="61"/>
      <c r="KY41" s="61"/>
      <c r="KZ41" s="88">
        <v>0</v>
      </c>
      <c r="LA41" s="61"/>
      <c r="LB41" s="61"/>
      <c r="LC41" s="71">
        <v>21</v>
      </c>
      <c r="LD41" s="61"/>
      <c r="LE41" s="88">
        <v>3.52348993288591E-2</v>
      </c>
      <c r="LF41" s="61"/>
      <c r="LG41" s="71">
        <v>52</v>
      </c>
      <c r="LH41" s="61"/>
      <c r="LI41" s="18">
        <v>2.19687367976341E-2</v>
      </c>
      <c r="LJ41" s="71">
        <v>0</v>
      </c>
      <c r="LK41" s="61"/>
      <c r="LL41" s="88">
        <v>0</v>
      </c>
      <c r="LM41" s="61"/>
      <c r="LN41" s="71">
        <v>20</v>
      </c>
      <c r="LO41" s="61"/>
      <c r="LP41" s="61"/>
      <c r="LQ41" s="18">
        <v>2.7739251040221902E-2</v>
      </c>
      <c r="LR41" s="15">
        <v>26</v>
      </c>
      <c r="LS41" s="18">
        <v>2.6530612244898E-2</v>
      </c>
      <c r="LT41" s="15">
        <v>24</v>
      </c>
      <c r="LU41" s="18">
        <v>2.0373514431239401E-2</v>
      </c>
      <c r="LV41" s="15">
        <v>3</v>
      </c>
      <c r="LW41" s="31">
        <v>3.7974683544303799E-2</v>
      </c>
    </row>
    <row r="42" spans="4:335" x14ac:dyDescent="0.25">
      <c r="D42" s="72" t="s">
        <v>30</v>
      </c>
      <c r="E42" s="61"/>
      <c r="F42" s="61"/>
      <c r="G42" s="61"/>
      <c r="H42" s="71">
        <v>2380</v>
      </c>
      <c r="I42" s="61"/>
      <c r="J42" s="61"/>
      <c r="K42" s="71">
        <v>1578</v>
      </c>
      <c r="L42" s="61"/>
      <c r="M42" s="61"/>
      <c r="N42" s="88">
        <v>5.4709981624657601E-2</v>
      </c>
      <c r="O42" s="61"/>
      <c r="P42" s="71">
        <v>802</v>
      </c>
      <c r="Q42" s="61"/>
      <c r="R42" s="61"/>
      <c r="S42" s="88">
        <v>3.2557950716518499E-2</v>
      </c>
      <c r="T42" s="61"/>
      <c r="U42" s="61"/>
      <c r="V42" s="71">
        <v>1733</v>
      </c>
      <c r="W42" s="61"/>
      <c r="X42" s="61"/>
      <c r="Y42" s="61"/>
      <c r="Z42" s="88">
        <v>5.5816799793867597E-2</v>
      </c>
      <c r="AA42" s="61"/>
      <c r="AB42" s="61"/>
      <c r="AC42" s="71">
        <v>276</v>
      </c>
      <c r="AD42" s="61"/>
      <c r="AE42" s="61"/>
      <c r="AF42" s="61"/>
      <c r="AG42" s="88">
        <v>6.0766182298546897E-2</v>
      </c>
      <c r="AH42" s="61"/>
      <c r="AI42" s="71">
        <v>12</v>
      </c>
      <c r="AJ42" s="61"/>
      <c r="AK42" s="61"/>
      <c r="AL42" s="61"/>
      <c r="AM42" s="61"/>
      <c r="AN42" s="61"/>
      <c r="AO42" s="88">
        <v>9.3023255813953501E-2</v>
      </c>
      <c r="AP42" s="61"/>
      <c r="AQ42" s="71">
        <v>1</v>
      </c>
      <c r="AR42" s="61"/>
      <c r="AS42" s="61"/>
      <c r="AT42" s="61"/>
      <c r="AU42" s="88">
        <v>7.2992700729926996E-3</v>
      </c>
      <c r="AV42" s="61"/>
      <c r="AW42" s="71">
        <v>6</v>
      </c>
      <c r="AX42" s="61"/>
      <c r="AY42" s="61"/>
      <c r="AZ42" s="61"/>
      <c r="BA42" s="88">
        <v>3.5502958579881699E-2</v>
      </c>
      <c r="BB42" s="61"/>
      <c r="BC42" s="71">
        <v>351</v>
      </c>
      <c r="BD42" s="61"/>
      <c r="BE42" s="61"/>
      <c r="BF42" s="61"/>
      <c r="BG42" s="61"/>
      <c r="BH42" s="88">
        <v>2.03289702305108E-2</v>
      </c>
      <c r="BI42" s="61"/>
      <c r="BJ42" s="71">
        <v>0</v>
      </c>
      <c r="BK42" s="61"/>
      <c r="BL42" s="61"/>
      <c r="BM42" s="61"/>
      <c r="BN42" s="88">
        <v>0</v>
      </c>
      <c r="BO42" s="61"/>
      <c r="BP42" s="71">
        <v>0</v>
      </c>
      <c r="BQ42" s="61"/>
      <c r="BR42" s="61"/>
      <c r="BS42" s="61"/>
      <c r="BT42" s="88">
        <v>0</v>
      </c>
      <c r="BU42" s="61"/>
      <c r="BV42" s="71">
        <v>0</v>
      </c>
      <c r="BW42" s="61"/>
      <c r="BX42" s="61"/>
      <c r="BY42" s="61"/>
      <c r="BZ42" s="88">
        <v>0</v>
      </c>
      <c r="CA42" s="61"/>
      <c r="CB42" s="71">
        <v>1</v>
      </c>
      <c r="CC42" s="61"/>
      <c r="CD42" s="61"/>
      <c r="CE42" s="88">
        <v>1.38888888888889E-2</v>
      </c>
      <c r="CF42" s="61"/>
      <c r="CG42" s="61"/>
      <c r="CH42" s="71">
        <v>0</v>
      </c>
      <c r="CI42" s="61"/>
      <c r="CJ42" s="61"/>
      <c r="CK42" s="61"/>
      <c r="CL42" s="88">
        <v>0</v>
      </c>
      <c r="CM42" s="61"/>
      <c r="CN42" s="61"/>
      <c r="CO42" s="71">
        <v>313</v>
      </c>
      <c r="CP42" s="61"/>
      <c r="CQ42" s="61"/>
      <c r="CR42" s="88">
        <v>4.2132184681653001E-2</v>
      </c>
      <c r="CS42" s="61"/>
      <c r="CT42" s="61"/>
      <c r="CU42" s="71">
        <v>2067</v>
      </c>
      <c r="CV42" s="61"/>
      <c r="CW42" s="61"/>
      <c r="CX42" s="88">
        <v>4.4888917844810701E-2</v>
      </c>
      <c r="CY42" s="61"/>
      <c r="CZ42" s="61"/>
      <c r="DA42" s="71">
        <v>0</v>
      </c>
      <c r="DB42" s="61"/>
      <c r="DC42" s="61"/>
      <c r="DD42" s="88">
        <v>0</v>
      </c>
      <c r="DE42" s="61"/>
      <c r="DF42" s="61"/>
      <c r="DG42" s="71">
        <v>20</v>
      </c>
      <c r="DH42" s="61"/>
      <c r="DI42" s="61"/>
      <c r="DJ42" s="88">
        <v>1.84842883548983E-2</v>
      </c>
      <c r="DK42" s="61"/>
      <c r="DL42" s="61"/>
      <c r="DM42" s="71">
        <v>720</v>
      </c>
      <c r="DN42" s="61"/>
      <c r="DO42" s="61"/>
      <c r="DP42" s="88">
        <v>3.5139092240117097E-2</v>
      </c>
      <c r="DQ42" s="61"/>
      <c r="DR42" s="61"/>
      <c r="DS42" s="71">
        <v>1521</v>
      </c>
      <c r="DT42" s="61"/>
      <c r="DU42" s="61"/>
      <c r="DV42" s="88">
        <v>5.0820274650005E-2</v>
      </c>
      <c r="DW42" s="61"/>
      <c r="DX42" s="61"/>
      <c r="DY42" s="71">
        <v>119</v>
      </c>
      <c r="DZ42" s="61"/>
      <c r="EA42" s="61"/>
      <c r="EB42" s="18">
        <v>6.1850311850311902E-2</v>
      </c>
      <c r="EC42" s="71">
        <v>1277</v>
      </c>
      <c r="ED42" s="61"/>
      <c r="EE42" s="61"/>
      <c r="EF42" s="61"/>
      <c r="EG42" s="61"/>
      <c r="EH42" s="71">
        <v>886</v>
      </c>
      <c r="EI42" s="61"/>
      <c r="EJ42" s="61"/>
      <c r="EK42" s="88">
        <v>5.4671109465630002E-2</v>
      </c>
      <c r="EL42" s="61"/>
      <c r="EM42" s="61"/>
      <c r="EN42" s="71">
        <v>391</v>
      </c>
      <c r="EO42" s="61"/>
      <c r="EP42" s="88">
        <v>3.3285094066570202E-2</v>
      </c>
      <c r="EQ42" s="61"/>
      <c r="ER42" s="61"/>
      <c r="ES42" s="71">
        <v>963</v>
      </c>
      <c r="ET42" s="61"/>
      <c r="EU42" s="61"/>
      <c r="EV42" s="88">
        <v>5.5842273122644198E-2</v>
      </c>
      <c r="EW42" s="61"/>
      <c r="EX42" s="61"/>
      <c r="EY42" s="71">
        <v>112</v>
      </c>
      <c r="EZ42" s="61"/>
      <c r="FA42" s="61"/>
      <c r="FB42" s="88">
        <v>7.0131496556042602E-2</v>
      </c>
      <c r="FC42" s="61"/>
      <c r="FD42" s="61"/>
      <c r="FE42" s="71">
        <v>3</v>
      </c>
      <c r="FF42" s="61"/>
      <c r="FG42" s="61"/>
      <c r="FH42" s="88">
        <v>7.4999999999999997E-2</v>
      </c>
      <c r="FI42" s="61"/>
      <c r="FJ42" s="61"/>
      <c r="FK42" s="71">
        <v>0</v>
      </c>
      <c r="FL42" s="61"/>
      <c r="FM42" s="61"/>
      <c r="FN42" s="88">
        <v>0</v>
      </c>
      <c r="FO42" s="61"/>
      <c r="FP42" s="61"/>
      <c r="FQ42" s="71">
        <v>3</v>
      </c>
      <c r="FR42" s="61"/>
      <c r="FS42" s="61"/>
      <c r="FT42" s="88">
        <v>2.8846153846153799E-2</v>
      </c>
      <c r="FU42" s="61"/>
      <c r="FV42" s="61"/>
      <c r="FW42" s="71">
        <v>196</v>
      </c>
      <c r="FX42" s="61"/>
      <c r="FY42" s="61"/>
      <c r="FZ42" s="61"/>
      <c r="GA42" s="88">
        <v>2.2049724378445299E-2</v>
      </c>
      <c r="GB42" s="61"/>
      <c r="GC42" s="61"/>
      <c r="GD42" s="71">
        <v>0</v>
      </c>
      <c r="GE42" s="61"/>
      <c r="GF42" s="61"/>
      <c r="GG42" s="88">
        <v>0</v>
      </c>
      <c r="GH42" s="61"/>
      <c r="GI42" s="61"/>
      <c r="GJ42" s="71">
        <v>0</v>
      </c>
      <c r="GK42" s="61"/>
      <c r="GL42" s="61"/>
      <c r="GM42" s="88">
        <v>0</v>
      </c>
      <c r="GN42" s="61"/>
      <c r="GO42" s="61"/>
      <c r="GP42" s="71">
        <v>244</v>
      </c>
      <c r="GQ42" s="61"/>
      <c r="GR42" s="61"/>
      <c r="GS42" s="88">
        <v>4.6352583586626098E-2</v>
      </c>
      <c r="GT42" s="61"/>
      <c r="GU42" s="61"/>
      <c r="GV42" s="71">
        <v>1033</v>
      </c>
      <c r="GW42" s="61"/>
      <c r="GX42" s="61"/>
      <c r="GY42" s="88">
        <v>4.5528670280752803E-2</v>
      </c>
      <c r="GZ42" s="61"/>
      <c r="HA42" s="71">
        <v>1</v>
      </c>
      <c r="HB42" s="61"/>
      <c r="HC42" s="61"/>
      <c r="HD42" s="88">
        <v>1.9230769230769201E-2</v>
      </c>
      <c r="HE42" s="61"/>
      <c r="HF42" s="61"/>
      <c r="HG42" s="71">
        <v>361</v>
      </c>
      <c r="HH42" s="61"/>
      <c r="HI42" s="61"/>
      <c r="HJ42" s="88">
        <v>3.7124640065816499E-2</v>
      </c>
      <c r="HK42" s="61"/>
      <c r="HL42" s="71">
        <v>841</v>
      </c>
      <c r="HM42" s="61"/>
      <c r="HN42" s="61"/>
      <c r="HO42" s="61"/>
      <c r="HP42" s="61"/>
      <c r="HQ42" s="18">
        <v>4.9831131125199997E-2</v>
      </c>
      <c r="HR42" s="71">
        <v>74</v>
      </c>
      <c r="HS42" s="61"/>
      <c r="HT42" s="61"/>
      <c r="HU42" s="61"/>
      <c r="HV42" s="88">
        <v>5.6923076923076903E-2</v>
      </c>
      <c r="HW42" s="61"/>
      <c r="HX42" s="71">
        <v>265</v>
      </c>
      <c r="HY42" s="61"/>
      <c r="HZ42" s="61"/>
      <c r="IA42" s="61"/>
      <c r="IB42" s="71">
        <v>184</v>
      </c>
      <c r="IC42" s="61"/>
      <c r="ID42" s="61"/>
      <c r="IE42" s="88">
        <v>0.19742489270386299</v>
      </c>
      <c r="IF42" s="61"/>
      <c r="IG42" s="61"/>
      <c r="IH42" s="71">
        <v>81</v>
      </c>
      <c r="II42" s="61"/>
      <c r="IJ42" s="88">
        <v>3.9881831610044299E-2</v>
      </c>
      <c r="IK42" s="61"/>
      <c r="IL42" s="61"/>
      <c r="IM42" s="71">
        <v>192</v>
      </c>
      <c r="IN42" s="61"/>
      <c r="IO42" s="61"/>
      <c r="IP42" s="88">
        <v>0.19896373056994801</v>
      </c>
      <c r="IQ42" s="61"/>
      <c r="IR42" s="61"/>
      <c r="IS42" s="71">
        <v>54</v>
      </c>
      <c r="IT42" s="61"/>
      <c r="IU42" s="61"/>
      <c r="IV42" s="88">
        <v>5.7446808510638298E-2</v>
      </c>
      <c r="IW42" s="61"/>
      <c r="IX42" s="61"/>
      <c r="IY42" s="71">
        <v>7</v>
      </c>
      <c r="IZ42" s="61"/>
      <c r="JA42" s="61"/>
      <c r="JB42" s="88">
        <v>0.16666666666666699</v>
      </c>
      <c r="JC42" s="61"/>
      <c r="JD42" s="61"/>
      <c r="JE42" s="71">
        <v>0</v>
      </c>
      <c r="JF42" s="61"/>
      <c r="JG42" s="61"/>
      <c r="JH42" s="88">
        <v>0</v>
      </c>
      <c r="JI42" s="61"/>
      <c r="JJ42" s="61"/>
      <c r="JK42" s="71">
        <v>0</v>
      </c>
      <c r="JL42" s="61"/>
      <c r="JM42" s="61"/>
      <c r="JN42" s="88">
        <v>0</v>
      </c>
      <c r="JO42" s="61"/>
      <c r="JP42" s="61"/>
      <c r="JQ42" s="71">
        <v>11</v>
      </c>
      <c r="JR42" s="61"/>
      <c r="JS42" s="61"/>
      <c r="JT42" s="88">
        <v>1.2865497076023399E-2</v>
      </c>
      <c r="JU42" s="61"/>
      <c r="JV42" s="61"/>
      <c r="JW42" s="71">
        <v>0</v>
      </c>
      <c r="JX42" s="61"/>
      <c r="JY42" s="61"/>
      <c r="JZ42" s="88">
        <v>0</v>
      </c>
      <c r="KA42" s="61"/>
      <c r="KB42" s="61"/>
      <c r="KC42" s="71">
        <v>0</v>
      </c>
      <c r="KD42" s="61"/>
      <c r="KE42" s="61"/>
      <c r="KF42" s="61"/>
      <c r="KG42" s="88">
        <v>0</v>
      </c>
      <c r="KH42" s="61"/>
      <c r="KI42" s="61"/>
      <c r="KJ42" s="71">
        <v>0</v>
      </c>
      <c r="KK42" s="61"/>
      <c r="KL42" s="61"/>
      <c r="KM42" s="88">
        <v>0</v>
      </c>
      <c r="KN42" s="61"/>
      <c r="KO42" s="61"/>
      <c r="KP42" s="61"/>
      <c r="KQ42" s="71">
        <v>1</v>
      </c>
      <c r="KR42" s="61"/>
      <c r="KS42" s="61"/>
      <c r="KT42" s="88">
        <v>2.2222222222222199E-2</v>
      </c>
      <c r="KU42" s="61"/>
      <c r="KV42" s="61"/>
      <c r="KW42" s="71">
        <v>0</v>
      </c>
      <c r="KX42" s="61"/>
      <c r="KY42" s="61"/>
      <c r="KZ42" s="88">
        <v>0</v>
      </c>
      <c r="LA42" s="61"/>
      <c r="LB42" s="61"/>
      <c r="LC42" s="71">
        <v>16</v>
      </c>
      <c r="LD42" s="61"/>
      <c r="LE42" s="88">
        <v>2.68456375838926E-2</v>
      </c>
      <c r="LF42" s="61"/>
      <c r="LG42" s="71">
        <v>249</v>
      </c>
      <c r="LH42" s="61"/>
      <c r="LI42" s="18">
        <v>0.105196451204056</v>
      </c>
      <c r="LJ42" s="71">
        <v>0</v>
      </c>
      <c r="LK42" s="61"/>
      <c r="LL42" s="88">
        <v>0</v>
      </c>
      <c r="LM42" s="61"/>
      <c r="LN42" s="71">
        <v>16</v>
      </c>
      <c r="LO42" s="61"/>
      <c r="LP42" s="61"/>
      <c r="LQ42" s="18">
        <v>2.2191400832177501E-2</v>
      </c>
      <c r="LR42" s="15">
        <v>52</v>
      </c>
      <c r="LS42" s="18">
        <v>5.3061224489795902E-2</v>
      </c>
      <c r="LT42" s="15">
        <v>187</v>
      </c>
      <c r="LU42" s="18">
        <v>0.15874363327673999</v>
      </c>
      <c r="LV42" s="15">
        <v>10</v>
      </c>
      <c r="LW42" s="31">
        <v>0.126582278481013</v>
      </c>
    </row>
    <row r="43" spans="4:335" x14ac:dyDescent="0.25">
      <c r="D43" s="72" t="s">
        <v>31</v>
      </c>
      <c r="E43" s="61"/>
      <c r="F43" s="61"/>
      <c r="G43" s="61"/>
      <c r="H43" s="71">
        <v>858</v>
      </c>
      <c r="I43" s="61"/>
      <c r="J43" s="61"/>
      <c r="K43" s="71">
        <v>646</v>
      </c>
      <c r="L43" s="61"/>
      <c r="M43" s="61"/>
      <c r="N43" s="88">
        <v>2.2397115417952401E-2</v>
      </c>
      <c r="O43" s="61"/>
      <c r="P43" s="71">
        <v>212</v>
      </c>
      <c r="Q43" s="61"/>
      <c r="R43" s="61"/>
      <c r="S43" s="88">
        <v>8.6063410871595001E-3</v>
      </c>
      <c r="T43" s="61"/>
      <c r="U43" s="61"/>
      <c r="V43" s="71">
        <v>661</v>
      </c>
      <c r="W43" s="61"/>
      <c r="X43" s="61"/>
      <c r="Y43" s="61"/>
      <c r="Z43" s="88">
        <v>2.1289616078330301E-2</v>
      </c>
      <c r="AA43" s="61"/>
      <c r="AB43" s="61"/>
      <c r="AC43" s="71">
        <v>48</v>
      </c>
      <c r="AD43" s="61"/>
      <c r="AE43" s="61"/>
      <c r="AF43" s="61"/>
      <c r="AG43" s="88">
        <v>1.05680317040951E-2</v>
      </c>
      <c r="AH43" s="61"/>
      <c r="AI43" s="71">
        <v>0</v>
      </c>
      <c r="AJ43" s="61"/>
      <c r="AK43" s="61"/>
      <c r="AL43" s="61"/>
      <c r="AM43" s="61"/>
      <c r="AN43" s="61"/>
      <c r="AO43" s="88">
        <v>0</v>
      </c>
      <c r="AP43" s="61"/>
      <c r="AQ43" s="71">
        <v>0</v>
      </c>
      <c r="AR43" s="61"/>
      <c r="AS43" s="61"/>
      <c r="AT43" s="61"/>
      <c r="AU43" s="88">
        <v>0</v>
      </c>
      <c r="AV43" s="61"/>
      <c r="AW43" s="71">
        <v>26</v>
      </c>
      <c r="AX43" s="61"/>
      <c r="AY43" s="61"/>
      <c r="AZ43" s="61"/>
      <c r="BA43" s="88">
        <v>0.15384615384615399</v>
      </c>
      <c r="BB43" s="61"/>
      <c r="BC43" s="71">
        <v>122</v>
      </c>
      <c r="BD43" s="61"/>
      <c r="BE43" s="61"/>
      <c r="BF43" s="61"/>
      <c r="BG43" s="61"/>
      <c r="BH43" s="88">
        <v>7.06590988069037E-3</v>
      </c>
      <c r="BI43" s="61"/>
      <c r="BJ43" s="71">
        <v>0</v>
      </c>
      <c r="BK43" s="61"/>
      <c r="BL43" s="61"/>
      <c r="BM43" s="61"/>
      <c r="BN43" s="88">
        <v>0</v>
      </c>
      <c r="BO43" s="61"/>
      <c r="BP43" s="71">
        <v>0</v>
      </c>
      <c r="BQ43" s="61"/>
      <c r="BR43" s="61"/>
      <c r="BS43" s="61"/>
      <c r="BT43" s="88">
        <v>0</v>
      </c>
      <c r="BU43" s="61"/>
      <c r="BV43" s="71">
        <v>0</v>
      </c>
      <c r="BW43" s="61"/>
      <c r="BX43" s="61"/>
      <c r="BY43" s="61"/>
      <c r="BZ43" s="88">
        <v>0</v>
      </c>
      <c r="CA43" s="61"/>
      <c r="CB43" s="71">
        <v>1</v>
      </c>
      <c r="CC43" s="61"/>
      <c r="CD43" s="61"/>
      <c r="CE43" s="88">
        <v>1.38888888888889E-2</v>
      </c>
      <c r="CF43" s="61"/>
      <c r="CG43" s="61"/>
      <c r="CH43" s="71">
        <v>0</v>
      </c>
      <c r="CI43" s="61"/>
      <c r="CJ43" s="61"/>
      <c r="CK43" s="61"/>
      <c r="CL43" s="88">
        <v>0</v>
      </c>
      <c r="CM43" s="61"/>
      <c r="CN43" s="61"/>
      <c r="CO43" s="71">
        <v>80</v>
      </c>
      <c r="CP43" s="61"/>
      <c r="CQ43" s="61"/>
      <c r="CR43" s="88">
        <v>1.07686095032979E-2</v>
      </c>
      <c r="CS43" s="61"/>
      <c r="CT43" s="61"/>
      <c r="CU43" s="71">
        <v>778</v>
      </c>
      <c r="CV43" s="61"/>
      <c r="CW43" s="61"/>
      <c r="CX43" s="88">
        <v>1.68957803982887E-2</v>
      </c>
      <c r="CY43" s="61"/>
      <c r="CZ43" s="61"/>
      <c r="DA43" s="71">
        <v>1</v>
      </c>
      <c r="DB43" s="61"/>
      <c r="DC43" s="61"/>
      <c r="DD43" s="88">
        <v>1.9607843137254902E-2</v>
      </c>
      <c r="DE43" s="61"/>
      <c r="DF43" s="61"/>
      <c r="DG43" s="71">
        <v>5</v>
      </c>
      <c r="DH43" s="61"/>
      <c r="DI43" s="61"/>
      <c r="DJ43" s="88">
        <v>4.6210720887245801E-3</v>
      </c>
      <c r="DK43" s="61"/>
      <c r="DL43" s="61"/>
      <c r="DM43" s="71">
        <v>265</v>
      </c>
      <c r="DN43" s="61"/>
      <c r="DO43" s="61"/>
      <c r="DP43" s="88">
        <v>1.2933138116154199E-2</v>
      </c>
      <c r="DQ43" s="61"/>
      <c r="DR43" s="61"/>
      <c r="DS43" s="71">
        <v>567</v>
      </c>
      <c r="DT43" s="61"/>
      <c r="DU43" s="61"/>
      <c r="DV43" s="88">
        <v>1.8944836112132001E-2</v>
      </c>
      <c r="DW43" s="61"/>
      <c r="DX43" s="61"/>
      <c r="DY43" s="71">
        <v>20</v>
      </c>
      <c r="DZ43" s="61"/>
      <c r="EA43" s="61"/>
      <c r="EB43" s="18">
        <v>1.0395010395010401E-2</v>
      </c>
      <c r="EC43" s="71">
        <v>537</v>
      </c>
      <c r="ED43" s="61"/>
      <c r="EE43" s="61"/>
      <c r="EF43" s="61"/>
      <c r="EG43" s="61"/>
      <c r="EH43" s="71">
        <v>384</v>
      </c>
      <c r="EI43" s="61"/>
      <c r="EJ43" s="61"/>
      <c r="EK43" s="88">
        <v>2.3694927804516801E-2</v>
      </c>
      <c r="EL43" s="61"/>
      <c r="EM43" s="61"/>
      <c r="EN43" s="71">
        <v>153</v>
      </c>
      <c r="EO43" s="61"/>
      <c r="EP43" s="88">
        <v>1.3024602026049201E-2</v>
      </c>
      <c r="EQ43" s="61"/>
      <c r="ER43" s="61"/>
      <c r="ES43" s="71">
        <v>393</v>
      </c>
      <c r="ET43" s="61"/>
      <c r="EU43" s="61"/>
      <c r="EV43" s="88">
        <v>2.2789214265004399E-2</v>
      </c>
      <c r="EW43" s="61"/>
      <c r="EX43" s="61"/>
      <c r="EY43" s="71">
        <v>31</v>
      </c>
      <c r="EZ43" s="61"/>
      <c r="FA43" s="61"/>
      <c r="FB43" s="88">
        <v>1.9411396368190399E-2</v>
      </c>
      <c r="FC43" s="61"/>
      <c r="FD43" s="61"/>
      <c r="FE43" s="71">
        <v>0</v>
      </c>
      <c r="FF43" s="61"/>
      <c r="FG43" s="61"/>
      <c r="FH43" s="88">
        <v>0</v>
      </c>
      <c r="FI43" s="61"/>
      <c r="FJ43" s="61"/>
      <c r="FK43" s="71">
        <v>0</v>
      </c>
      <c r="FL43" s="61"/>
      <c r="FM43" s="61"/>
      <c r="FN43" s="88">
        <v>0</v>
      </c>
      <c r="FO43" s="61"/>
      <c r="FP43" s="61"/>
      <c r="FQ43" s="71">
        <v>22</v>
      </c>
      <c r="FR43" s="61"/>
      <c r="FS43" s="61"/>
      <c r="FT43" s="88">
        <v>0.21153846153846201</v>
      </c>
      <c r="FU43" s="61"/>
      <c r="FV43" s="61"/>
      <c r="FW43" s="71">
        <v>91</v>
      </c>
      <c r="FX43" s="61"/>
      <c r="FY43" s="61"/>
      <c r="FZ43" s="61"/>
      <c r="GA43" s="88">
        <v>1.02373720328496E-2</v>
      </c>
      <c r="GB43" s="61"/>
      <c r="GC43" s="61"/>
      <c r="GD43" s="71">
        <v>0</v>
      </c>
      <c r="GE43" s="61"/>
      <c r="GF43" s="61"/>
      <c r="GG43" s="88">
        <v>0</v>
      </c>
      <c r="GH43" s="61"/>
      <c r="GI43" s="61"/>
      <c r="GJ43" s="71">
        <v>0</v>
      </c>
      <c r="GK43" s="61"/>
      <c r="GL43" s="61"/>
      <c r="GM43" s="88">
        <v>0</v>
      </c>
      <c r="GN43" s="61"/>
      <c r="GO43" s="61"/>
      <c r="GP43" s="71">
        <v>69</v>
      </c>
      <c r="GQ43" s="61"/>
      <c r="GR43" s="61"/>
      <c r="GS43" s="88">
        <v>1.31079027355623E-2</v>
      </c>
      <c r="GT43" s="61"/>
      <c r="GU43" s="61"/>
      <c r="GV43" s="71">
        <v>468</v>
      </c>
      <c r="GW43" s="61"/>
      <c r="GX43" s="61"/>
      <c r="GY43" s="88">
        <v>2.06267354224514E-2</v>
      </c>
      <c r="GZ43" s="61"/>
      <c r="HA43" s="71">
        <v>0</v>
      </c>
      <c r="HB43" s="61"/>
      <c r="HC43" s="61"/>
      <c r="HD43" s="88">
        <v>0</v>
      </c>
      <c r="HE43" s="61"/>
      <c r="HF43" s="61"/>
      <c r="HG43" s="71">
        <v>168</v>
      </c>
      <c r="HH43" s="61"/>
      <c r="HI43" s="61"/>
      <c r="HJ43" s="88">
        <v>1.7276840806252601E-2</v>
      </c>
      <c r="HK43" s="61"/>
      <c r="HL43" s="71">
        <v>353</v>
      </c>
      <c r="HM43" s="61"/>
      <c r="HN43" s="61"/>
      <c r="HO43" s="61"/>
      <c r="HP43" s="61"/>
      <c r="HQ43" s="18">
        <v>2.0916039580494199E-2</v>
      </c>
      <c r="HR43" s="71">
        <v>16</v>
      </c>
      <c r="HS43" s="61"/>
      <c r="HT43" s="61"/>
      <c r="HU43" s="61"/>
      <c r="HV43" s="88">
        <v>1.2307692307692301E-2</v>
      </c>
      <c r="HW43" s="61"/>
      <c r="HX43" s="71">
        <v>17</v>
      </c>
      <c r="HY43" s="61"/>
      <c r="HZ43" s="61"/>
      <c r="IA43" s="61"/>
      <c r="IB43" s="71">
        <v>8</v>
      </c>
      <c r="IC43" s="61"/>
      <c r="ID43" s="61"/>
      <c r="IE43" s="88">
        <v>8.58369098712446E-3</v>
      </c>
      <c r="IF43" s="61"/>
      <c r="IG43" s="61"/>
      <c r="IH43" s="71">
        <v>9</v>
      </c>
      <c r="II43" s="61"/>
      <c r="IJ43" s="88">
        <v>4.4313146233382599E-3</v>
      </c>
      <c r="IK43" s="61"/>
      <c r="IL43" s="61"/>
      <c r="IM43" s="71">
        <v>9</v>
      </c>
      <c r="IN43" s="61"/>
      <c r="IO43" s="61"/>
      <c r="IP43" s="88">
        <v>9.3264248704663204E-3</v>
      </c>
      <c r="IQ43" s="61"/>
      <c r="IR43" s="61"/>
      <c r="IS43" s="71">
        <v>5</v>
      </c>
      <c r="IT43" s="61"/>
      <c r="IU43" s="61"/>
      <c r="IV43" s="88">
        <v>5.31914893617021E-3</v>
      </c>
      <c r="IW43" s="61"/>
      <c r="IX43" s="61"/>
      <c r="IY43" s="71">
        <v>0</v>
      </c>
      <c r="IZ43" s="61"/>
      <c r="JA43" s="61"/>
      <c r="JB43" s="88">
        <v>0</v>
      </c>
      <c r="JC43" s="61"/>
      <c r="JD43" s="61"/>
      <c r="JE43" s="71">
        <v>0</v>
      </c>
      <c r="JF43" s="61"/>
      <c r="JG43" s="61"/>
      <c r="JH43" s="88">
        <v>0</v>
      </c>
      <c r="JI43" s="61"/>
      <c r="JJ43" s="61"/>
      <c r="JK43" s="71">
        <v>1</v>
      </c>
      <c r="JL43" s="61"/>
      <c r="JM43" s="61"/>
      <c r="JN43" s="88">
        <v>9.0909090909090898E-2</v>
      </c>
      <c r="JO43" s="61"/>
      <c r="JP43" s="61"/>
      <c r="JQ43" s="71">
        <v>1</v>
      </c>
      <c r="JR43" s="61"/>
      <c r="JS43" s="61"/>
      <c r="JT43" s="88">
        <v>1.1695906432748499E-3</v>
      </c>
      <c r="JU43" s="61"/>
      <c r="JV43" s="61"/>
      <c r="JW43" s="71">
        <v>0</v>
      </c>
      <c r="JX43" s="61"/>
      <c r="JY43" s="61"/>
      <c r="JZ43" s="88">
        <v>0</v>
      </c>
      <c r="KA43" s="61"/>
      <c r="KB43" s="61"/>
      <c r="KC43" s="71">
        <v>0</v>
      </c>
      <c r="KD43" s="61"/>
      <c r="KE43" s="61"/>
      <c r="KF43" s="61"/>
      <c r="KG43" s="88">
        <v>0</v>
      </c>
      <c r="KH43" s="61"/>
      <c r="KI43" s="61"/>
      <c r="KJ43" s="71">
        <v>0</v>
      </c>
      <c r="KK43" s="61"/>
      <c r="KL43" s="61"/>
      <c r="KM43" s="88">
        <v>0</v>
      </c>
      <c r="KN43" s="61"/>
      <c r="KO43" s="61"/>
      <c r="KP43" s="61"/>
      <c r="KQ43" s="71">
        <v>1</v>
      </c>
      <c r="KR43" s="61"/>
      <c r="KS43" s="61"/>
      <c r="KT43" s="88">
        <v>2.2222222222222199E-2</v>
      </c>
      <c r="KU43" s="61"/>
      <c r="KV43" s="61"/>
      <c r="KW43" s="71">
        <v>0</v>
      </c>
      <c r="KX43" s="61"/>
      <c r="KY43" s="61"/>
      <c r="KZ43" s="88">
        <v>0</v>
      </c>
      <c r="LA43" s="61"/>
      <c r="LB43" s="61"/>
      <c r="LC43" s="71">
        <v>3</v>
      </c>
      <c r="LD43" s="61"/>
      <c r="LE43" s="88">
        <v>5.0335570469798698E-3</v>
      </c>
      <c r="LF43" s="61"/>
      <c r="LG43" s="71">
        <v>14</v>
      </c>
      <c r="LH43" s="61"/>
      <c r="LI43" s="18">
        <v>5.9146599070553398E-3</v>
      </c>
      <c r="LJ43" s="71">
        <v>0</v>
      </c>
      <c r="LK43" s="61"/>
      <c r="LL43" s="88">
        <v>0</v>
      </c>
      <c r="LM43" s="61"/>
      <c r="LN43" s="71">
        <v>4</v>
      </c>
      <c r="LO43" s="61"/>
      <c r="LP43" s="61"/>
      <c r="LQ43" s="18">
        <v>5.5478502080443803E-3</v>
      </c>
      <c r="LR43" s="15">
        <v>2</v>
      </c>
      <c r="LS43" s="18">
        <v>2.0408163265306098E-3</v>
      </c>
      <c r="LT43" s="15">
        <v>10</v>
      </c>
      <c r="LU43" s="18">
        <v>8.4889643463497508E-3</v>
      </c>
      <c r="LV43" s="15">
        <v>1</v>
      </c>
      <c r="LW43" s="31">
        <v>1.26582278481013E-2</v>
      </c>
    </row>
    <row r="44" spans="4:335" x14ac:dyDescent="0.25">
      <c r="D44" s="72" t="s">
        <v>32</v>
      </c>
      <c r="E44" s="61"/>
      <c r="F44" s="61"/>
      <c r="G44" s="61"/>
      <c r="H44" s="71">
        <v>1359</v>
      </c>
      <c r="I44" s="61"/>
      <c r="J44" s="61"/>
      <c r="K44" s="71">
        <v>387</v>
      </c>
      <c r="L44" s="61"/>
      <c r="M44" s="61"/>
      <c r="N44" s="88">
        <v>1.3417466976389399E-2</v>
      </c>
      <c r="O44" s="61"/>
      <c r="P44" s="71">
        <v>972</v>
      </c>
      <c r="Q44" s="61"/>
      <c r="R44" s="61"/>
      <c r="S44" s="88">
        <v>3.9459261965655801E-2</v>
      </c>
      <c r="T44" s="61"/>
      <c r="U44" s="61"/>
      <c r="V44" s="71">
        <v>426</v>
      </c>
      <c r="W44" s="61"/>
      <c r="X44" s="61"/>
      <c r="Y44" s="61"/>
      <c r="Z44" s="88">
        <v>1.3720690543674301E-2</v>
      </c>
      <c r="AA44" s="61"/>
      <c r="AB44" s="61"/>
      <c r="AC44" s="71">
        <v>73</v>
      </c>
      <c r="AD44" s="61"/>
      <c r="AE44" s="61"/>
      <c r="AF44" s="61"/>
      <c r="AG44" s="88">
        <v>1.60722148833113E-2</v>
      </c>
      <c r="AH44" s="61"/>
      <c r="AI44" s="71">
        <v>3</v>
      </c>
      <c r="AJ44" s="61"/>
      <c r="AK44" s="61"/>
      <c r="AL44" s="61"/>
      <c r="AM44" s="61"/>
      <c r="AN44" s="61"/>
      <c r="AO44" s="88">
        <v>2.32558139534884E-2</v>
      </c>
      <c r="AP44" s="61"/>
      <c r="AQ44" s="71">
        <v>0</v>
      </c>
      <c r="AR44" s="61"/>
      <c r="AS44" s="61"/>
      <c r="AT44" s="61"/>
      <c r="AU44" s="88">
        <v>0</v>
      </c>
      <c r="AV44" s="61"/>
      <c r="AW44" s="71">
        <v>14</v>
      </c>
      <c r="AX44" s="61"/>
      <c r="AY44" s="61"/>
      <c r="AZ44" s="61"/>
      <c r="BA44" s="88">
        <v>8.2840236686390498E-2</v>
      </c>
      <c r="BB44" s="61"/>
      <c r="BC44" s="71">
        <v>840</v>
      </c>
      <c r="BD44" s="61"/>
      <c r="BE44" s="61"/>
      <c r="BF44" s="61"/>
      <c r="BG44" s="61"/>
      <c r="BH44" s="88">
        <v>4.8650527047376303E-2</v>
      </c>
      <c r="BI44" s="61"/>
      <c r="BJ44" s="71">
        <v>0</v>
      </c>
      <c r="BK44" s="61"/>
      <c r="BL44" s="61"/>
      <c r="BM44" s="61"/>
      <c r="BN44" s="88">
        <v>0</v>
      </c>
      <c r="BO44" s="61"/>
      <c r="BP44" s="71">
        <v>0</v>
      </c>
      <c r="BQ44" s="61"/>
      <c r="BR44" s="61"/>
      <c r="BS44" s="61"/>
      <c r="BT44" s="88">
        <v>0</v>
      </c>
      <c r="BU44" s="61"/>
      <c r="BV44" s="71">
        <v>2</v>
      </c>
      <c r="BW44" s="61"/>
      <c r="BX44" s="61"/>
      <c r="BY44" s="61"/>
      <c r="BZ44" s="88">
        <v>5.4054054054054099E-2</v>
      </c>
      <c r="CA44" s="61"/>
      <c r="CB44" s="71">
        <v>1</v>
      </c>
      <c r="CC44" s="61"/>
      <c r="CD44" s="61"/>
      <c r="CE44" s="88">
        <v>1.38888888888889E-2</v>
      </c>
      <c r="CF44" s="61"/>
      <c r="CG44" s="61"/>
      <c r="CH44" s="71">
        <v>0</v>
      </c>
      <c r="CI44" s="61"/>
      <c r="CJ44" s="61"/>
      <c r="CK44" s="61"/>
      <c r="CL44" s="88">
        <v>0</v>
      </c>
      <c r="CM44" s="61"/>
      <c r="CN44" s="61"/>
      <c r="CO44" s="71">
        <v>233</v>
      </c>
      <c r="CP44" s="61"/>
      <c r="CQ44" s="61"/>
      <c r="CR44" s="88">
        <v>3.1363575178355099E-2</v>
      </c>
      <c r="CS44" s="61"/>
      <c r="CT44" s="61"/>
      <c r="CU44" s="71">
        <v>1126</v>
      </c>
      <c r="CV44" s="61"/>
      <c r="CW44" s="61"/>
      <c r="CX44" s="88">
        <v>2.44532760006081E-2</v>
      </c>
      <c r="CY44" s="61"/>
      <c r="CZ44" s="61"/>
      <c r="DA44" s="71">
        <v>1</v>
      </c>
      <c r="DB44" s="61"/>
      <c r="DC44" s="61"/>
      <c r="DD44" s="88">
        <v>1.9607843137254902E-2</v>
      </c>
      <c r="DE44" s="61"/>
      <c r="DF44" s="61"/>
      <c r="DG44" s="71">
        <v>16</v>
      </c>
      <c r="DH44" s="61"/>
      <c r="DI44" s="61"/>
      <c r="DJ44" s="88">
        <v>1.47874306839187E-2</v>
      </c>
      <c r="DK44" s="61"/>
      <c r="DL44" s="61"/>
      <c r="DM44" s="71">
        <v>588</v>
      </c>
      <c r="DN44" s="61"/>
      <c r="DO44" s="61"/>
      <c r="DP44" s="88">
        <v>2.8696925329429E-2</v>
      </c>
      <c r="DQ44" s="61"/>
      <c r="DR44" s="61"/>
      <c r="DS44" s="71">
        <v>673</v>
      </c>
      <c r="DT44" s="61"/>
      <c r="DU44" s="61"/>
      <c r="DV44" s="88">
        <v>2.2486551505229001E-2</v>
      </c>
      <c r="DW44" s="61"/>
      <c r="DX44" s="61"/>
      <c r="DY44" s="71">
        <v>81</v>
      </c>
      <c r="DZ44" s="61"/>
      <c r="EA44" s="61"/>
      <c r="EB44" s="18">
        <v>4.2099792099792102E-2</v>
      </c>
      <c r="EC44" s="71">
        <v>677</v>
      </c>
      <c r="ED44" s="61"/>
      <c r="EE44" s="61"/>
      <c r="EF44" s="61"/>
      <c r="EG44" s="61"/>
      <c r="EH44" s="71">
        <v>193</v>
      </c>
      <c r="EI44" s="61"/>
      <c r="EJ44" s="61"/>
      <c r="EK44" s="88">
        <v>1.1909169443416001E-2</v>
      </c>
      <c r="EL44" s="61"/>
      <c r="EM44" s="61"/>
      <c r="EN44" s="71">
        <v>484</v>
      </c>
      <c r="EO44" s="61"/>
      <c r="EP44" s="88">
        <v>4.1202009023580503E-2</v>
      </c>
      <c r="EQ44" s="61"/>
      <c r="ER44" s="61"/>
      <c r="ES44" s="71">
        <v>216</v>
      </c>
      <c r="ET44" s="61"/>
      <c r="EU44" s="61"/>
      <c r="EV44" s="88">
        <v>1.2525369672368799E-2</v>
      </c>
      <c r="EW44" s="61"/>
      <c r="EX44" s="61"/>
      <c r="EY44" s="71">
        <v>28</v>
      </c>
      <c r="EZ44" s="61"/>
      <c r="FA44" s="61"/>
      <c r="FB44" s="88">
        <v>1.7532874139010599E-2</v>
      </c>
      <c r="FC44" s="61"/>
      <c r="FD44" s="61"/>
      <c r="FE44" s="71">
        <v>0</v>
      </c>
      <c r="FF44" s="61"/>
      <c r="FG44" s="61"/>
      <c r="FH44" s="88">
        <v>0</v>
      </c>
      <c r="FI44" s="61"/>
      <c r="FJ44" s="61"/>
      <c r="FK44" s="71">
        <v>0</v>
      </c>
      <c r="FL44" s="61"/>
      <c r="FM44" s="61"/>
      <c r="FN44" s="88">
        <v>0</v>
      </c>
      <c r="FO44" s="61"/>
      <c r="FP44" s="61"/>
      <c r="FQ44" s="71">
        <v>8</v>
      </c>
      <c r="FR44" s="61"/>
      <c r="FS44" s="61"/>
      <c r="FT44" s="88">
        <v>7.69230769230769E-2</v>
      </c>
      <c r="FU44" s="61"/>
      <c r="FV44" s="61"/>
      <c r="FW44" s="71">
        <v>424</v>
      </c>
      <c r="FX44" s="61"/>
      <c r="FY44" s="61"/>
      <c r="FZ44" s="61"/>
      <c r="GA44" s="88">
        <v>4.7699403757452997E-2</v>
      </c>
      <c r="GB44" s="61"/>
      <c r="GC44" s="61"/>
      <c r="GD44" s="71">
        <v>1</v>
      </c>
      <c r="GE44" s="61"/>
      <c r="GF44" s="61"/>
      <c r="GG44" s="88">
        <v>0.33333333333333298</v>
      </c>
      <c r="GH44" s="61"/>
      <c r="GI44" s="61"/>
      <c r="GJ44" s="71">
        <v>0</v>
      </c>
      <c r="GK44" s="61"/>
      <c r="GL44" s="61"/>
      <c r="GM44" s="88">
        <v>0</v>
      </c>
      <c r="GN44" s="61"/>
      <c r="GO44" s="61"/>
      <c r="GP44" s="71">
        <v>149</v>
      </c>
      <c r="GQ44" s="61"/>
      <c r="GR44" s="61"/>
      <c r="GS44" s="88">
        <v>2.8305471124620101E-2</v>
      </c>
      <c r="GT44" s="61"/>
      <c r="GU44" s="61"/>
      <c r="GV44" s="71">
        <v>528</v>
      </c>
      <c r="GW44" s="61"/>
      <c r="GX44" s="61"/>
      <c r="GY44" s="88">
        <v>2.32711886817401E-2</v>
      </c>
      <c r="GZ44" s="61"/>
      <c r="HA44" s="71">
        <v>1</v>
      </c>
      <c r="HB44" s="61"/>
      <c r="HC44" s="61"/>
      <c r="HD44" s="88">
        <v>1.9230769230769201E-2</v>
      </c>
      <c r="HE44" s="61"/>
      <c r="HF44" s="61"/>
      <c r="HG44" s="71">
        <v>288</v>
      </c>
      <c r="HH44" s="61"/>
      <c r="HI44" s="61"/>
      <c r="HJ44" s="88">
        <v>2.9617441382147301E-2</v>
      </c>
      <c r="HK44" s="61"/>
      <c r="HL44" s="71">
        <v>334</v>
      </c>
      <c r="HM44" s="61"/>
      <c r="HN44" s="61"/>
      <c r="HO44" s="61"/>
      <c r="HP44" s="61"/>
      <c r="HQ44" s="18">
        <v>1.9790247081827299E-2</v>
      </c>
      <c r="HR44" s="71">
        <v>54</v>
      </c>
      <c r="HS44" s="61"/>
      <c r="HT44" s="61"/>
      <c r="HU44" s="61"/>
      <c r="HV44" s="88">
        <v>4.1538461538461503E-2</v>
      </c>
      <c r="HW44" s="61"/>
      <c r="HX44" s="71">
        <v>81</v>
      </c>
      <c r="HY44" s="61"/>
      <c r="HZ44" s="61"/>
      <c r="IA44" s="61"/>
      <c r="IB44" s="71">
        <v>35</v>
      </c>
      <c r="IC44" s="61"/>
      <c r="ID44" s="61"/>
      <c r="IE44" s="88">
        <v>3.7553648068669503E-2</v>
      </c>
      <c r="IF44" s="61"/>
      <c r="IG44" s="61"/>
      <c r="IH44" s="71">
        <v>46</v>
      </c>
      <c r="II44" s="61"/>
      <c r="IJ44" s="88">
        <v>2.26489414081733E-2</v>
      </c>
      <c r="IK44" s="61"/>
      <c r="IL44" s="61"/>
      <c r="IM44" s="71">
        <v>37</v>
      </c>
      <c r="IN44" s="61"/>
      <c r="IO44" s="61"/>
      <c r="IP44" s="88">
        <v>3.8341968911917101E-2</v>
      </c>
      <c r="IQ44" s="61"/>
      <c r="IR44" s="61"/>
      <c r="IS44" s="71">
        <v>11</v>
      </c>
      <c r="IT44" s="61"/>
      <c r="IU44" s="61"/>
      <c r="IV44" s="88">
        <v>1.1702127659574501E-2</v>
      </c>
      <c r="IW44" s="61"/>
      <c r="IX44" s="61"/>
      <c r="IY44" s="71">
        <v>3</v>
      </c>
      <c r="IZ44" s="61"/>
      <c r="JA44" s="61"/>
      <c r="JB44" s="88">
        <v>7.1428571428571397E-2</v>
      </c>
      <c r="JC44" s="61"/>
      <c r="JD44" s="61"/>
      <c r="JE44" s="71">
        <v>0</v>
      </c>
      <c r="JF44" s="61"/>
      <c r="JG44" s="61"/>
      <c r="JH44" s="88">
        <v>0</v>
      </c>
      <c r="JI44" s="61"/>
      <c r="JJ44" s="61"/>
      <c r="JK44" s="71">
        <v>3</v>
      </c>
      <c r="JL44" s="61"/>
      <c r="JM44" s="61"/>
      <c r="JN44" s="88">
        <v>0.27272727272727298</v>
      </c>
      <c r="JO44" s="61"/>
      <c r="JP44" s="61"/>
      <c r="JQ44" s="71">
        <v>25</v>
      </c>
      <c r="JR44" s="61"/>
      <c r="JS44" s="61"/>
      <c r="JT44" s="88">
        <v>2.9239766081871298E-2</v>
      </c>
      <c r="JU44" s="61"/>
      <c r="JV44" s="61"/>
      <c r="JW44" s="71">
        <v>0</v>
      </c>
      <c r="JX44" s="61"/>
      <c r="JY44" s="61"/>
      <c r="JZ44" s="88">
        <v>0</v>
      </c>
      <c r="KA44" s="61"/>
      <c r="KB44" s="61"/>
      <c r="KC44" s="71">
        <v>0</v>
      </c>
      <c r="KD44" s="61"/>
      <c r="KE44" s="61"/>
      <c r="KF44" s="61"/>
      <c r="KG44" s="88">
        <v>0</v>
      </c>
      <c r="KH44" s="61"/>
      <c r="KI44" s="61"/>
      <c r="KJ44" s="71">
        <v>2</v>
      </c>
      <c r="KK44" s="61"/>
      <c r="KL44" s="61"/>
      <c r="KM44" s="88">
        <v>5.5555555555555601E-2</v>
      </c>
      <c r="KN44" s="61"/>
      <c r="KO44" s="61"/>
      <c r="KP44" s="61"/>
      <c r="KQ44" s="71">
        <v>0</v>
      </c>
      <c r="KR44" s="61"/>
      <c r="KS44" s="61"/>
      <c r="KT44" s="88">
        <v>0</v>
      </c>
      <c r="KU44" s="61"/>
      <c r="KV44" s="61"/>
      <c r="KW44" s="71">
        <v>0</v>
      </c>
      <c r="KX44" s="61"/>
      <c r="KY44" s="61"/>
      <c r="KZ44" s="88">
        <v>0</v>
      </c>
      <c r="LA44" s="61"/>
      <c r="LB44" s="61"/>
      <c r="LC44" s="71">
        <v>13</v>
      </c>
      <c r="LD44" s="61"/>
      <c r="LE44" s="88">
        <v>2.18120805369128E-2</v>
      </c>
      <c r="LF44" s="61"/>
      <c r="LG44" s="71">
        <v>68</v>
      </c>
      <c r="LH44" s="61"/>
      <c r="LI44" s="18">
        <v>2.8728348119983101E-2</v>
      </c>
      <c r="LJ44" s="71">
        <v>0</v>
      </c>
      <c r="LK44" s="61"/>
      <c r="LL44" s="88">
        <v>0</v>
      </c>
      <c r="LM44" s="61"/>
      <c r="LN44" s="71">
        <v>8</v>
      </c>
      <c r="LO44" s="61"/>
      <c r="LP44" s="61"/>
      <c r="LQ44" s="18">
        <v>1.1095700416088801E-2</v>
      </c>
      <c r="LR44" s="15">
        <v>15</v>
      </c>
      <c r="LS44" s="18">
        <v>1.53061224489796E-2</v>
      </c>
      <c r="LT44" s="15">
        <v>55</v>
      </c>
      <c r="LU44" s="18">
        <v>4.6689303904923603E-2</v>
      </c>
      <c r="LV44" s="15">
        <v>3</v>
      </c>
      <c r="LW44" s="31">
        <v>3.7974683544303799E-2</v>
      </c>
    </row>
    <row r="45" spans="4:335" x14ac:dyDescent="0.25">
      <c r="D45" s="72" t="s">
        <v>33</v>
      </c>
      <c r="E45" s="61"/>
      <c r="F45" s="61"/>
      <c r="G45" s="61"/>
      <c r="H45" s="71">
        <v>2895</v>
      </c>
      <c r="I45" s="61"/>
      <c r="J45" s="61"/>
      <c r="K45" s="71">
        <v>775</v>
      </c>
      <c r="L45" s="61"/>
      <c r="M45" s="61"/>
      <c r="N45" s="88">
        <v>2.6869604410082199E-2</v>
      </c>
      <c r="O45" s="61"/>
      <c r="P45" s="71">
        <v>2120</v>
      </c>
      <c r="Q45" s="61"/>
      <c r="R45" s="61"/>
      <c r="S45" s="88">
        <v>8.6063410871594997E-2</v>
      </c>
      <c r="T45" s="61"/>
      <c r="U45" s="61"/>
      <c r="V45" s="71">
        <v>830</v>
      </c>
      <c r="W45" s="61"/>
      <c r="X45" s="61"/>
      <c r="Y45" s="61"/>
      <c r="Z45" s="88">
        <v>2.67328008245298E-2</v>
      </c>
      <c r="AA45" s="61"/>
      <c r="AB45" s="61"/>
      <c r="AC45" s="71">
        <v>577</v>
      </c>
      <c r="AD45" s="61"/>
      <c r="AE45" s="61"/>
      <c r="AF45" s="61"/>
      <c r="AG45" s="88">
        <v>0.12703654777630999</v>
      </c>
      <c r="AH45" s="61"/>
      <c r="AI45" s="71">
        <v>3</v>
      </c>
      <c r="AJ45" s="61"/>
      <c r="AK45" s="61"/>
      <c r="AL45" s="61"/>
      <c r="AM45" s="61"/>
      <c r="AN45" s="61"/>
      <c r="AO45" s="88">
        <v>2.32558139534884E-2</v>
      </c>
      <c r="AP45" s="61"/>
      <c r="AQ45" s="71">
        <v>6</v>
      </c>
      <c r="AR45" s="61"/>
      <c r="AS45" s="61"/>
      <c r="AT45" s="61"/>
      <c r="AU45" s="88">
        <v>4.3795620437956199E-2</v>
      </c>
      <c r="AV45" s="61"/>
      <c r="AW45" s="71">
        <v>0</v>
      </c>
      <c r="AX45" s="61"/>
      <c r="AY45" s="61"/>
      <c r="AZ45" s="61"/>
      <c r="BA45" s="88">
        <v>0</v>
      </c>
      <c r="BB45" s="61"/>
      <c r="BC45" s="71">
        <v>1434</v>
      </c>
      <c r="BD45" s="61"/>
      <c r="BE45" s="61"/>
      <c r="BF45" s="61"/>
      <c r="BG45" s="61"/>
      <c r="BH45" s="88">
        <v>8.3053399745163903E-2</v>
      </c>
      <c r="BI45" s="61"/>
      <c r="BJ45" s="71">
        <v>0</v>
      </c>
      <c r="BK45" s="61"/>
      <c r="BL45" s="61"/>
      <c r="BM45" s="61"/>
      <c r="BN45" s="88">
        <v>0</v>
      </c>
      <c r="BO45" s="61"/>
      <c r="BP45" s="71">
        <v>1</v>
      </c>
      <c r="BQ45" s="61"/>
      <c r="BR45" s="61"/>
      <c r="BS45" s="61"/>
      <c r="BT45" s="88">
        <v>0.5</v>
      </c>
      <c r="BU45" s="61"/>
      <c r="BV45" s="71">
        <v>14</v>
      </c>
      <c r="BW45" s="61"/>
      <c r="BX45" s="61"/>
      <c r="BY45" s="61"/>
      <c r="BZ45" s="88">
        <v>0.37837837837837801</v>
      </c>
      <c r="CA45" s="61"/>
      <c r="CB45" s="71">
        <v>23</v>
      </c>
      <c r="CC45" s="61"/>
      <c r="CD45" s="61"/>
      <c r="CE45" s="88">
        <v>0.31944444444444398</v>
      </c>
      <c r="CF45" s="61"/>
      <c r="CG45" s="61"/>
      <c r="CH45" s="71">
        <v>7</v>
      </c>
      <c r="CI45" s="61"/>
      <c r="CJ45" s="61"/>
      <c r="CK45" s="61"/>
      <c r="CL45" s="88">
        <v>9.5890410958904104E-2</v>
      </c>
      <c r="CM45" s="61"/>
      <c r="CN45" s="61"/>
      <c r="CO45" s="71">
        <v>408</v>
      </c>
      <c r="CP45" s="61"/>
      <c r="CQ45" s="61"/>
      <c r="CR45" s="88">
        <v>5.4919908466819198E-2</v>
      </c>
      <c r="CS45" s="61"/>
      <c r="CT45" s="61"/>
      <c r="CU45" s="71">
        <v>2487</v>
      </c>
      <c r="CV45" s="61"/>
      <c r="CW45" s="61"/>
      <c r="CX45" s="88">
        <v>5.4010033226920301E-2</v>
      </c>
      <c r="CY45" s="61"/>
      <c r="CZ45" s="61"/>
      <c r="DA45" s="71">
        <v>2</v>
      </c>
      <c r="DB45" s="61"/>
      <c r="DC45" s="61"/>
      <c r="DD45" s="88">
        <v>3.9215686274509803E-2</v>
      </c>
      <c r="DE45" s="61"/>
      <c r="DF45" s="61"/>
      <c r="DG45" s="71">
        <v>115</v>
      </c>
      <c r="DH45" s="61"/>
      <c r="DI45" s="61"/>
      <c r="DJ45" s="88">
        <v>0.106284658040665</v>
      </c>
      <c r="DK45" s="61"/>
      <c r="DL45" s="61"/>
      <c r="DM45" s="71">
        <v>1525</v>
      </c>
      <c r="DN45" s="61"/>
      <c r="DO45" s="61"/>
      <c r="DP45" s="88">
        <v>7.4426549536359202E-2</v>
      </c>
      <c r="DQ45" s="61"/>
      <c r="DR45" s="61"/>
      <c r="DS45" s="71">
        <v>1194</v>
      </c>
      <c r="DT45" s="61"/>
      <c r="DU45" s="61"/>
      <c r="DV45" s="88">
        <v>3.98944167863945E-2</v>
      </c>
      <c r="DW45" s="61"/>
      <c r="DX45" s="61"/>
      <c r="DY45" s="71">
        <v>59</v>
      </c>
      <c r="DZ45" s="61"/>
      <c r="EA45" s="61"/>
      <c r="EB45" s="18">
        <v>3.0665280665280702E-2</v>
      </c>
      <c r="EC45" s="71">
        <v>1092</v>
      </c>
      <c r="ED45" s="61"/>
      <c r="EE45" s="61"/>
      <c r="EF45" s="61"/>
      <c r="EG45" s="61"/>
      <c r="EH45" s="71">
        <v>342</v>
      </c>
      <c r="EI45" s="61"/>
      <c r="EJ45" s="61"/>
      <c r="EK45" s="88">
        <v>2.11032950758978E-2</v>
      </c>
      <c r="EL45" s="61"/>
      <c r="EM45" s="61"/>
      <c r="EN45" s="71">
        <v>750</v>
      </c>
      <c r="EO45" s="61"/>
      <c r="EP45" s="88">
        <v>6.3846088362986303E-2</v>
      </c>
      <c r="EQ45" s="61"/>
      <c r="ER45" s="61"/>
      <c r="ES45" s="71">
        <v>359</v>
      </c>
      <c r="ET45" s="61"/>
      <c r="EU45" s="61"/>
      <c r="EV45" s="88">
        <v>2.0817628298057399E-2</v>
      </c>
      <c r="EW45" s="61"/>
      <c r="EX45" s="61"/>
      <c r="EY45" s="71">
        <v>167</v>
      </c>
      <c r="EZ45" s="61"/>
      <c r="FA45" s="61"/>
      <c r="FB45" s="88">
        <v>0.104571070757671</v>
      </c>
      <c r="FC45" s="61"/>
      <c r="FD45" s="61"/>
      <c r="FE45" s="71">
        <v>1</v>
      </c>
      <c r="FF45" s="61"/>
      <c r="FG45" s="61"/>
      <c r="FH45" s="88">
        <v>2.5000000000000001E-2</v>
      </c>
      <c r="FI45" s="61"/>
      <c r="FJ45" s="61"/>
      <c r="FK45" s="71">
        <v>2</v>
      </c>
      <c r="FL45" s="61"/>
      <c r="FM45" s="61"/>
      <c r="FN45" s="88">
        <v>2.7027027027027001E-2</v>
      </c>
      <c r="FO45" s="61"/>
      <c r="FP45" s="61"/>
      <c r="FQ45" s="71">
        <v>0</v>
      </c>
      <c r="FR45" s="61"/>
      <c r="FS45" s="61"/>
      <c r="FT45" s="88">
        <v>0</v>
      </c>
      <c r="FU45" s="61"/>
      <c r="FV45" s="61"/>
      <c r="FW45" s="71">
        <v>563</v>
      </c>
      <c r="FX45" s="61"/>
      <c r="FY45" s="61"/>
      <c r="FZ45" s="61"/>
      <c r="GA45" s="88">
        <v>6.3336708291146404E-2</v>
      </c>
      <c r="GB45" s="61"/>
      <c r="GC45" s="61"/>
      <c r="GD45" s="71">
        <v>0</v>
      </c>
      <c r="GE45" s="61"/>
      <c r="GF45" s="61"/>
      <c r="GG45" s="88">
        <v>0</v>
      </c>
      <c r="GH45" s="61"/>
      <c r="GI45" s="61"/>
      <c r="GJ45" s="71">
        <v>0</v>
      </c>
      <c r="GK45" s="61"/>
      <c r="GL45" s="61"/>
      <c r="GM45" s="88">
        <v>0</v>
      </c>
      <c r="GN45" s="61"/>
      <c r="GO45" s="61"/>
      <c r="GP45" s="71">
        <v>237</v>
      </c>
      <c r="GQ45" s="61"/>
      <c r="GR45" s="61"/>
      <c r="GS45" s="88">
        <v>4.5022796352583598E-2</v>
      </c>
      <c r="GT45" s="61"/>
      <c r="GU45" s="61"/>
      <c r="GV45" s="71">
        <v>855</v>
      </c>
      <c r="GW45" s="61"/>
      <c r="GX45" s="61"/>
      <c r="GY45" s="88">
        <v>3.76834589448631E-2</v>
      </c>
      <c r="GZ45" s="61"/>
      <c r="HA45" s="71">
        <v>9</v>
      </c>
      <c r="HB45" s="61"/>
      <c r="HC45" s="61"/>
      <c r="HD45" s="88">
        <v>0.17307692307692299</v>
      </c>
      <c r="HE45" s="61"/>
      <c r="HF45" s="61"/>
      <c r="HG45" s="71">
        <v>530</v>
      </c>
      <c r="HH45" s="61"/>
      <c r="HI45" s="61"/>
      <c r="HJ45" s="88">
        <v>5.4504319210201602E-2</v>
      </c>
      <c r="HK45" s="61"/>
      <c r="HL45" s="71">
        <v>515</v>
      </c>
      <c r="HM45" s="61"/>
      <c r="HN45" s="61"/>
      <c r="HO45" s="61"/>
      <c r="HP45" s="61"/>
      <c r="HQ45" s="18">
        <v>3.0514901937548099E-2</v>
      </c>
      <c r="HR45" s="71">
        <v>38</v>
      </c>
      <c r="HS45" s="61"/>
      <c r="HT45" s="61"/>
      <c r="HU45" s="61"/>
      <c r="HV45" s="88">
        <v>2.9230769230769199E-2</v>
      </c>
      <c r="HW45" s="61"/>
      <c r="HX45" s="71">
        <v>259</v>
      </c>
      <c r="HY45" s="61"/>
      <c r="HZ45" s="61"/>
      <c r="IA45" s="61"/>
      <c r="IB45" s="71">
        <v>61</v>
      </c>
      <c r="IC45" s="61"/>
      <c r="ID45" s="61"/>
      <c r="IE45" s="88">
        <v>6.5450643776823997E-2</v>
      </c>
      <c r="IF45" s="61"/>
      <c r="IG45" s="61"/>
      <c r="IH45" s="71">
        <v>198</v>
      </c>
      <c r="II45" s="61"/>
      <c r="IJ45" s="88">
        <v>9.7488921713441701E-2</v>
      </c>
      <c r="IK45" s="61"/>
      <c r="IL45" s="61"/>
      <c r="IM45" s="71">
        <v>67</v>
      </c>
      <c r="IN45" s="61"/>
      <c r="IO45" s="61"/>
      <c r="IP45" s="88">
        <v>6.9430051813471505E-2</v>
      </c>
      <c r="IQ45" s="61"/>
      <c r="IR45" s="61"/>
      <c r="IS45" s="71">
        <v>93</v>
      </c>
      <c r="IT45" s="61"/>
      <c r="IU45" s="61"/>
      <c r="IV45" s="88">
        <v>9.8936170212766003E-2</v>
      </c>
      <c r="IW45" s="61"/>
      <c r="IX45" s="61"/>
      <c r="IY45" s="71">
        <v>0</v>
      </c>
      <c r="IZ45" s="61"/>
      <c r="JA45" s="61"/>
      <c r="JB45" s="88">
        <v>0</v>
      </c>
      <c r="JC45" s="61"/>
      <c r="JD45" s="61"/>
      <c r="JE45" s="71">
        <v>0</v>
      </c>
      <c r="JF45" s="61"/>
      <c r="JG45" s="61"/>
      <c r="JH45" s="88">
        <v>0</v>
      </c>
      <c r="JI45" s="61"/>
      <c r="JJ45" s="61"/>
      <c r="JK45" s="71">
        <v>0</v>
      </c>
      <c r="JL45" s="61"/>
      <c r="JM45" s="61"/>
      <c r="JN45" s="88">
        <v>0</v>
      </c>
      <c r="JO45" s="61"/>
      <c r="JP45" s="61"/>
      <c r="JQ45" s="71">
        <v>63</v>
      </c>
      <c r="JR45" s="61"/>
      <c r="JS45" s="61"/>
      <c r="JT45" s="88">
        <v>7.3684210526315796E-2</v>
      </c>
      <c r="JU45" s="61"/>
      <c r="JV45" s="61"/>
      <c r="JW45" s="71">
        <v>0</v>
      </c>
      <c r="JX45" s="61"/>
      <c r="JY45" s="61"/>
      <c r="JZ45" s="88">
        <v>0</v>
      </c>
      <c r="KA45" s="61"/>
      <c r="KB45" s="61"/>
      <c r="KC45" s="71">
        <v>1</v>
      </c>
      <c r="KD45" s="61"/>
      <c r="KE45" s="61"/>
      <c r="KF45" s="61"/>
      <c r="KG45" s="88">
        <v>0.5</v>
      </c>
      <c r="KH45" s="61"/>
      <c r="KI45" s="61"/>
      <c r="KJ45" s="71">
        <v>13</v>
      </c>
      <c r="KK45" s="61"/>
      <c r="KL45" s="61"/>
      <c r="KM45" s="88">
        <v>0.36111111111111099</v>
      </c>
      <c r="KN45" s="61"/>
      <c r="KO45" s="61"/>
      <c r="KP45" s="61"/>
      <c r="KQ45" s="71">
        <v>16</v>
      </c>
      <c r="KR45" s="61"/>
      <c r="KS45" s="61"/>
      <c r="KT45" s="88">
        <v>0.35555555555555601</v>
      </c>
      <c r="KU45" s="61"/>
      <c r="KV45" s="61"/>
      <c r="KW45" s="71">
        <v>6</v>
      </c>
      <c r="KX45" s="61"/>
      <c r="KY45" s="61"/>
      <c r="KZ45" s="88">
        <v>0.10344827586206901</v>
      </c>
      <c r="LA45" s="61"/>
      <c r="LB45" s="61"/>
      <c r="LC45" s="71">
        <v>50</v>
      </c>
      <c r="LD45" s="61"/>
      <c r="LE45" s="88">
        <v>8.3892617449664406E-2</v>
      </c>
      <c r="LF45" s="61"/>
      <c r="LG45" s="71">
        <v>209</v>
      </c>
      <c r="LH45" s="61"/>
      <c r="LI45" s="18">
        <v>8.8297422898183306E-2</v>
      </c>
      <c r="LJ45" s="71">
        <v>1</v>
      </c>
      <c r="LK45" s="61"/>
      <c r="LL45" s="88">
        <v>0.2</v>
      </c>
      <c r="LM45" s="61"/>
      <c r="LN45" s="71">
        <v>78</v>
      </c>
      <c r="LO45" s="61"/>
      <c r="LP45" s="61"/>
      <c r="LQ45" s="18">
        <v>0.108183079056865</v>
      </c>
      <c r="LR45" s="15">
        <v>86</v>
      </c>
      <c r="LS45" s="18">
        <v>8.7755102040816296E-2</v>
      </c>
      <c r="LT45" s="15">
        <v>88</v>
      </c>
      <c r="LU45" s="18">
        <v>7.4702886247877798E-2</v>
      </c>
      <c r="LV45" s="15">
        <v>6</v>
      </c>
      <c r="LW45" s="31">
        <v>7.5949367088607597E-2</v>
      </c>
    </row>
    <row r="46" spans="4:335" x14ac:dyDescent="0.25">
      <c r="D46" s="72" t="s">
        <v>34</v>
      </c>
      <c r="E46" s="61"/>
      <c r="F46" s="61"/>
      <c r="G46" s="61"/>
      <c r="H46" s="71">
        <v>76</v>
      </c>
      <c r="I46" s="61"/>
      <c r="J46" s="61"/>
      <c r="K46" s="71">
        <v>0</v>
      </c>
      <c r="L46" s="61"/>
      <c r="M46" s="61"/>
      <c r="N46" s="88">
        <v>0</v>
      </c>
      <c r="O46" s="61"/>
      <c r="P46" s="71">
        <v>76</v>
      </c>
      <c r="Q46" s="61"/>
      <c r="R46" s="61"/>
      <c r="S46" s="88">
        <v>3.0852920878496298E-3</v>
      </c>
      <c r="T46" s="61"/>
      <c r="U46" s="61"/>
      <c r="V46" s="71">
        <v>1</v>
      </c>
      <c r="W46" s="61"/>
      <c r="X46" s="61"/>
      <c r="Y46" s="61"/>
      <c r="Z46" s="88">
        <v>3.2208193764493702E-5</v>
      </c>
      <c r="AA46" s="61"/>
      <c r="AB46" s="61"/>
      <c r="AC46" s="71">
        <v>0</v>
      </c>
      <c r="AD46" s="61"/>
      <c r="AE46" s="61"/>
      <c r="AF46" s="61"/>
      <c r="AG46" s="88">
        <v>0</v>
      </c>
      <c r="AH46" s="61"/>
      <c r="AI46" s="71">
        <v>0</v>
      </c>
      <c r="AJ46" s="61"/>
      <c r="AK46" s="61"/>
      <c r="AL46" s="61"/>
      <c r="AM46" s="61"/>
      <c r="AN46" s="61"/>
      <c r="AO46" s="88">
        <v>0</v>
      </c>
      <c r="AP46" s="61"/>
      <c r="AQ46" s="71">
        <v>0</v>
      </c>
      <c r="AR46" s="61"/>
      <c r="AS46" s="61"/>
      <c r="AT46" s="61"/>
      <c r="AU46" s="88">
        <v>0</v>
      </c>
      <c r="AV46" s="61"/>
      <c r="AW46" s="71">
        <v>0</v>
      </c>
      <c r="AX46" s="61"/>
      <c r="AY46" s="61"/>
      <c r="AZ46" s="61"/>
      <c r="BA46" s="88">
        <v>0</v>
      </c>
      <c r="BB46" s="61"/>
      <c r="BC46" s="71">
        <v>74</v>
      </c>
      <c r="BD46" s="61"/>
      <c r="BE46" s="61"/>
      <c r="BF46" s="61"/>
      <c r="BG46" s="61"/>
      <c r="BH46" s="88">
        <v>4.2858797636974397E-3</v>
      </c>
      <c r="BI46" s="61"/>
      <c r="BJ46" s="71">
        <v>0</v>
      </c>
      <c r="BK46" s="61"/>
      <c r="BL46" s="61"/>
      <c r="BM46" s="61"/>
      <c r="BN46" s="88">
        <v>0</v>
      </c>
      <c r="BO46" s="61"/>
      <c r="BP46" s="71">
        <v>0</v>
      </c>
      <c r="BQ46" s="61"/>
      <c r="BR46" s="61"/>
      <c r="BS46" s="61"/>
      <c r="BT46" s="88">
        <v>0</v>
      </c>
      <c r="BU46" s="61"/>
      <c r="BV46" s="71">
        <v>1</v>
      </c>
      <c r="BW46" s="61"/>
      <c r="BX46" s="61"/>
      <c r="BY46" s="61"/>
      <c r="BZ46" s="88">
        <v>2.7027027027027001E-2</v>
      </c>
      <c r="CA46" s="61"/>
      <c r="CB46" s="71">
        <v>0</v>
      </c>
      <c r="CC46" s="61"/>
      <c r="CD46" s="61"/>
      <c r="CE46" s="88">
        <v>0</v>
      </c>
      <c r="CF46" s="61"/>
      <c r="CG46" s="61"/>
      <c r="CH46" s="71">
        <v>0</v>
      </c>
      <c r="CI46" s="61"/>
      <c r="CJ46" s="61"/>
      <c r="CK46" s="61"/>
      <c r="CL46" s="88">
        <v>0</v>
      </c>
      <c r="CM46" s="61"/>
      <c r="CN46" s="61"/>
      <c r="CO46" s="71">
        <v>17</v>
      </c>
      <c r="CP46" s="61"/>
      <c r="CQ46" s="61"/>
      <c r="CR46" s="88">
        <v>2.2883295194508001E-3</v>
      </c>
      <c r="CS46" s="61"/>
      <c r="CT46" s="61"/>
      <c r="CU46" s="71">
        <v>59</v>
      </c>
      <c r="CV46" s="61"/>
      <c r="CW46" s="61"/>
      <c r="CX46" s="88">
        <v>1.2812995417725401E-3</v>
      </c>
      <c r="CY46" s="61"/>
      <c r="CZ46" s="61"/>
      <c r="DA46" s="71">
        <v>0</v>
      </c>
      <c r="DB46" s="61"/>
      <c r="DC46" s="61"/>
      <c r="DD46" s="88">
        <v>0</v>
      </c>
      <c r="DE46" s="61"/>
      <c r="DF46" s="61"/>
      <c r="DG46" s="71">
        <v>2</v>
      </c>
      <c r="DH46" s="61"/>
      <c r="DI46" s="61"/>
      <c r="DJ46" s="88">
        <v>1.8484288354898299E-3</v>
      </c>
      <c r="DK46" s="61"/>
      <c r="DL46" s="61"/>
      <c r="DM46" s="71">
        <v>56</v>
      </c>
      <c r="DN46" s="61"/>
      <c r="DO46" s="61"/>
      <c r="DP46" s="88">
        <v>2.7330405075646699E-3</v>
      </c>
      <c r="DQ46" s="61"/>
      <c r="DR46" s="61"/>
      <c r="DS46" s="71">
        <v>18</v>
      </c>
      <c r="DT46" s="61"/>
      <c r="DU46" s="61"/>
      <c r="DV46" s="88">
        <v>6.0142336863911296E-4</v>
      </c>
      <c r="DW46" s="61"/>
      <c r="DX46" s="61"/>
      <c r="DY46" s="71">
        <v>0</v>
      </c>
      <c r="DZ46" s="61"/>
      <c r="EA46" s="61"/>
      <c r="EB46" s="18">
        <v>0</v>
      </c>
      <c r="EC46" s="71">
        <v>32</v>
      </c>
      <c r="ED46" s="61"/>
      <c r="EE46" s="61"/>
      <c r="EF46" s="61"/>
      <c r="EG46" s="61"/>
      <c r="EH46" s="71">
        <v>0</v>
      </c>
      <c r="EI46" s="61"/>
      <c r="EJ46" s="61"/>
      <c r="EK46" s="88">
        <v>0</v>
      </c>
      <c r="EL46" s="61"/>
      <c r="EM46" s="61"/>
      <c r="EN46" s="71">
        <v>32</v>
      </c>
      <c r="EO46" s="61"/>
      <c r="EP46" s="88">
        <v>2.7240997701540801E-3</v>
      </c>
      <c r="EQ46" s="61"/>
      <c r="ER46" s="61"/>
      <c r="ES46" s="71">
        <v>0</v>
      </c>
      <c r="ET46" s="61"/>
      <c r="EU46" s="61"/>
      <c r="EV46" s="88">
        <v>0</v>
      </c>
      <c r="EW46" s="61"/>
      <c r="EX46" s="61"/>
      <c r="EY46" s="71">
        <v>0</v>
      </c>
      <c r="EZ46" s="61"/>
      <c r="FA46" s="61"/>
      <c r="FB46" s="88">
        <v>0</v>
      </c>
      <c r="FC46" s="61"/>
      <c r="FD46" s="61"/>
      <c r="FE46" s="71">
        <v>0</v>
      </c>
      <c r="FF46" s="61"/>
      <c r="FG46" s="61"/>
      <c r="FH46" s="88">
        <v>0</v>
      </c>
      <c r="FI46" s="61"/>
      <c r="FJ46" s="61"/>
      <c r="FK46" s="71">
        <v>0</v>
      </c>
      <c r="FL46" s="61"/>
      <c r="FM46" s="61"/>
      <c r="FN46" s="88">
        <v>0</v>
      </c>
      <c r="FO46" s="61"/>
      <c r="FP46" s="61"/>
      <c r="FQ46" s="71">
        <v>0</v>
      </c>
      <c r="FR46" s="61"/>
      <c r="FS46" s="61"/>
      <c r="FT46" s="88">
        <v>0</v>
      </c>
      <c r="FU46" s="61"/>
      <c r="FV46" s="61"/>
      <c r="FW46" s="71">
        <v>32</v>
      </c>
      <c r="FX46" s="61"/>
      <c r="FY46" s="61"/>
      <c r="FZ46" s="61"/>
      <c r="GA46" s="88">
        <v>3.5999550005624899E-3</v>
      </c>
      <c r="GB46" s="61"/>
      <c r="GC46" s="61"/>
      <c r="GD46" s="71">
        <v>0</v>
      </c>
      <c r="GE46" s="61"/>
      <c r="GF46" s="61"/>
      <c r="GG46" s="88">
        <v>0</v>
      </c>
      <c r="GH46" s="61"/>
      <c r="GI46" s="61"/>
      <c r="GJ46" s="71">
        <v>0</v>
      </c>
      <c r="GK46" s="61"/>
      <c r="GL46" s="61"/>
      <c r="GM46" s="88">
        <v>0</v>
      </c>
      <c r="GN46" s="61"/>
      <c r="GO46" s="61"/>
      <c r="GP46" s="71">
        <v>11</v>
      </c>
      <c r="GQ46" s="61"/>
      <c r="GR46" s="61"/>
      <c r="GS46" s="88">
        <v>2.0896656534954402E-3</v>
      </c>
      <c r="GT46" s="61"/>
      <c r="GU46" s="61"/>
      <c r="GV46" s="71">
        <v>21</v>
      </c>
      <c r="GW46" s="61"/>
      <c r="GX46" s="61"/>
      <c r="GY46" s="88">
        <v>9.2555864075102498E-4</v>
      </c>
      <c r="GZ46" s="61"/>
      <c r="HA46" s="71">
        <v>0</v>
      </c>
      <c r="HB46" s="61"/>
      <c r="HC46" s="61"/>
      <c r="HD46" s="88">
        <v>0</v>
      </c>
      <c r="HE46" s="61"/>
      <c r="HF46" s="61"/>
      <c r="HG46" s="71">
        <v>24</v>
      </c>
      <c r="HH46" s="61"/>
      <c r="HI46" s="61"/>
      <c r="HJ46" s="88">
        <v>2.46812011517894E-3</v>
      </c>
      <c r="HK46" s="61"/>
      <c r="HL46" s="71">
        <v>8</v>
      </c>
      <c r="HM46" s="61"/>
      <c r="HN46" s="61"/>
      <c r="HO46" s="61"/>
      <c r="HP46" s="61"/>
      <c r="HQ46" s="18">
        <v>4.7401789417550499E-4</v>
      </c>
      <c r="HR46" s="71">
        <v>0</v>
      </c>
      <c r="HS46" s="61"/>
      <c r="HT46" s="61"/>
      <c r="HU46" s="61"/>
      <c r="HV46" s="88">
        <v>0</v>
      </c>
      <c r="HW46" s="61"/>
      <c r="HX46" s="71">
        <v>5</v>
      </c>
      <c r="HY46" s="61"/>
      <c r="HZ46" s="61"/>
      <c r="IA46" s="61"/>
      <c r="IB46" s="71">
        <v>0</v>
      </c>
      <c r="IC46" s="61"/>
      <c r="ID46" s="61"/>
      <c r="IE46" s="88">
        <v>0</v>
      </c>
      <c r="IF46" s="61"/>
      <c r="IG46" s="61"/>
      <c r="IH46" s="71">
        <v>5</v>
      </c>
      <c r="II46" s="61"/>
      <c r="IJ46" s="88">
        <v>2.4618414574101399E-3</v>
      </c>
      <c r="IK46" s="61"/>
      <c r="IL46" s="61"/>
      <c r="IM46" s="71">
        <v>0</v>
      </c>
      <c r="IN46" s="61"/>
      <c r="IO46" s="61"/>
      <c r="IP46" s="88">
        <v>0</v>
      </c>
      <c r="IQ46" s="61"/>
      <c r="IR46" s="61"/>
      <c r="IS46" s="71">
        <v>0</v>
      </c>
      <c r="IT46" s="61"/>
      <c r="IU46" s="61"/>
      <c r="IV46" s="88">
        <v>0</v>
      </c>
      <c r="IW46" s="61"/>
      <c r="IX46" s="61"/>
      <c r="IY46" s="71">
        <v>0</v>
      </c>
      <c r="IZ46" s="61"/>
      <c r="JA46" s="61"/>
      <c r="JB46" s="88">
        <v>0</v>
      </c>
      <c r="JC46" s="61"/>
      <c r="JD46" s="61"/>
      <c r="JE46" s="71">
        <v>0</v>
      </c>
      <c r="JF46" s="61"/>
      <c r="JG46" s="61"/>
      <c r="JH46" s="88">
        <v>0</v>
      </c>
      <c r="JI46" s="61"/>
      <c r="JJ46" s="61"/>
      <c r="JK46" s="71">
        <v>0</v>
      </c>
      <c r="JL46" s="61"/>
      <c r="JM46" s="61"/>
      <c r="JN46" s="88">
        <v>0</v>
      </c>
      <c r="JO46" s="61"/>
      <c r="JP46" s="61"/>
      <c r="JQ46" s="71">
        <v>4</v>
      </c>
      <c r="JR46" s="61"/>
      <c r="JS46" s="61"/>
      <c r="JT46" s="88">
        <v>4.6783625730994196E-3</v>
      </c>
      <c r="JU46" s="61"/>
      <c r="JV46" s="61"/>
      <c r="JW46" s="71">
        <v>0</v>
      </c>
      <c r="JX46" s="61"/>
      <c r="JY46" s="61"/>
      <c r="JZ46" s="88">
        <v>0</v>
      </c>
      <c r="KA46" s="61"/>
      <c r="KB46" s="61"/>
      <c r="KC46" s="71">
        <v>0</v>
      </c>
      <c r="KD46" s="61"/>
      <c r="KE46" s="61"/>
      <c r="KF46" s="61"/>
      <c r="KG46" s="88">
        <v>0</v>
      </c>
      <c r="KH46" s="61"/>
      <c r="KI46" s="61"/>
      <c r="KJ46" s="71">
        <v>1</v>
      </c>
      <c r="KK46" s="61"/>
      <c r="KL46" s="61"/>
      <c r="KM46" s="88">
        <v>2.7777777777777801E-2</v>
      </c>
      <c r="KN46" s="61"/>
      <c r="KO46" s="61"/>
      <c r="KP46" s="61"/>
      <c r="KQ46" s="71">
        <v>0</v>
      </c>
      <c r="KR46" s="61"/>
      <c r="KS46" s="61"/>
      <c r="KT46" s="88">
        <v>0</v>
      </c>
      <c r="KU46" s="61"/>
      <c r="KV46" s="61"/>
      <c r="KW46" s="71">
        <v>0</v>
      </c>
      <c r="KX46" s="61"/>
      <c r="KY46" s="61"/>
      <c r="KZ46" s="88">
        <v>0</v>
      </c>
      <c r="LA46" s="61"/>
      <c r="LB46" s="61"/>
      <c r="LC46" s="71">
        <v>1</v>
      </c>
      <c r="LD46" s="61"/>
      <c r="LE46" s="88">
        <v>1.6778523489932901E-3</v>
      </c>
      <c r="LF46" s="61"/>
      <c r="LG46" s="71">
        <v>4</v>
      </c>
      <c r="LH46" s="61"/>
      <c r="LI46" s="18">
        <v>1.6899028305872399E-3</v>
      </c>
      <c r="LJ46" s="71">
        <v>0</v>
      </c>
      <c r="LK46" s="61"/>
      <c r="LL46" s="88">
        <v>0</v>
      </c>
      <c r="LM46" s="61"/>
      <c r="LN46" s="71">
        <v>2</v>
      </c>
      <c r="LO46" s="61"/>
      <c r="LP46" s="61"/>
      <c r="LQ46" s="18">
        <v>2.7739251040221902E-3</v>
      </c>
      <c r="LR46" s="15">
        <v>3</v>
      </c>
      <c r="LS46" s="18">
        <v>3.0612244897959199E-3</v>
      </c>
      <c r="LT46" s="15">
        <v>0</v>
      </c>
      <c r="LU46" s="18">
        <v>0</v>
      </c>
      <c r="LV46" s="15">
        <v>0</v>
      </c>
      <c r="LW46" s="31">
        <v>0</v>
      </c>
    </row>
    <row r="47" spans="4:335" x14ac:dyDescent="0.25">
      <c r="D47" s="72" t="s">
        <v>35</v>
      </c>
      <c r="E47" s="61"/>
      <c r="F47" s="61"/>
      <c r="G47" s="61"/>
      <c r="H47" s="71">
        <v>79</v>
      </c>
      <c r="I47" s="61"/>
      <c r="J47" s="61"/>
      <c r="K47" s="71">
        <v>11</v>
      </c>
      <c r="L47" s="61"/>
      <c r="M47" s="61"/>
      <c r="N47" s="88">
        <v>3.8137503033665001E-4</v>
      </c>
      <c r="O47" s="61"/>
      <c r="P47" s="71">
        <v>68</v>
      </c>
      <c r="Q47" s="61"/>
      <c r="R47" s="61"/>
      <c r="S47" s="88">
        <v>2.7605244996549302E-3</v>
      </c>
      <c r="T47" s="61"/>
      <c r="U47" s="61"/>
      <c r="V47" s="71">
        <v>15</v>
      </c>
      <c r="W47" s="61"/>
      <c r="X47" s="61"/>
      <c r="Y47" s="61"/>
      <c r="Z47" s="88">
        <v>4.8312290646740499E-4</v>
      </c>
      <c r="AA47" s="61"/>
      <c r="AB47" s="61"/>
      <c r="AC47" s="71">
        <v>2</v>
      </c>
      <c r="AD47" s="61"/>
      <c r="AE47" s="61"/>
      <c r="AF47" s="61"/>
      <c r="AG47" s="88">
        <v>4.4033465433729601E-4</v>
      </c>
      <c r="AH47" s="61"/>
      <c r="AI47" s="71">
        <v>0</v>
      </c>
      <c r="AJ47" s="61"/>
      <c r="AK47" s="61"/>
      <c r="AL47" s="61"/>
      <c r="AM47" s="61"/>
      <c r="AN47" s="61"/>
      <c r="AO47" s="88">
        <v>0</v>
      </c>
      <c r="AP47" s="61"/>
      <c r="AQ47" s="71">
        <v>0</v>
      </c>
      <c r="AR47" s="61"/>
      <c r="AS47" s="61"/>
      <c r="AT47" s="61"/>
      <c r="AU47" s="88">
        <v>0</v>
      </c>
      <c r="AV47" s="61"/>
      <c r="AW47" s="71">
        <v>0</v>
      </c>
      <c r="AX47" s="61"/>
      <c r="AY47" s="61"/>
      <c r="AZ47" s="61"/>
      <c r="BA47" s="88">
        <v>0</v>
      </c>
      <c r="BB47" s="61"/>
      <c r="BC47" s="71">
        <v>62</v>
      </c>
      <c r="BD47" s="61"/>
      <c r="BE47" s="61"/>
      <c r="BF47" s="61"/>
      <c r="BG47" s="61"/>
      <c r="BH47" s="88">
        <v>3.5908722344492102E-3</v>
      </c>
      <c r="BI47" s="61"/>
      <c r="BJ47" s="71">
        <v>0</v>
      </c>
      <c r="BK47" s="61"/>
      <c r="BL47" s="61"/>
      <c r="BM47" s="61"/>
      <c r="BN47" s="88">
        <v>0</v>
      </c>
      <c r="BO47" s="61"/>
      <c r="BP47" s="71">
        <v>0</v>
      </c>
      <c r="BQ47" s="61"/>
      <c r="BR47" s="61"/>
      <c r="BS47" s="61"/>
      <c r="BT47" s="88">
        <v>0</v>
      </c>
      <c r="BU47" s="61"/>
      <c r="BV47" s="71">
        <v>0</v>
      </c>
      <c r="BW47" s="61"/>
      <c r="BX47" s="61"/>
      <c r="BY47" s="61"/>
      <c r="BZ47" s="88">
        <v>0</v>
      </c>
      <c r="CA47" s="61"/>
      <c r="CB47" s="71">
        <v>0</v>
      </c>
      <c r="CC47" s="61"/>
      <c r="CD47" s="61"/>
      <c r="CE47" s="88">
        <v>0</v>
      </c>
      <c r="CF47" s="61"/>
      <c r="CG47" s="61"/>
      <c r="CH47" s="71">
        <v>0</v>
      </c>
      <c r="CI47" s="61"/>
      <c r="CJ47" s="61"/>
      <c r="CK47" s="61"/>
      <c r="CL47" s="88">
        <v>0</v>
      </c>
      <c r="CM47" s="61"/>
      <c r="CN47" s="61"/>
      <c r="CO47" s="71">
        <v>12</v>
      </c>
      <c r="CP47" s="61"/>
      <c r="CQ47" s="61"/>
      <c r="CR47" s="88">
        <v>1.6152914254946801E-3</v>
      </c>
      <c r="CS47" s="61"/>
      <c r="CT47" s="61"/>
      <c r="CU47" s="71">
        <v>67</v>
      </c>
      <c r="CV47" s="61"/>
      <c r="CW47" s="61"/>
      <c r="CX47" s="88">
        <v>1.4550350728603401E-3</v>
      </c>
      <c r="CY47" s="61"/>
      <c r="CZ47" s="61"/>
      <c r="DA47" s="71">
        <v>0</v>
      </c>
      <c r="DB47" s="61"/>
      <c r="DC47" s="61"/>
      <c r="DD47" s="88">
        <v>0</v>
      </c>
      <c r="DE47" s="61"/>
      <c r="DF47" s="61"/>
      <c r="DG47" s="71">
        <v>2</v>
      </c>
      <c r="DH47" s="61"/>
      <c r="DI47" s="61"/>
      <c r="DJ47" s="88">
        <v>1.8484288354898299E-3</v>
      </c>
      <c r="DK47" s="61"/>
      <c r="DL47" s="61"/>
      <c r="DM47" s="71">
        <v>34</v>
      </c>
      <c r="DN47" s="61"/>
      <c r="DO47" s="61"/>
      <c r="DP47" s="88">
        <v>1.6593460224499799E-3</v>
      </c>
      <c r="DQ47" s="61"/>
      <c r="DR47" s="61"/>
      <c r="DS47" s="71">
        <v>38</v>
      </c>
      <c r="DT47" s="61"/>
      <c r="DU47" s="61"/>
      <c r="DV47" s="88">
        <v>1.2696715560159E-3</v>
      </c>
      <c r="DW47" s="61"/>
      <c r="DX47" s="61"/>
      <c r="DY47" s="71">
        <v>5</v>
      </c>
      <c r="DZ47" s="61"/>
      <c r="EA47" s="61"/>
      <c r="EB47" s="18">
        <v>2.5987525987526002E-3</v>
      </c>
      <c r="EC47" s="71">
        <v>41</v>
      </c>
      <c r="ED47" s="61"/>
      <c r="EE47" s="61"/>
      <c r="EF47" s="61"/>
      <c r="EG47" s="61"/>
      <c r="EH47" s="71">
        <v>5</v>
      </c>
      <c r="EI47" s="61"/>
      <c r="EJ47" s="61"/>
      <c r="EK47" s="88">
        <v>3.0852770578797999E-4</v>
      </c>
      <c r="EL47" s="61"/>
      <c r="EM47" s="61"/>
      <c r="EN47" s="71">
        <v>36</v>
      </c>
      <c r="EO47" s="61"/>
      <c r="EP47" s="88">
        <v>3.0646122414233401E-3</v>
      </c>
      <c r="EQ47" s="61"/>
      <c r="ER47" s="61"/>
      <c r="ES47" s="71">
        <v>7</v>
      </c>
      <c r="ET47" s="61"/>
      <c r="EU47" s="61"/>
      <c r="EV47" s="88">
        <v>4.0591475790084099E-4</v>
      </c>
      <c r="EW47" s="61"/>
      <c r="EX47" s="61"/>
      <c r="EY47" s="71">
        <v>0</v>
      </c>
      <c r="EZ47" s="61"/>
      <c r="FA47" s="61"/>
      <c r="FB47" s="88">
        <v>0</v>
      </c>
      <c r="FC47" s="61"/>
      <c r="FD47" s="61"/>
      <c r="FE47" s="71">
        <v>0</v>
      </c>
      <c r="FF47" s="61"/>
      <c r="FG47" s="61"/>
      <c r="FH47" s="88">
        <v>0</v>
      </c>
      <c r="FI47" s="61"/>
      <c r="FJ47" s="61"/>
      <c r="FK47" s="71">
        <v>0</v>
      </c>
      <c r="FL47" s="61"/>
      <c r="FM47" s="61"/>
      <c r="FN47" s="88">
        <v>0</v>
      </c>
      <c r="FO47" s="61"/>
      <c r="FP47" s="61"/>
      <c r="FQ47" s="71">
        <v>0</v>
      </c>
      <c r="FR47" s="61"/>
      <c r="FS47" s="61"/>
      <c r="FT47" s="88">
        <v>0</v>
      </c>
      <c r="FU47" s="61"/>
      <c r="FV47" s="61"/>
      <c r="FW47" s="71">
        <v>34</v>
      </c>
      <c r="FX47" s="61"/>
      <c r="FY47" s="61"/>
      <c r="FZ47" s="61"/>
      <c r="GA47" s="88">
        <v>3.8249521880976498E-3</v>
      </c>
      <c r="GB47" s="61"/>
      <c r="GC47" s="61"/>
      <c r="GD47" s="71">
        <v>0</v>
      </c>
      <c r="GE47" s="61"/>
      <c r="GF47" s="61"/>
      <c r="GG47" s="88">
        <v>0</v>
      </c>
      <c r="GH47" s="61"/>
      <c r="GI47" s="61"/>
      <c r="GJ47" s="71">
        <v>0</v>
      </c>
      <c r="GK47" s="61"/>
      <c r="GL47" s="61"/>
      <c r="GM47" s="88">
        <v>0</v>
      </c>
      <c r="GN47" s="61"/>
      <c r="GO47" s="61"/>
      <c r="GP47" s="71">
        <v>5</v>
      </c>
      <c r="GQ47" s="61"/>
      <c r="GR47" s="61"/>
      <c r="GS47" s="88">
        <v>9.4984802431610901E-4</v>
      </c>
      <c r="GT47" s="61"/>
      <c r="GU47" s="61"/>
      <c r="GV47" s="71">
        <v>36</v>
      </c>
      <c r="GW47" s="61"/>
      <c r="GX47" s="61"/>
      <c r="GY47" s="88">
        <v>1.58667195557319E-3</v>
      </c>
      <c r="GZ47" s="61"/>
      <c r="HA47" s="71">
        <v>0</v>
      </c>
      <c r="HB47" s="61"/>
      <c r="HC47" s="61"/>
      <c r="HD47" s="88">
        <v>0</v>
      </c>
      <c r="HE47" s="61"/>
      <c r="HF47" s="61"/>
      <c r="HG47" s="71">
        <v>13</v>
      </c>
      <c r="HH47" s="61"/>
      <c r="HI47" s="61"/>
      <c r="HJ47" s="88">
        <v>1.33689839572193E-3</v>
      </c>
      <c r="HK47" s="61"/>
      <c r="HL47" s="71">
        <v>25</v>
      </c>
      <c r="HM47" s="61"/>
      <c r="HN47" s="61"/>
      <c r="HO47" s="61"/>
      <c r="HP47" s="61"/>
      <c r="HQ47" s="18">
        <v>1.4813059192984499E-3</v>
      </c>
      <c r="HR47" s="71">
        <v>3</v>
      </c>
      <c r="HS47" s="61"/>
      <c r="HT47" s="61"/>
      <c r="HU47" s="61"/>
      <c r="HV47" s="88">
        <v>2.3076923076923101E-3</v>
      </c>
      <c r="HW47" s="61"/>
      <c r="HX47" s="71">
        <v>3</v>
      </c>
      <c r="HY47" s="61"/>
      <c r="HZ47" s="61"/>
      <c r="IA47" s="61"/>
      <c r="IB47" s="71">
        <v>2</v>
      </c>
      <c r="IC47" s="61"/>
      <c r="ID47" s="61"/>
      <c r="IE47" s="88">
        <v>2.1459227467811202E-3</v>
      </c>
      <c r="IF47" s="61"/>
      <c r="IG47" s="61"/>
      <c r="IH47" s="71">
        <v>1</v>
      </c>
      <c r="II47" s="61"/>
      <c r="IJ47" s="88">
        <v>4.9236829148202902E-4</v>
      </c>
      <c r="IK47" s="61"/>
      <c r="IL47" s="61"/>
      <c r="IM47" s="71">
        <v>2</v>
      </c>
      <c r="IN47" s="61"/>
      <c r="IO47" s="61"/>
      <c r="IP47" s="88">
        <v>2.0725388601036299E-3</v>
      </c>
      <c r="IQ47" s="61"/>
      <c r="IR47" s="61"/>
      <c r="IS47" s="71">
        <v>1</v>
      </c>
      <c r="IT47" s="61"/>
      <c r="IU47" s="61"/>
      <c r="IV47" s="88">
        <v>1.06382978723404E-3</v>
      </c>
      <c r="IW47" s="61"/>
      <c r="IX47" s="61"/>
      <c r="IY47" s="71">
        <v>0</v>
      </c>
      <c r="IZ47" s="61"/>
      <c r="JA47" s="61"/>
      <c r="JB47" s="88">
        <v>0</v>
      </c>
      <c r="JC47" s="61"/>
      <c r="JD47" s="61"/>
      <c r="JE47" s="71">
        <v>0</v>
      </c>
      <c r="JF47" s="61"/>
      <c r="JG47" s="61"/>
      <c r="JH47" s="88">
        <v>0</v>
      </c>
      <c r="JI47" s="61"/>
      <c r="JJ47" s="61"/>
      <c r="JK47" s="71">
        <v>0</v>
      </c>
      <c r="JL47" s="61"/>
      <c r="JM47" s="61"/>
      <c r="JN47" s="88">
        <v>0</v>
      </c>
      <c r="JO47" s="61"/>
      <c r="JP47" s="61"/>
      <c r="JQ47" s="71">
        <v>0</v>
      </c>
      <c r="JR47" s="61"/>
      <c r="JS47" s="61"/>
      <c r="JT47" s="88">
        <v>0</v>
      </c>
      <c r="JU47" s="61"/>
      <c r="JV47" s="61"/>
      <c r="JW47" s="71">
        <v>0</v>
      </c>
      <c r="JX47" s="61"/>
      <c r="JY47" s="61"/>
      <c r="JZ47" s="88">
        <v>0</v>
      </c>
      <c r="KA47" s="61"/>
      <c r="KB47" s="61"/>
      <c r="KC47" s="71">
        <v>0</v>
      </c>
      <c r="KD47" s="61"/>
      <c r="KE47" s="61"/>
      <c r="KF47" s="61"/>
      <c r="KG47" s="88">
        <v>0</v>
      </c>
      <c r="KH47" s="61"/>
      <c r="KI47" s="61"/>
      <c r="KJ47" s="71">
        <v>0</v>
      </c>
      <c r="KK47" s="61"/>
      <c r="KL47" s="61"/>
      <c r="KM47" s="88">
        <v>0</v>
      </c>
      <c r="KN47" s="61"/>
      <c r="KO47" s="61"/>
      <c r="KP47" s="61"/>
      <c r="KQ47" s="71">
        <v>0</v>
      </c>
      <c r="KR47" s="61"/>
      <c r="KS47" s="61"/>
      <c r="KT47" s="88">
        <v>0</v>
      </c>
      <c r="KU47" s="61"/>
      <c r="KV47" s="61"/>
      <c r="KW47" s="71">
        <v>0</v>
      </c>
      <c r="KX47" s="61"/>
      <c r="KY47" s="61"/>
      <c r="KZ47" s="88">
        <v>0</v>
      </c>
      <c r="LA47" s="61"/>
      <c r="LB47" s="61"/>
      <c r="LC47" s="71">
        <v>0</v>
      </c>
      <c r="LD47" s="61"/>
      <c r="LE47" s="88">
        <v>0</v>
      </c>
      <c r="LF47" s="61"/>
      <c r="LG47" s="71">
        <v>3</v>
      </c>
      <c r="LH47" s="61"/>
      <c r="LI47" s="18">
        <v>1.26742712294043E-3</v>
      </c>
      <c r="LJ47" s="71">
        <v>0</v>
      </c>
      <c r="LK47" s="61"/>
      <c r="LL47" s="88">
        <v>0</v>
      </c>
      <c r="LM47" s="61"/>
      <c r="LN47" s="71">
        <v>1</v>
      </c>
      <c r="LO47" s="61"/>
      <c r="LP47" s="61"/>
      <c r="LQ47" s="18">
        <v>1.3869625520111001E-3</v>
      </c>
      <c r="LR47" s="15">
        <v>0</v>
      </c>
      <c r="LS47" s="18">
        <v>0</v>
      </c>
      <c r="LT47" s="15">
        <v>2</v>
      </c>
      <c r="LU47" s="18">
        <v>1.6977928692699499E-3</v>
      </c>
      <c r="LV47" s="15">
        <v>0</v>
      </c>
      <c r="LW47" s="31">
        <v>0</v>
      </c>
    </row>
    <row r="48" spans="4:335" ht="15.75" thickBot="1" x14ac:dyDescent="0.3">
      <c r="D48" s="104" t="s">
        <v>134</v>
      </c>
      <c r="E48" s="75"/>
      <c r="F48" s="75"/>
      <c r="G48" s="75"/>
      <c r="H48" s="74">
        <v>1134</v>
      </c>
      <c r="I48" s="75"/>
      <c r="J48" s="75"/>
      <c r="K48" s="74">
        <v>439</v>
      </c>
      <c r="L48" s="75"/>
      <c r="M48" s="75"/>
      <c r="N48" s="90">
        <v>1.5220330756162701E-2</v>
      </c>
      <c r="O48" s="75"/>
      <c r="P48" s="74">
        <v>695</v>
      </c>
      <c r="Q48" s="75"/>
      <c r="R48" s="75"/>
      <c r="S48" s="90">
        <v>2.82141842244144E-2</v>
      </c>
      <c r="T48" s="75"/>
      <c r="U48" s="75"/>
      <c r="V48" s="74">
        <v>480</v>
      </c>
      <c r="W48" s="75"/>
      <c r="X48" s="75"/>
      <c r="Y48" s="75"/>
      <c r="Z48" s="90">
        <v>1.5459933006957E-2</v>
      </c>
      <c r="AA48" s="75"/>
      <c r="AB48" s="75"/>
      <c r="AC48" s="74">
        <v>130</v>
      </c>
      <c r="AD48" s="75"/>
      <c r="AE48" s="75"/>
      <c r="AF48" s="75"/>
      <c r="AG48" s="90">
        <v>2.86217525319243E-2</v>
      </c>
      <c r="AH48" s="75"/>
      <c r="AI48" s="74">
        <v>1</v>
      </c>
      <c r="AJ48" s="75"/>
      <c r="AK48" s="75"/>
      <c r="AL48" s="75"/>
      <c r="AM48" s="75"/>
      <c r="AN48" s="75"/>
      <c r="AO48" s="90">
        <v>7.7519379844961196E-3</v>
      </c>
      <c r="AP48" s="75"/>
      <c r="AQ48" s="74">
        <v>0</v>
      </c>
      <c r="AR48" s="75"/>
      <c r="AS48" s="75"/>
      <c r="AT48" s="75"/>
      <c r="AU48" s="90">
        <v>0</v>
      </c>
      <c r="AV48" s="75"/>
      <c r="AW48" s="74">
        <v>7</v>
      </c>
      <c r="AX48" s="75"/>
      <c r="AY48" s="75"/>
      <c r="AZ48" s="75"/>
      <c r="BA48" s="90">
        <v>4.1420118343195297E-2</v>
      </c>
      <c r="BB48" s="75"/>
      <c r="BC48" s="74">
        <v>516</v>
      </c>
      <c r="BD48" s="75"/>
      <c r="BE48" s="75"/>
      <c r="BF48" s="75"/>
      <c r="BG48" s="75"/>
      <c r="BH48" s="90">
        <v>2.9885323757673998E-2</v>
      </c>
      <c r="BI48" s="75"/>
      <c r="BJ48" s="74">
        <v>0</v>
      </c>
      <c r="BK48" s="75"/>
      <c r="BL48" s="75"/>
      <c r="BM48" s="75"/>
      <c r="BN48" s="90">
        <v>0</v>
      </c>
      <c r="BO48" s="75"/>
      <c r="BP48" s="74">
        <v>0</v>
      </c>
      <c r="BQ48" s="75"/>
      <c r="BR48" s="75"/>
      <c r="BS48" s="75"/>
      <c r="BT48" s="90">
        <v>0</v>
      </c>
      <c r="BU48" s="75"/>
      <c r="BV48" s="74">
        <v>0</v>
      </c>
      <c r="BW48" s="75"/>
      <c r="BX48" s="75"/>
      <c r="BY48" s="75"/>
      <c r="BZ48" s="90">
        <v>0</v>
      </c>
      <c r="CA48" s="75"/>
      <c r="CB48" s="74">
        <v>0</v>
      </c>
      <c r="CC48" s="75"/>
      <c r="CD48" s="75"/>
      <c r="CE48" s="90">
        <v>0</v>
      </c>
      <c r="CF48" s="75"/>
      <c r="CG48" s="75"/>
      <c r="CH48" s="74">
        <v>0</v>
      </c>
      <c r="CI48" s="75"/>
      <c r="CJ48" s="75"/>
      <c r="CK48" s="75"/>
      <c r="CL48" s="90">
        <v>0</v>
      </c>
      <c r="CM48" s="75"/>
      <c r="CN48" s="75"/>
      <c r="CO48" s="74">
        <v>66</v>
      </c>
      <c r="CP48" s="75"/>
      <c r="CQ48" s="75"/>
      <c r="CR48" s="90">
        <v>8.8841028402207606E-3</v>
      </c>
      <c r="CS48" s="75"/>
      <c r="CT48" s="75"/>
      <c r="CU48" s="74">
        <v>1068</v>
      </c>
      <c r="CV48" s="75"/>
      <c r="CW48" s="75"/>
      <c r="CX48" s="90">
        <v>2.31936934002215E-2</v>
      </c>
      <c r="CY48" s="75"/>
      <c r="CZ48" s="75"/>
      <c r="DA48" s="74">
        <v>29</v>
      </c>
      <c r="DB48" s="75"/>
      <c r="DC48" s="75"/>
      <c r="DD48" s="90">
        <v>0.56862745098039202</v>
      </c>
      <c r="DE48" s="75"/>
      <c r="DF48" s="75"/>
      <c r="DG48" s="74">
        <v>1</v>
      </c>
      <c r="DH48" s="75"/>
      <c r="DI48" s="75"/>
      <c r="DJ48" s="90">
        <v>9.2421441774491703E-4</v>
      </c>
      <c r="DK48" s="75"/>
      <c r="DL48" s="75"/>
      <c r="DM48" s="74">
        <v>538</v>
      </c>
      <c r="DN48" s="75"/>
      <c r="DO48" s="75"/>
      <c r="DP48" s="90">
        <v>2.6256710590532001E-2</v>
      </c>
      <c r="DQ48" s="75"/>
      <c r="DR48" s="75"/>
      <c r="DS48" s="74">
        <v>521</v>
      </c>
      <c r="DT48" s="75"/>
      <c r="DU48" s="75"/>
      <c r="DV48" s="90">
        <v>1.7407865281165402E-2</v>
      </c>
      <c r="DW48" s="75"/>
      <c r="DX48" s="75"/>
      <c r="DY48" s="74">
        <v>45</v>
      </c>
      <c r="DZ48" s="75"/>
      <c r="EA48" s="75"/>
      <c r="EB48" s="21">
        <v>2.33887733887734E-2</v>
      </c>
      <c r="EC48" s="74">
        <v>0</v>
      </c>
      <c r="ED48" s="75"/>
      <c r="EE48" s="75"/>
      <c r="EF48" s="75"/>
      <c r="EG48" s="75"/>
      <c r="EH48" s="74">
        <v>0</v>
      </c>
      <c r="EI48" s="75"/>
      <c r="EJ48" s="75"/>
      <c r="EK48" s="90">
        <v>0</v>
      </c>
      <c r="EL48" s="75"/>
      <c r="EM48" s="75"/>
      <c r="EN48" s="74">
        <v>0</v>
      </c>
      <c r="EO48" s="75"/>
      <c r="EP48" s="90">
        <v>0</v>
      </c>
      <c r="EQ48" s="75"/>
      <c r="ER48" s="75"/>
      <c r="ES48" s="74">
        <v>0</v>
      </c>
      <c r="ET48" s="75"/>
      <c r="EU48" s="75"/>
      <c r="EV48" s="90">
        <v>0</v>
      </c>
      <c r="EW48" s="75"/>
      <c r="EX48" s="75"/>
      <c r="EY48" s="74">
        <v>0</v>
      </c>
      <c r="EZ48" s="75"/>
      <c r="FA48" s="75"/>
      <c r="FB48" s="90">
        <v>0</v>
      </c>
      <c r="FC48" s="75"/>
      <c r="FD48" s="75"/>
      <c r="FE48" s="74">
        <v>0</v>
      </c>
      <c r="FF48" s="75"/>
      <c r="FG48" s="75"/>
      <c r="FH48" s="90">
        <v>0</v>
      </c>
      <c r="FI48" s="75"/>
      <c r="FJ48" s="75"/>
      <c r="FK48" s="74">
        <v>0</v>
      </c>
      <c r="FL48" s="75"/>
      <c r="FM48" s="75"/>
      <c r="FN48" s="90">
        <v>0</v>
      </c>
      <c r="FO48" s="75"/>
      <c r="FP48" s="75"/>
      <c r="FQ48" s="74">
        <v>0</v>
      </c>
      <c r="FR48" s="75"/>
      <c r="FS48" s="75"/>
      <c r="FT48" s="90">
        <v>0</v>
      </c>
      <c r="FU48" s="75"/>
      <c r="FV48" s="75"/>
      <c r="FW48" s="74">
        <v>0</v>
      </c>
      <c r="FX48" s="75"/>
      <c r="FY48" s="75"/>
      <c r="FZ48" s="75"/>
      <c r="GA48" s="90">
        <v>0</v>
      </c>
      <c r="GB48" s="75"/>
      <c r="GC48" s="75"/>
      <c r="GD48" s="74">
        <v>0</v>
      </c>
      <c r="GE48" s="75"/>
      <c r="GF48" s="75"/>
      <c r="GG48" s="90">
        <v>0</v>
      </c>
      <c r="GH48" s="75"/>
      <c r="GI48" s="75"/>
      <c r="GJ48" s="74">
        <v>0</v>
      </c>
      <c r="GK48" s="75"/>
      <c r="GL48" s="75"/>
      <c r="GM48" s="90">
        <v>0</v>
      </c>
      <c r="GN48" s="75"/>
      <c r="GO48" s="75"/>
      <c r="GP48" s="74">
        <v>0</v>
      </c>
      <c r="GQ48" s="75"/>
      <c r="GR48" s="75"/>
      <c r="GS48" s="90">
        <v>0</v>
      </c>
      <c r="GT48" s="75"/>
      <c r="GU48" s="75"/>
      <c r="GV48" s="74">
        <v>0</v>
      </c>
      <c r="GW48" s="75"/>
      <c r="GX48" s="75"/>
      <c r="GY48" s="90">
        <v>0</v>
      </c>
      <c r="GZ48" s="75"/>
      <c r="HA48" s="74">
        <v>0</v>
      </c>
      <c r="HB48" s="75"/>
      <c r="HC48" s="75"/>
      <c r="HD48" s="90">
        <v>0</v>
      </c>
      <c r="HE48" s="75"/>
      <c r="HF48" s="75"/>
      <c r="HG48" s="74">
        <v>0</v>
      </c>
      <c r="HH48" s="75"/>
      <c r="HI48" s="75"/>
      <c r="HJ48" s="90">
        <v>0</v>
      </c>
      <c r="HK48" s="75"/>
      <c r="HL48" s="74">
        <v>0</v>
      </c>
      <c r="HM48" s="75"/>
      <c r="HN48" s="75"/>
      <c r="HO48" s="75"/>
      <c r="HP48" s="75"/>
      <c r="HQ48" s="21">
        <v>0</v>
      </c>
      <c r="HR48" s="74">
        <v>0</v>
      </c>
      <c r="HS48" s="75"/>
      <c r="HT48" s="75"/>
      <c r="HU48" s="75"/>
      <c r="HV48" s="90">
        <v>0</v>
      </c>
      <c r="HW48" s="75"/>
      <c r="HX48" s="74">
        <v>2</v>
      </c>
      <c r="HY48" s="75"/>
      <c r="HZ48" s="75"/>
      <c r="IA48" s="75"/>
      <c r="IB48" s="74">
        <v>1</v>
      </c>
      <c r="IC48" s="75"/>
      <c r="ID48" s="75"/>
      <c r="IE48" s="90">
        <v>1.0729613733905601E-3</v>
      </c>
      <c r="IF48" s="75"/>
      <c r="IG48" s="75"/>
      <c r="IH48" s="74">
        <v>1</v>
      </c>
      <c r="II48" s="75"/>
      <c r="IJ48" s="90">
        <v>4.9236829148202902E-4</v>
      </c>
      <c r="IK48" s="75"/>
      <c r="IL48" s="75"/>
      <c r="IM48" s="74">
        <v>1</v>
      </c>
      <c r="IN48" s="75"/>
      <c r="IO48" s="75"/>
      <c r="IP48" s="90">
        <v>1.03626943005181E-3</v>
      </c>
      <c r="IQ48" s="75"/>
      <c r="IR48" s="75"/>
      <c r="IS48" s="74">
        <v>1</v>
      </c>
      <c r="IT48" s="75"/>
      <c r="IU48" s="75"/>
      <c r="IV48" s="90">
        <v>1.06382978723404E-3</v>
      </c>
      <c r="IW48" s="75"/>
      <c r="IX48" s="75"/>
      <c r="IY48" s="74">
        <v>0</v>
      </c>
      <c r="IZ48" s="75"/>
      <c r="JA48" s="75"/>
      <c r="JB48" s="90">
        <v>0</v>
      </c>
      <c r="JC48" s="75"/>
      <c r="JD48" s="75"/>
      <c r="JE48" s="74">
        <v>0</v>
      </c>
      <c r="JF48" s="75"/>
      <c r="JG48" s="75"/>
      <c r="JH48" s="90">
        <v>0</v>
      </c>
      <c r="JI48" s="75"/>
      <c r="JJ48" s="75"/>
      <c r="JK48" s="74">
        <v>0</v>
      </c>
      <c r="JL48" s="75"/>
      <c r="JM48" s="75"/>
      <c r="JN48" s="90">
        <v>0</v>
      </c>
      <c r="JO48" s="75"/>
      <c r="JP48" s="75"/>
      <c r="JQ48" s="74">
        <v>0</v>
      </c>
      <c r="JR48" s="75"/>
      <c r="JS48" s="75"/>
      <c r="JT48" s="90">
        <v>0</v>
      </c>
      <c r="JU48" s="75"/>
      <c r="JV48" s="75"/>
      <c r="JW48" s="74">
        <v>0</v>
      </c>
      <c r="JX48" s="75"/>
      <c r="JY48" s="75"/>
      <c r="JZ48" s="90">
        <v>0</v>
      </c>
      <c r="KA48" s="75"/>
      <c r="KB48" s="75"/>
      <c r="KC48" s="74">
        <v>0</v>
      </c>
      <c r="KD48" s="75"/>
      <c r="KE48" s="75"/>
      <c r="KF48" s="75"/>
      <c r="KG48" s="90">
        <v>0</v>
      </c>
      <c r="KH48" s="75"/>
      <c r="KI48" s="75"/>
      <c r="KJ48" s="74">
        <v>0</v>
      </c>
      <c r="KK48" s="75"/>
      <c r="KL48" s="75"/>
      <c r="KM48" s="90">
        <v>0</v>
      </c>
      <c r="KN48" s="75"/>
      <c r="KO48" s="75"/>
      <c r="KP48" s="75"/>
      <c r="KQ48" s="74">
        <v>0</v>
      </c>
      <c r="KR48" s="75"/>
      <c r="KS48" s="75"/>
      <c r="KT48" s="90">
        <v>0</v>
      </c>
      <c r="KU48" s="75"/>
      <c r="KV48" s="75"/>
      <c r="KW48" s="74">
        <v>0</v>
      </c>
      <c r="KX48" s="75"/>
      <c r="KY48" s="75"/>
      <c r="KZ48" s="90">
        <v>0</v>
      </c>
      <c r="LA48" s="75"/>
      <c r="LB48" s="75"/>
      <c r="LC48" s="74">
        <v>0</v>
      </c>
      <c r="LD48" s="75"/>
      <c r="LE48" s="90">
        <v>0</v>
      </c>
      <c r="LF48" s="75"/>
      <c r="LG48" s="74">
        <v>2</v>
      </c>
      <c r="LH48" s="75"/>
      <c r="LI48" s="21">
        <v>8.4495141529362103E-4</v>
      </c>
      <c r="LJ48" s="74">
        <v>0</v>
      </c>
      <c r="LK48" s="75"/>
      <c r="LL48" s="90">
        <v>0</v>
      </c>
      <c r="LM48" s="75"/>
      <c r="LN48" s="74">
        <v>0</v>
      </c>
      <c r="LO48" s="75"/>
      <c r="LP48" s="75"/>
      <c r="LQ48" s="21">
        <v>0</v>
      </c>
      <c r="LR48" s="16">
        <v>1</v>
      </c>
      <c r="LS48" s="21">
        <v>1.0204081632653099E-3</v>
      </c>
      <c r="LT48" s="16">
        <v>1</v>
      </c>
      <c r="LU48" s="21">
        <v>8.4889643463497495E-4</v>
      </c>
      <c r="LV48" s="16">
        <v>0</v>
      </c>
      <c r="LW48" s="32">
        <v>0</v>
      </c>
    </row>
    <row r="49" spans="3:326" ht="5.45" customHeight="1" thickBot="1" x14ac:dyDescent="0.3"/>
    <row r="50" spans="3:326" ht="15" customHeight="1" x14ac:dyDescent="0.25">
      <c r="C50" s="58" t="s">
        <v>64</v>
      </c>
      <c r="D50" s="62"/>
      <c r="E50" s="62"/>
      <c r="F50" s="62"/>
      <c r="G50" s="62" t="s">
        <v>50</v>
      </c>
      <c r="H50" s="59"/>
      <c r="I50" s="59"/>
      <c r="J50" s="62" t="s">
        <v>67</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62" t="s">
        <v>44</v>
      </c>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62" t="s">
        <v>45</v>
      </c>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c r="IW50" s="59"/>
      <c r="IX50" s="59"/>
      <c r="IY50" s="59"/>
      <c r="IZ50" s="59"/>
      <c r="JA50" s="59"/>
      <c r="JB50" s="59"/>
      <c r="JC50" s="59"/>
      <c r="JD50" s="59"/>
      <c r="JE50" s="59"/>
      <c r="JF50" s="59"/>
      <c r="JG50" s="59"/>
      <c r="JH50" s="59"/>
      <c r="JI50" s="59"/>
      <c r="JJ50" s="59"/>
      <c r="JK50" s="59"/>
      <c r="JL50" s="59"/>
      <c r="JM50" s="59"/>
      <c r="JN50" s="59"/>
      <c r="JO50" s="59"/>
      <c r="JP50" s="59"/>
      <c r="JQ50" s="59"/>
      <c r="JR50" s="59"/>
      <c r="JS50" s="59"/>
      <c r="JT50" s="59"/>
      <c r="JU50" s="59"/>
      <c r="JV50" s="59"/>
      <c r="JW50" s="59"/>
      <c r="JX50" s="59"/>
      <c r="JY50" s="59"/>
      <c r="JZ50" s="59"/>
      <c r="KA50" s="59"/>
      <c r="KB50" s="59"/>
      <c r="KC50" s="59"/>
      <c r="KD50" s="59"/>
      <c r="KE50" s="59"/>
      <c r="KF50" s="59"/>
      <c r="KG50" s="59"/>
      <c r="KH50" s="59"/>
      <c r="KI50" s="59"/>
      <c r="KJ50" s="59"/>
      <c r="KK50" s="59"/>
      <c r="KL50" s="59"/>
      <c r="KM50" s="59"/>
      <c r="KN50" s="59"/>
      <c r="KO50" s="59"/>
      <c r="KP50" s="59"/>
      <c r="KQ50" s="59"/>
      <c r="KR50" s="59"/>
      <c r="KS50" s="59"/>
      <c r="KT50" s="59"/>
      <c r="KU50" s="59"/>
      <c r="KV50" s="59"/>
      <c r="KW50" s="59"/>
      <c r="KX50" s="59"/>
      <c r="KY50" s="59"/>
      <c r="KZ50" s="59"/>
      <c r="LA50" s="59"/>
      <c r="LB50" s="59"/>
      <c r="LC50" s="59"/>
      <c r="LD50" s="59"/>
      <c r="LE50" s="59"/>
      <c r="LF50" s="59"/>
      <c r="LG50" s="59"/>
      <c r="LH50" s="59"/>
      <c r="LI50" s="59"/>
      <c r="LJ50" s="59"/>
      <c r="LK50" s="59"/>
      <c r="LL50" s="59"/>
      <c r="LM50" s="59"/>
      <c r="LN50" s="67"/>
    </row>
    <row r="51" spans="3:326" x14ac:dyDescent="0.25">
      <c r="C51" s="83"/>
      <c r="D51" s="70"/>
      <c r="E51" s="70"/>
      <c r="F51" s="70"/>
      <c r="G51" s="68"/>
      <c r="H51" s="120"/>
      <c r="I51" s="61"/>
      <c r="J51" s="119" t="s">
        <v>68</v>
      </c>
      <c r="K51" s="61"/>
      <c r="L51" s="61"/>
      <c r="M51" s="61"/>
      <c r="N51" s="61"/>
      <c r="O51" s="61"/>
      <c r="P51" s="61"/>
      <c r="Q51" s="61"/>
      <c r="R51" s="61"/>
      <c r="S51" s="61"/>
      <c r="T51" s="61"/>
      <c r="U51" s="119" t="s">
        <v>69</v>
      </c>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70" t="s">
        <v>70</v>
      </c>
      <c r="CO51" s="61"/>
      <c r="CP51" s="61"/>
      <c r="CQ51" s="61"/>
      <c r="CR51" s="61"/>
      <c r="CS51" s="61"/>
      <c r="CT51" s="70" t="s">
        <v>71</v>
      </c>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70" t="s">
        <v>59</v>
      </c>
      <c r="DX51" s="120"/>
      <c r="DY51" s="120"/>
      <c r="DZ51" s="120"/>
      <c r="EA51" s="119" t="s">
        <v>68</v>
      </c>
      <c r="EB51" s="61"/>
      <c r="EC51" s="61"/>
      <c r="ED51" s="61"/>
      <c r="EE51" s="61"/>
      <c r="EF51" s="61"/>
      <c r="EG51" s="61"/>
      <c r="EH51" s="61"/>
      <c r="EI51" s="61"/>
      <c r="EJ51" s="61"/>
      <c r="EK51" s="61"/>
      <c r="EL51" s="119" t="s">
        <v>69</v>
      </c>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70" t="s">
        <v>70</v>
      </c>
      <c r="GD51" s="61"/>
      <c r="GE51" s="61"/>
      <c r="GF51" s="61"/>
      <c r="GG51" s="61"/>
      <c r="GH51" s="70" t="s">
        <v>71</v>
      </c>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70" t="s">
        <v>53</v>
      </c>
      <c r="HG51" s="120"/>
      <c r="HH51" s="120"/>
      <c r="HI51" s="119" t="s">
        <v>68</v>
      </c>
      <c r="HJ51" s="61"/>
      <c r="HK51" s="61"/>
      <c r="HL51" s="61"/>
      <c r="HM51" s="61"/>
      <c r="HN51" s="61"/>
      <c r="HO51" s="61"/>
      <c r="HP51" s="61"/>
      <c r="HQ51" s="61"/>
      <c r="HR51" s="61"/>
      <c r="HS51" s="61"/>
      <c r="HT51" s="61"/>
      <c r="HU51" s="119" t="s">
        <v>69</v>
      </c>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c r="IW51" s="61"/>
      <c r="IX51" s="61"/>
      <c r="IY51" s="61"/>
      <c r="IZ51" s="61"/>
      <c r="JA51" s="61"/>
      <c r="JB51" s="61"/>
      <c r="JC51" s="61"/>
      <c r="JD51" s="61"/>
      <c r="JE51" s="61"/>
      <c r="JF51" s="61"/>
      <c r="JG51" s="61"/>
      <c r="JH51" s="61"/>
      <c r="JI51" s="61"/>
      <c r="JJ51" s="61"/>
      <c r="JK51" s="61"/>
      <c r="JL51" s="61"/>
      <c r="JM51" s="61"/>
      <c r="JN51" s="61"/>
      <c r="JO51" s="61"/>
      <c r="JP51" s="61"/>
      <c r="JQ51" s="61"/>
      <c r="JR51" s="61"/>
      <c r="JS51" s="61"/>
      <c r="JT51" s="61"/>
      <c r="JU51" s="61"/>
      <c r="JV51" s="61"/>
      <c r="JW51" s="61"/>
      <c r="JX51" s="61"/>
      <c r="JY51" s="61"/>
      <c r="JZ51" s="61"/>
      <c r="KA51" s="61"/>
      <c r="KB51" s="61"/>
      <c r="KC51" s="61"/>
      <c r="KD51" s="61"/>
      <c r="KE51" s="61"/>
      <c r="KF51" s="61"/>
      <c r="KG51" s="61"/>
      <c r="KH51" s="61"/>
      <c r="KI51" s="61"/>
      <c r="KJ51" s="61"/>
      <c r="KK51" s="70" t="s">
        <v>70</v>
      </c>
      <c r="KL51" s="61"/>
      <c r="KM51" s="61"/>
      <c r="KN51" s="61"/>
      <c r="KO51" s="61"/>
      <c r="KP51" s="70" t="s">
        <v>71</v>
      </c>
      <c r="KQ51" s="61"/>
      <c r="KR51" s="61"/>
      <c r="KS51" s="61"/>
      <c r="KT51" s="61"/>
      <c r="KU51" s="61"/>
      <c r="KV51" s="61"/>
      <c r="KW51" s="61"/>
      <c r="KX51" s="61"/>
      <c r="KY51" s="61"/>
      <c r="KZ51" s="61"/>
      <c r="LA51" s="61"/>
      <c r="LB51" s="61"/>
      <c r="LC51" s="61"/>
      <c r="LD51" s="61"/>
      <c r="LE51" s="61"/>
      <c r="LF51" s="61"/>
      <c r="LG51" s="61"/>
      <c r="LH51" s="61"/>
      <c r="LI51" s="61"/>
      <c r="LJ51" s="61"/>
      <c r="LK51" s="61"/>
      <c r="LL51" s="61"/>
      <c r="LM51" s="61"/>
      <c r="LN51" s="69"/>
    </row>
    <row r="52" spans="3:326" x14ac:dyDescent="0.25">
      <c r="C52" s="83"/>
      <c r="D52" s="70"/>
      <c r="E52" s="70"/>
      <c r="F52" s="70"/>
      <c r="G52" s="68"/>
      <c r="H52" s="61"/>
      <c r="I52" s="61"/>
      <c r="J52" s="119" t="s">
        <v>72</v>
      </c>
      <c r="K52" s="61"/>
      <c r="L52" s="61"/>
      <c r="M52" s="61"/>
      <c r="N52" s="61"/>
      <c r="O52" s="119" t="s">
        <v>73</v>
      </c>
      <c r="P52" s="61"/>
      <c r="Q52" s="61"/>
      <c r="R52" s="61"/>
      <c r="S52" s="61"/>
      <c r="T52" s="61"/>
      <c r="U52" s="119" t="s">
        <v>74</v>
      </c>
      <c r="V52" s="61"/>
      <c r="W52" s="61"/>
      <c r="X52" s="61"/>
      <c r="Y52" s="61"/>
      <c r="Z52" s="61"/>
      <c r="AA52" s="61"/>
      <c r="AB52" s="119" t="s">
        <v>75</v>
      </c>
      <c r="AC52" s="61"/>
      <c r="AD52" s="61"/>
      <c r="AE52" s="61"/>
      <c r="AF52" s="61"/>
      <c r="AG52" s="61"/>
      <c r="AH52" s="119" t="s">
        <v>76</v>
      </c>
      <c r="AI52" s="61"/>
      <c r="AJ52" s="61"/>
      <c r="AK52" s="61"/>
      <c r="AL52" s="61"/>
      <c r="AM52" s="61"/>
      <c r="AN52" s="61"/>
      <c r="AO52" s="61"/>
      <c r="AP52" s="119" t="s">
        <v>77</v>
      </c>
      <c r="AQ52" s="61"/>
      <c r="AR52" s="61"/>
      <c r="AS52" s="61"/>
      <c r="AT52" s="61"/>
      <c r="AU52" s="61"/>
      <c r="AV52" s="119" t="s">
        <v>78</v>
      </c>
      <c r="AW52" s="61"/>
      <c r="AX52" s="61"/>
      <c r="AY52" s="61"/>
      <c r="AZ52" s="61"/>
      <c r="BA52" s="61"/>
      <c r="BB52" s="119" t="s">
        <v>79</v>
      </c>
      <c r="BC52" s="61"/>
      <c r="BD52" s="61"/>
      <c r="BE52" s="61"/>
      <c r="BF52" s="61"/>
      <c r="BG52" s="61"/>
      <c r="BH52" s="61"/>
      <c r="BI52" s="119" t="s">
        <v>80</v>
      </c>
      <c r="BJ52" s="61"/>
      <c r="BK52" s="61"/>
      <c r="BL52" s="61"/>
      <c r="BM52" s="61"/>
      <c r="BN52" s="61"/>
      <c r="BO52" s="119" t="s">
        <v>81</v>
      </c>
      <c r="BP52" s="61"/>
      <c r="BQ52" s="61"/>
      <c r="BR52" s="61"/>
      <c r="BS52" s="61"/>
      <c r="BT52" s="61"/>
      <c r="BU52" s="119" t="s">
        <v>82</v>
      </c>
      <c r="BV52" s="61"/>
      <c r="BW52" s="61"/>
      <c r="BX52" s="61"/>
      <c r="BY52" s="61"/>
      <c r="BZ52" s="61"/>
      <c r="CA52" s="119" t="s">
        <v>83</v>
      </c>
      <c r="CB52" s="61"/>
      <c r="CC52" s="61"/>
      <c r="CD52" s="61"/>
      <c r="CE52" s="61"/>
      <c r="CF52" s="61"/>
      <c r="CG52" s="119" t="s">
        <v>84</v>
      </c>
      <c r="CH52" s="61"/>
      <c r="CI52" s="61"/>
      <c r="CJ52" s="61"/>
      <c r="CK52" s="61"/>
      <c r="CL52" s="61"/>
      <c r="CM52" s="61"/>
      <c r="CN52" s="119" t="s">
        <v>132</v>
      </c>
      <c r="CO52" s="61"/>
      <c r="CP52" s="61"/>
      <c r="CQ52" s="61"/>
      <c r="CR52" s="61"/>
      <c r="CS52" s="61"/>
      <c r="CT52" s="119" t="s">
        <v>36</v>
      </c>
      <c r="CU52" s="61"/>
      <c r="CV52" s="61"/>
      <c r="CW52" s="61"/>
      <c r="CX52" s="61"/>
      <c r="CY52" s="61"/>
      <c r="CZ52" s="119" t="s">
        <v>87</v>
      </c>
      <c r="DA52" s="61"/>
      <c r="DB52" s="61"/>
      <c r="DC52" s="61"/>
      <c r="DD52" s="61"/>
      <c r="DE52" s="61"/>
      <c r="DF52" s="119" t="s">
        <v>88</v>
      </c>
      <c r="DG52" s="61"/>
      <c r="DH52" s="61"/>
      <c r="DI52" s="61"/>
      <c r="DJ52" s="61"/>
      <c r="DK52" s="61"/>
      <c r="DL52" s="119" t="s">
        <v>89</v>
      </c>
      <c r="DM52" s="61"/>
      <c r="DN52" s="61"/>
      <c r="DO52" s="61"/>
      <c r="DP52" s="61"/>
      <c r="DQ52" s="119" t="s">
        <v>90</v>
      </c>
      <c r="DR52" s="61"/>
      <c r="DS52" s="61"/>
      <c r="DT52" s="61"/>
      <c r="DU52" s="61"/>
      <c r="DV52" s="61"/>
      <c r="DW52" s="68"/>
      <c r="DX52" s="120"/>
      <c r="DY52" s="120"/>
      <c r="DZ52" s="120"/>
      <c r="EA52" s="100" t="s">
        <v>72</v>
      </c>
      <c r="EB52" s="61"/>
      <c r="EC52" s="61"/>
      <c r="ED52" s="61"/>
      <c r="EE52" s="61"/>
      <c r="EF52" s="100" t="s">
        <v>73</v>
      </c>
      <c r="EG52" s="61"/>
      <c r="EH52" s="61"/>
      <c r="EI52" s="61"/>
      <c r="EJ52" s="61"/>
      <c r="EK52" s="61"/>
      <c r="EL52" s="100" t="s">
        <v>74</v>
      </c>
      <c r="EM52" s="61"/>
      <c r="EN52" s="61"/>
      <c r="EO52" s="61"/>
      <c r="EP52" s="61"/>
      <c r="EQ52" s="61"/>
      <c r="ER52" s="100" t="s">
        <v>75</v>
      </c>
      <c r="ES52" s="61"/>
      <c r="ET52" s="61"/>
      <c r="EU52" s="61"/>
      <c r="EV52" s="61"/>
      <c r="EW52" s="61"/>
      <c r="EX52" s="100" t="s">
        <v>76</v>
      </c>
      <c r="EY52" s="61"/>
      <c r="EZ52" s="61"/>
      <c r="FA52" s="61"/>
      <c r="FB52" s="61"/>
      <c r="FC52" s="61"/>
      <c r="FD52" s="100" t="s">
        <v>77</v>
      </c>
      <c r="FE52" s="61"/>
      <c r="FF52" s="61"/>
      <c r="FG52" s="61"/>
      <c r="FH52" s="61"/>
      <c r="FI52" s="61"/>
      <c r="FJ52" s="100" t="s">
        <v>78</v>
      </c>
      <c r="FK52" s="61"/>
      <c r="FL52" s="61"/>
      <c r="FM52" s="61"/>
      <c r="FN52" s="61"/>
      <c r="FO52" s="61"/>
      <c r="FP52" s="100" t="s">
        <v>79</v>
      </c>
      <c r="FQ52" s="61"/>
      <c r="FR52" s="61"/>
      <c r="FS52" s="61"/>
      <c r="FT52" s="61"/>
      <c r="FU52" s="61"/>
      <c r="FV52" s="100" t="s">
        <v>83</v>
      </c>
      <c r="FW52" s="61"/>
      <c r="FX52" s="61"/>
      <c r="FY52" s="61"/>
      <c r="FZ52" s="61"/>
      <c r="GA52" s="61"/>
      <c r="GB52" s="61"/>
      <c r="GC52" s="100" t="s">
        <v>132</v>
      </c>
      <c r="GD52" s="61"/>
      <c r="GE52" s="61"/>
      <c r="GF52" s="61"/>
      <c r="GG52" s="61"/>
      <c r="GH52" s="100" t="s">
        <v>87</v>
      </c>
      <c r="GI52" s="61"/>
      <c r="GJ52" s="61"/>
      <c r="GK52" s="61"/>
      <c r="GL52" s="61"/>
      <c r="GM52" s="61"/>
      <c r="GN52" s="100" t="s">
        <v>88</v>
      </c>
      <c r="GO52" s="61"/>
      <c r="GP52" s="61"/>
      <c r="GQ52" s="61"/>
      <c r="GR52" s="61"/>
      <c r="GS52" s="61"/>
      <c r="GT52" s="100" t="s">
        <v>89</v>
      </c>
      <c r="GU52" s="61"/>
      <c r="GV52" s="61"/>
      <c r="GW52" s="61"/>
      <c r="GX52" s="61"/>
      <c r="GY52" s="61"/>
      <c r="GZ52" s="100" t="s">
        <v>90</v>
      </c>
      <c r="HA52" s="61"/>
      <c r="HB52" s="61"/>
      <c r="HC52" s="61"/>
      <c r="HD52" s="61"/>
      <c r="HE52" s="61"/>
      <c r="HF52" s="68"/>
      <c r="HG52" s="120"/>
      <c r="HH52" s="120"/>
      <c r="HI52" s="100" t="s">
        <v>72</v>
      </c>
      <c r="HJ52" s="61"/>
      <c r="HK52" s="61"/>
      <c r="HL52" s="61"/>
      <c r="HM52" s="61"/>
      <c r="HN52" s="61"/>
      <c r="HO52" s="100" t="s">
        <v>73</v>
      </c>
      <c r="HP52" s="61"/>
      <c r="HQ52" s="61"/>
      <c r="HR52" s="61"/>
      <c r="HS52" s="61"/>
      <c r="HT52" s="61"/>
      <c r="HU52" s="100" t="s">
        <v>74</v>
      </c>
      <c r="HV52" s="61"/>
      <c r="HW52" s="61"/>
      <c r="HX52" s="61"/>
      <c r="HY52" s="61"/>
      <c r="HZ52" s="61"/>
      <c r="IA52" s="100" t="s">
        <v>75</v>
      </c>
      <c r="IB52" s="61"/>
      <c r="IC52" s="61"/>
      <c r="ID52" s="61"/>
      <c r="IE52" s="61"/>
      <c r="IF52" s="61"/>
      <c r="IG52" s="100" t="s">
        <v>76</v>
      </c>
      <c r="IH52" s="61"/>
      <c r="II52" s="61"/>
      <c r="IJ52" s="61"/>
      <c r="IK52" s="61"/>
      <c r="IL52" s="61"/>
      <c r="IM52" s="61"/>
      <c r="IN52" s="100" t="s">
        <v>77</v>
      </c>
      <c r="IO52" s="61"/>
      <c r="IP52" s="61"/>
      <c r="IQ52" s="61"/>
      <c r="IR52" s="61"/>
      <c r="IS52" s="61"/>
      <c r="IT52" s="100" t="s">
        <v>78</v>
      </c>
      <c r="IU52" s="61"/>
      <c r="IV52" s="61"/>
      <c r="IW52" s="61"/>
      <c r="IX52" s="61"/>
      <c r="IY52" s="61"/>
      <c r="IZ52" s="100" t="s">
        <v>79</v>
      </c>
      <c r="JA52" s="61"/>
      <c r="JB52" s="61"/>
      <c r="JC52" s="61"/>
      <c r="JD52" s="61"/>
      <c r="JE52" s="61"/>
      <c r="JF52" s="100" t="s">
        <v>80</v>
      </c>
      <c r="JG52" s="61"/>
      <c r="JH52" s="61"/>
      <c r="JI52" s="61"/>
      <c r="JJ52" s="61"/>
      <c r="JK52" s="61"/>
      <c r="JL52" s="100" t="s">
        <v>81</v>
      </c>
      <c r="JM52" s="61"/>
      <c r="JN52" s="61"/>
      <c r="JO52" s="61"/>
      <c r="JP52" s="61"/>
      <c r="JQ52" s="61"/>
      <c r="JR52" s="100" t="s">
        <v>82</v>
      </c>
      <c r="JS52" s="61"/>
      <c r="JT52" s="61"/>
      <c r="JU52" s="61"/>
      <c r="JV52" s="61"/>
      <c r="JW52" s="61"/>
      <c r="JX52" s="61"/>
      <c r="JY52" s="100" t="s">
        <v>83</v>
      </c>
      <c r="JZ52" s="61"/>
      <c r="KA52" s="61"/>
      <c r="KB52" s="61"/>
      <c r="KC52" s="61"/>
      <c r="KD52" s="61"/>
      <c r="KE52" s="100" t="s">
        <v>84</v>
      </c>
      <c r="KF52" s="61"/>
      <c r="KG52" s="61"/>
      <c r="KH52" s="61"/>
      <c r="KI52" s="61"/>
      <c r="KJ52" s="61"/>
      <c r="KK52" s="100" t="s">
        <v>86</v>
      </c>
      <c r="KL52" s="61"/>
      <c r="KM52" s="61"/>
      <c r="KN52" s="61"/>
      <c r="KO52" s="61"/>
      <c r="KP52" s="100" t="s">
        <v>36</v>
      </c>
      <c r="KQ52" s="61"/>
      <c r="KR52" s="61"/>
      <c r="KS52" s="61"/>
      <c r="KT52" s="61"/>
      <c r="KU52" s="61"/>
      <c r="KV52" s="100" t="s">
        <v>87</v>
      </c>
      <c r="KW52" s="61"/>
      <c r="KX52" s="61"/>
      <c r="KY52" s="61"/>
      <c r="KZ52" s="61"/>
      <c r="LA52" s="61"/>
      <c r="LB52" s="100" t="s">
        <v>88</v>
      </c>
      <c r="LC52" s="61"/>
      <c r="LD52" s="61"/>
      <c r="LE52" s="61"/>
      <c r="LF52" s="100" t="s">
        <v>89</v>
      </c>
      <c r="LG52" s="61"/>
      <c r="LH52" s="61"/>
      <c r="LI52" s="61"/>
      <c r="LJ52" s="61"/>
      <c r="LK52" s="100" t="s">
        <v>90</v>
      </c>
      <c r="LL52" s="61"/>
      <c r="LM52" s="61"/>
      <c r="LN52" s="69"/>
    </row>
    <row r="53" spans="3:326" ht="15" customHeight="1" x14ac:dyDescent="0.25">
      <c r="C53" s="83"/>
      <c r="D53" s="70"/>
      <c r="E53" s="70"/>
      <c r="F53" s="70"/>
      <c r="G53" s="121" t="s">
        <v>91</v>
      </c>
      <c r="H53" s="61"/>
      <c r="I53" s="61"/>
      <c r="J53" s="84" t="s">
        <v>1</v>
      </c>
      <c r="K53" s="61"/>
      <c r="L53" s="61"/>
      <c r="M53" s="84" t="s">
        <v>47</v>
      </c>
      <c r="N53" s="61"/>
      <c r="O53" s="84" t="s">
        <v>1</v>
      </c>
      <c r="P53" s="61"/>
      <c r="Q53" s="84" t="s">
        <v>47</v>
      </c>
      <c r="R53" s="61"/>
      <c r="S53" s="61"/>
      <c r="T53" s="61"/>
      <c r="U53" s="119" t="s">
        <v>1</v>
      </c>
      <c r="V53" s="61"/>
      <c r="W53" s="61"/>
      <c r="X53" s="61"/>
      <c r="Y53" s="100" t="s">
        <v>47</v>
      </c>
      <c r="Z53" s="61"/>
      <c r="AA53" s="61"/>
      <c r="AB53" s="119" t="s">
        <v>1</v>
      </c>
      <c r="AC53" s="61"/>
      <c r="AD53" s="61"/>
      <c r="AE53" s="61"/>
      <c r="AF53" s="100" t="s">
        <v>47</v>
      </c>
      <c r="AG53" s="61"/>
      <c r="AH53" s="119" t="s">
        <v>1</v>
      </c>
      <c r="AI53" s="61"/>
      <c r="AJ53" s="61"/>
      <c r="AK53" s="61"/>
      <c r="AL53" s="61"/>
      <c r="AM53" s="61"/>
      <c r="AN53" s="100" t="s">
        <v>47</v>
      </c>
      <c r="AO53" s="61"/>
      <c r="AP53" s="119" t="s">
        <v>1</v>
      </c>
      <c r="AQ53" s="61"/>
      <c r="AR53" s="61"/>
      <c r="AS53" s="61"/>
      <c r="AT53" s="100" t="s">
        <v>47</v>
      </c>
      <c r="AU53" s="61"/>
      <c r="AV53" s="119" t="s">
        <v>1</v>
      </c>
      <c r="AW53" s="61"/>
      <c r="AX53" s="61"/>
      <c r="AY53" s="61"/>
      <c r="AZ53" s="100" t="s">
        <v>47</v>
      </c>
      <c r="BA53" s="61"/>
      <c r="BB53" s="119" t="s">
        <v>1</v>
      </c>
      <c r="BC53" s="61"/>
      <c r="BD53" s="61"/>
      <c r="BE53" s="61"/>
      <c r="BF53" s="61"/>
      <c r="BG53" s="100" t="s">
        <v>47</v>
      </c>
      <c r="BH53" s="61"/>
      <c r="BI53" s="119" t="s">
        <v>1</v>
      </c>
      <c r="BJ53" s="61"/>
      <c r="BK53" s="61"/>
      <c r="BL53" s="61"/>
      <c r="BM53" s="100" t="s">
        <v>47</v>
      </c>
      <c r="BN53" s="61"/>
      <c r="BO53" s="119" t="s">
        <v>1</v>
      </c>
      <c r="BP53" s="61"/>
      <c r="BQ53" s="61"/>
      <c r="BR53" s="61"/>
      <c r="BS53" s="100" t="s">
        <v>47</v>
      </c>
      <c r="BT53" s="61"/>
      <c r="BU53" s="119" t="s">
        <v>1</v>
      </c>
      <c r="BV53" s="61"/>
      <c r="BW53" s="61"/>
      <c r="BX53" s="61"/>
      <c r="BY53" s="100" t="s">
        <v>47</v>
      </c>
      <c r="BZ53" s="61"/>
      <c r="CA53" s="119" t="s">
        <v>1</v>
      </c>
      <c r="CB53" s="61"/>
      <c r="CC53" s="61"/>
      <c r="CD53" s="100" t="s">
        <v>47</v>
      </c>
      <c r="CE53" s="61"/>
      <c r="CF53" s="61"/>
      <c r="CG53" s="119" t="s">
        <v>1</v>
      </c>
      <c r="CH53" s="61"/>
      <c r="CI53" s="61"/>
      <c r="CJ53" s="61"/>
      <c r="CK53" s="100" t="s">
        <v>47</v>
      </c>
      <c r="CL53" s="61"/>
      <c r="CM53" s="61"/>
      <c r="CN53" s="100" t="s">
        <v>1</v>
      </c>
      <c r="CO53" s="61"/>
      <c r="CP53" s="61"/>
      <c r="CQ53" s="100" t="s">
        <v>47</v>
      </c>
      <c r="CR53" s="61"/>
      <c r="CS53" s="61"/>
      <c r="CT53" s="119" t="s">
        <v>1</v>
      </c>
      <c r="CU53" s="61"/>
      <c r="CV53" s="61"/>
      <c r="CW53" s="100" t="s">
        <v>47</v>
      </c>
      <c r="CX53" s="61"/>
      <c r="CY53" s="61"/>
      <c r="CZ53" s="119" t="s">
        <v>1</v>
      </c>
      <c r="DA53" s="61"/>
      <c r="DB53" s="61"/>
      <c r="DC53" s="100" t="s">
        <v>47</v>
      </c>
      <c r="DD53" s="61"/>
      <c r="DE53" s="61"/>
      <c r="DF53" s="119" t="s">
        <v>1</v>
      </c>
      <c r="DG53" s="61"/>
      <c r="DH53" s="61"/>
      <c r="DI53" s="100" t="s">
        <v>47</v>
      </c>
      <c r="DJ53" s="61"/>
      <c r="DK53" s="61"/>
      <c r="DL53" s="119" t="s">
        <v>1</v>
      </c>
      <c r="DM53" s="61"/>
      <c r="DN53" s="61"/>
      <c r="DO53" s="100" t="s">
        <v>47</v>
      </c>
      <c r="DP53" s="61"/>
      <c r="DQ53" s="119" t="s">
        <v>1</v>
      </c>
      <c r="DR53" s="61"/>
      <c r="DS53" s="61"/>
      <c r="DT53" s="100" t="s">
        <v>47</v>
      </c>
      <c r="DU53" s="61"/>
      <c r="DV53" s="61"/>
      <c r="DW53" s="121" t="s">
        <v>91</v>
      </c>
      <c r="DX53" s="61"/>
      <c r="DY53" s="61"/>
      <c r="DZ53" s="61"/>
      <c r="EA53" s="84" t="s">
        <v>1</v>
      </c>
      <c r="EB53" s="61"/>
      <c r="EC53" s="61"/>
      <c r="ED53" s="61"/>
      <c r="EE53" s="17" t="s">
        <v>47</v>
      </c>
      <c r="EF53" s="84" t="s">
        <v>1</v>
      </c>
      <c r="EG53" s="61"/>
      <c r="EH53" s="61"/>
      <c r="EI53" s="84" t="s">
        <v>47</v>
      </c>
      <c r="EJ53" s="61"/>
      <c r="EK53" s="61"/>
      <c r="EL53" s="84" t="s">
        <v>1</v>
      </c>
      <c r="EM53" s="61"/>
      <c r="EN53" s="61"/>
      <c r="EO53" s="84" t="s">
        <v>47</v>
      </c>
      <c r="EP53" s="61"/>
      <c r="EQ53" s="61"/>
      <c r="ER53" s="84" t="s">
        <v>1</v>
      </c>
      <c r="ES53" s="61"/>
      <c r="ET53" s="61"/>
      <c r="EU53" s="84" t="s">
        <v>47</v>
      </c>
      <c r="EV53" s="61"/>
      <c r="EW53" s="61"/>
      <c r="EX53" s="84" t="s">
        <v>1</v>
      </c>
      <c r="EY53" s="61"/>
      <c r="EZ53" s="61"/>
      <c r="FA53" s="84" t="s">
        <v>47</v>
      </c>
      <c r="FB53" s="61"/>
      <c r="FC53" s="61"/>
      <c r="FD53" s="84" t="s">
        <v>1</v>
      </c>
      <c r="FE53" s="61"/>
      <c r="FF53" s="61"/>
      <c r="FG53" s="84" t="s">
        <v>47</v>
      </c>
      <c r="FH53" s="61"/>
      <c r="FI53" s="61"/>
      <c r="FJ53" s="84" t="s">
        <v>1</v>
      </c>
      <c r="FK53" s="61"/>
      <c r="FL53" s="61"/>
      <c r="FM53" s="84" t="s">
        <v>47</v>
      </c>
      <c r="FN53" s="61"/>
      <c r="FO53" s="61"/>
      <c r="FP53" s="84" t="s">
        <v>1</v>
      </c>
      <c r="FQ53" s="61"/>
      <c r="FR53" s="61"/>
      <c r="FS53" s="84" t="s">
        <v>47</v>
      </c>
      <c r="FT53" s="61"/>
      <c r="FU53" s="61"/>
      <c r="FV53" s="84" t="s">
        <v>1</v>
      </c>
      <c r="FW53" s="61"/>
      <c r="FX53" s="61"/>
      <c r="FY53" s="84" t="s">
        <v>47</v>
      </c>
      <c r="FZ53" s="61"/>
      <c r="GA53" s="61"/>
      <c r="GB53" s="61"/>
      <c r="GC53" s="84" t="s">
        <v>1</v>
      </c>
      <c r="GD53" s="61"/>
      <c r="GE53" s="84" t="s">
        <v>47</v>
      </c>
      <c r="GF53" s="61"/>
      <c r="GG53" s="61"/>
      <c r="GH53" s="84" t="s">
        <v>1</v>
      </c>
      <c r="GI53" s="61"/>
      <c r="GJ53" s="61"/>
      <c r="GK53" s="84" t="s">
        <v>47</v>
      </c>
      <c r="GL53" s="61"/>
      <c r="GM53" s="61"/>
      <c r="GN53" s="84" t="s">
        <v>1</v>
      </c>
      <c r="GO53" s="61"/>
      <c r="GP53" s="61"/>
      <c r="GQ53" s="84" t="s">
        <v>47</v>
      </c>
      <c r="GR53" s="61"/>
      <c r="GS53" s="61"/>
      <c r="GT53" s="84" t="s">
        <v>1</v>
      </c>
      <c r="GU53" s="61"/>
      <c r="GV53" s="61"/>
      <c r="GW53" s="84" t="s">
        <v>47</v>
      </c>
      <c r="GX53" s="61"/>
      <c r="GY53" s="61"/>
      <c r="GZ53" s="84" t="s">
        <v>1</v>
      </c>
      <c r="HA53" s="61"/>
      <c r="HB53" s="61"/>
      <c r="HC53" s="84" t="s">
        <v>47</v>
      </c>
      <c r="HD53" s="61"/>
      <c r="HE53" s="61"/>
      <c r="HF53" s="121" t="s">
        <v>91</v>
      </c>
      <c r="HG53" s="61"/>
      <c r="HH53" s="61"/>
      <c r="HI53" s="84" t="s">
        <v>1</v>
      </c>
      <c r="HJ53" s="61"/>
      <c r="HK53" s="61"/>
      <c r="HL53" s="61"/>
      <c r="HM53" s="61"/>
      <c r="HN53" s="17" t="s">
        <v>47</v>
      </c>
      <c r="HO53" s="84" t="s">
        <v>1</v>
      </c>
      <c r="HP53" s="61"/>
      <c r="HQ53" s="61"/>
      <c r="HR53" s="61"/>
      <c r="HS53" s="84" t="s">
        <v>47</v>
      </c>
      <c r="HT53" s="61"/>
      <c r="HU53" s="84" t="s">
        <v>1</v>
      </c>
      <c r="HV53" s="61"/>
      <c r="HW53" s="61"/>
      <c r="HX53" s="61"/>
      <c r="HY53" s="84" t="s">
        <v>47</v>
      </c>
      <c r="HZ53" s="61"/>
      <c r="IA53" s="84" t="s">
        <v>1</v>
      </c>
      <c r="IB53" s="61"/>
      <c r="IC53" s="61"/>
      <c r="ID53" s="84" t="s">
        <v>47</v>
      </c>
      <c r="IE53" s="61"/>
      <c r="IF53" s="61"/>
      <c r="IG53" s="84" t="s">
        <v>1</v>
      </c>
      <c r="IH53" s="61"/>
      <c r="II53" s="61"/>
      <c r="IJ53" s="61"/>
      <c r="IK53" s="84" t="s">
        <v>47</v>
      </c>
      <c r="IL53" s="61"/>
      <c r="IM53" s="61"/>
      <c r="IN53" s="84" t="s">
        <v>1</v>
      </c>
      <c r="IO53" s="61"/>
      <c r="IP53" s="61"/>
      <c r="IQ53" s="84" t="s">
        <v>47</v>
      </c>
      <c r="IR53" s="61"/>
      <c r="IS53" s="61"/>
      <c r="IT53" s="84" t="s">
        <v>1</v>
      </c>
      <c r="IU53" s="61"/>
      <c r="IV53" s="61"/>
      <c r="IW53" s="84" t="s">
        <v>47</v>
      </c>
      <c r="IX53" s="61"/>
      <c r="IY53" s="61"/>
      <c r="IZ53" s="84" t="s">
        <v>1</v>
      </c>
      <c r="JA53" s="61"/>
      <c r="JB53" s="61"/>
      <c r="JC53" s="84" t="s">
        <v>47</v>
      </c>
      <c r="JD53" s="61"/>
      <c r="JE53" s="61"/>
      <c r="JF53" s="84" t="s">
        <v>1</v>
      </c>
      <c r="JG53" s="61"/>
      <c r="JH53" s="61"/>
      <c r="JI53" s="84" t="s">
        <v>47</v>
      </c>
      <c r="JJ53" s="61"/>
      <c r="JK53" s="61"/>
      <c r="JL53" s="84" t="s">
        <v>1</v>
      </c>
      <c r="JM53" s="61"/>
      <c r="JN53" s="61"/>
      <c r="JO53" s="84" t="s">
        <v>47</v>
      </c>
      <c r="JP53" s="61"/>
      <c r="JQ53" s="61"/>
      <c r="JR53" s="84" t="s">
        <v>1</v>
      </c>
      <c r="JS53" s="61"/>
      <c r="JT53" s="61"/>
      <c r="JU53" s="84" t="s">
        <v>47</v>
      </c>
      <c r="JV53" s="61"/>
      <c r="JW53" s="61"/>
      <c r="JX53" s="61"/>
      <c r="JY53" s="84" t="s">
        <v>1</v>
      </c>
      <c r="JZ53" s="61"/>
      <c r="KA53" s="61"/>
      <c r="KB53" s="84" t="s">
        <v>47</v>
      </c>
      <c r="KC53" s="61"/>
      <c r="KD53" s="61"/>
      <c r="KE53" s="84" t="s">
        <v>1</v>
      </c>
      <c r="KF53" s="61"/>
      <c r="KG53" s="61"/>
      <c r="KH53" s="84" t="s">
        <v>47</v>
      </c>
      <c r="KI53" s="61"/>
      <c r="KJ53" s="61"/>
      <c r="KK53" s="84" t="s">
        <v>1</v>
      </c>
      <c r="KL53" s="61"/>
      <c r="KM53" s="61"/>
      <c r="KN53" s="84" t="s">
        <v>47</v>
      </c>
      <c r="KO53" s="61"/>
      <c r="KP53" s="84" t="s">
        <v>1</v>
      </c>
      <c r="KQ53" s="61"/>
      <c r="KR53" s="61"/>
      <c r="KS53" s="84" t="s">
        <v>47</v>
      </c>
      <c r="KT53" s="61"/>
      <c r="KU53" s="61"/>
      <c r="KV53" s="84" t="s">
        <v>1</v>
      </c>
      <c r="KW53" s="61"/>
      <c r="KX53" s="61"/>
      <c r="KY53" s="84" t="s">
        <v>47</v>
      </c>
      <c r="KZ53" s="61"/>
      <c r="LA53" s="61"/>
      <c r="LB53" s="84" t="s">
        <v>1</v>
      </c>
      <c r="LC53" s="61"/>
      <c r="LD53" s="84" t="s">
        <v>47</v>
      </c>
      <c r="LE53" s="61"/>
      <c r="LF53" s="84" t="s">
        <v>1</v>
      </c>
      <c r="LG53" s="61"/>
      <c r="LH53" s="84" t="s">
        <v>47</v>
      </c>
      <c r="LI53" s="61"/>
      <c r="LJ53" s="61"/>
      <c r="LK53" s="84" t="s">
        <v>1</v>
      </c>
      <c r="LL53" s="61"/>
      <c r="LM53" s="84" t="s">
        <v>47</v>
      </c>
      <c r="LN53" s="69"/>
    </row>
    <row r="54" spans="3:326" x14ac:dyDescent="0.25">
      <c r="C54" s="124" t="s">
        <v>2</v>
      </c>
      <c r="D54" s="61"/>
      <c r="E54" s="61"/>
      <c r="F54" s="61"/>
      <c r="G54" s="122">
        <v>46047</v>
      </c>
      <c r="H54" s="61"/>
      <c r="I54" s="61"/>
      <c r="J54" s="122">
        <v>26740</v>
      </c>
      <c r="K54" s="61"/>
      <c r="L54" s="61"/>
      <c r="M54" s="123">
        <v>1</v>
      </c>
      <c r="N54" s="87"/>
      <c r="O54" s="122">
        <v>19307</v>
      </c>
      <c r="P54" s="61"/>
      <c r="Q54" s="123">
        <v>1</v>
      </c>
      <c r="R54" s="87"/>
      <c r="S54" s="87"/>
      <c r="T54" s="87"/>
      <c r="U54" s="122">
        <v>28806</v>
      </c>
      <c r="V54" s="61"/>
      <c r="W54" s="61"/>
      <c r="X54" s="61"/>
      <c r="Y54" s="123">
        <v>1</v>
      </c>
      <c r="Z54" s="87"/>
      <c r="AA54" s="87"/>
      <c r="AB54" s="122">
        <v>3473</v>
      </c>
      <c r="AC54" s="61"/>
      <c r="AD54" s="61"/>
      <c r="AE54" s="61"/>
      <c r="AF54" s="123">
        <v>1</v>
      </c>
      <c r="AG54" s="87"/>
      <c r="AH54" s="122">
        <v>98</v>
      </c>
      <c r="AI54" s="61"/>
      <c r="AJ54" s="61"/>
      <c r="AK54" s="61"/>
      <c r="AL54" s="61"/>
      <c r="AM54" s="61"/>
      <c r="AN54" s="123">
        <v>1</v>
      </c>
      <c r="AO54" s="87"/>
      <c r="AP54" s="122">
        <v>87</v>
      </c>
      <c r="AQ54" s="61"/>
      <c r="AR54" s="61"/>
      <c r="AS54" s="61"/>
      <c r="AT54" s="123">
        <v>1</v>
      </c>
      <c r="AU54" s="87"/>
      <c r="AV54" s="122">
        <v>122</v>
      </c>
      <c r="AW54" s="61"/>
      <c r="AX54" s="61"/>
      <c r="AY54" s="61"/>
      <c r="AZ54" s="123">
        <v>1</v>
      </c>
      <c r="BA54" s="87"/>
      <c r="BB54" s="122">
        <v>13322</v>
      </c>
      <c r="BC54" s="61"/>
      <c r="BD54" s="61"/>
      <c r="BE54" s="61"/>
      <c r="BF54" s="61"/>
      <c r="BG54" s="123">
        <v>1</v>
      </c>
      <c r="BH54" s="87"/>
      <c r="BI54" s="122">
        <v>1</v>
      </c>
      <c r="BJ54" s="61"/>
      <c r="BK54" s="61"/>
      <c r="BL54" s="61"/>
      <c r="BM54" s="123">
        <v>1</v>
      </c>
      <c r="BN54" s="87"/>
      <c r="BO54" s="122">
        <v>2</v>
      </c>
      <c r="BP54" s="61"/>
      <c r="BQ54" s="61"/>
      <c r="BR54" s="61"/>
      <c r="BS54" s="123">
        <v>1</v>
      </c>
      <c r="BT54" s="87"/>
      <c r="BU54" s="122">
        <v>27</v>
      </c>
      <c r="BV54" s="61"/>
      <c r="BW54" s="61"/>
      <c r="BX54" s="61"/>
      <c r="BY54" s="123">
        <v>1</v>
      </c>
      <c r="BZ54" s="87"/>
      <c r="CA54" s="122">
        <v>56</v>
      </c>
      <c r="CB54" s="61"/>
      <c r="CC54" s="61"/>
      <c r="CD54" s="123">
        <v>1</v>
      </c>
      <c r="CE54" s="87"/>
      <c r="CF54" s="87"/>
      <c r="CG54" s="122">
        <v>53</v>
      </c>
      <c r="CH54" s="61"/>
      <c r="CI54" s="61"/>
      <c r="CJ54" s="61"/>
      <c r="CK54" s="123">
        <v>1</v>
      </c>
      <c r="CL54" s="87"/>
      <c r="CM54" s="87"/>
      <c r="CN54" s="122">
        <v>46047</v>
      </c>
      <c r="CO54" s="61"/>
      <c r="CP54" s="61"/>
      <c r="CQ54" s="123">
        <v>1</v>
      </c>
      <c r="CR54" s="87"/>
      <c r="CS54" s="87"/>
      <c r="CT54" s="122">
        <v>45</v>
      </c>
      <c r="CU54" s="61"/>
      <c r="CV54" s="61"/>
      <c r="CW54" s="123">
        <v>1</v>
      </c>
      <c r="CX54" s="87"/>
      <c r="CY54" s="87"/>
      <c r="CZ54" s="122">
        <v>742</v>
      </c>
      <c r="DA54" s="61"/>
      <c r="DB54" s="61"/>
      <c r="DC54" s="123">
        <v>1</v>
      </c>
      <c r="DD54" s="87"/>
      <c r="DE54" s="87"/>
      <c r="DF54" s="122">
        <v>16174</v>
      </c>
      <c r="DG54" s="61"/>
      <c r="DH54" s="61"/>
      <c r="DI54" s="123">
        <v>1</v>
      </c>
      <c r="DJ54" s="87"/>
      <c r="DK54" s="87"/>
      <c r="DL54" s="122">
        <v>27359</v>
      </c>
      <c r="DM54" s="61"/>
      <c r="DN54" s="61"/>
      <c r="DO54" s="123">
        <v>1</v>
      </c>
      <c r="DP54" s="87"/>
      <c r="DQ54" s="122">
        <v>1727</v>
      </c>
      <c r="DR54" s="61"/>
      <c r="DS54" s="61"/>
      <c r="DT54" s="123">
        <v>1</v>
      </c>
      <c r="DU54" s="87"/>
      <c r="DV54" s="87"/>
      <c r="DW54" s="122">
        <v>22689</v>
      </c>
      <c r="DX54" s="61"/>
      <c r="DY54" s="61"/>
      <c r="DZ54" s="61"/>
      <c r="EA54" s="122">
        <v>14416</v>
      </c>
      <c r="EB54" s="61"/>
      <c r="EC54" s="61"/>
      <c r="ED54" s="61"/>
      <c r="EE54" s="11">
        <v>1</v>
      </c>
      <c r="EF54" s="122">
        <v>8273</v>
      </c>
      <c r="EG54" s="61"/>
      <c r="EH54" s="61"/>
      <c r="EI54" s="123">
        <v>1</v>
      </c>
      <c r="EJ54" s="87"/>
      <c r="EK54" s="87"/>
      <c r="EL54" s="122">
        <v>15353</v>
      </c>
      <c r="EM54" s="61"/>
      <c r="EN54" s="61"/>
      <c r="EO54" s="123">
        <v>1</v>
      </c>
      <c r="EP54" s="87"/>
      <c r="EQ54" s="87"/>
      <c r="ER54" s="122">
        <v>1075</v>
      </c>
      <c r="ES54" s="61"/>
      <c r="ET54" s="61"/>
      <c r="EU54" s="123">
        <v>1</v>
      </c>
      <c r="EV54" s="87"/>
      <c r="EW54" s="87"/>
      <c r="EX54" s="122">
        <v>26</v>
      </c>
      <c r="EY54" s="61"/>
      <c r="EZ54" s="61"/>
      <c r="FA54" s="123">
        <v>1</v>
      </c>
      <c r="FB54" s="87"/>
      <c r="FC54" s="87"/>
      <c r="FD54" s="122">
        <v>42</v>
      </c>
      <c r="FE54" s="61"/>
      <c r="FF54" s="61"/>
      <c r="FG54" s="123">
        <v>1</v>
      </c>
      <c r="FH54" s="87"/>
      <c r="FI54" s="87"/>
      <c r="FJ54" s="122">
        <v>70</v>
      </c>
      <c r="FK54" s="61"/>
      <c r="FL54" s="61"/>
      <c r="FM54" s="123">
        <v>1</v>
      </c>
      <c r="FN54" s="87"/>
      <c r="FO54" s="87"/>
      <c r="FP54" s="122">
        <v>6122</v>
      </c>
      <c r="FQ54" s="61"/>
      <c r="FR54" s="61"/>
      <c r="FS54" s="123">
        <v>1</v>
      </c>
      <c r="FT54" s="87"/>
      <c r="FU54" s="87"/>
      <c r="FV54" s="122">
        <v>1</v>
      </c>
      <c r="FW54" s="61"/>
      <c r="FX54" s="61"/>
      <c r="FY54" s="123">
        <v>1</v>
      </c>
      <c r="FZ54" s="87"/>
      <c r="GA54" s="87"/>
      <c r="GB54" s="87"/>
      <c r="GC54" s="122">
        <v>22689</v>
      </c>
      <c r="GD54" s="61"/>
      <c r="GE54" s="123">
        <v>1</v>
      </c>
      <c r="GF54" s="87"/>
      <c r="GG54" s="87"/>
      <c r="GH54" s="122">
        <v>25</v>
      </c>
      <c r="GI54" s="61"/>
      <c r="GJ54" s="61"/>
      <c r="GK54" s="123">
        <v>1</v>
      </c>
      <c r="GL54" s="87"/>
      <c r="GM54" s="87"/>
      <c r="GN54" s="122">
        <v>6694</v>
      </c>
      <c r="GO54" s="61"/>
      <c r="GP54" s="61"/>
      <c r="GQ54" s="123">
        <v>1</v>
      </c>
      <c r="GR54" s="87"/>
      <c r="GS54" s="87"/>
      <c r="GT54" s="122">
        <v>14843</v>
      </c>
      <c r="GU54" s="61"/>
      <c r="GV54" s="61"/>
      <c r="GW54" s="123">
        <v>1</v>
      </c>
      <c r="GX54" s="87"/>
      <c r="GY54" s="87"/>
      <c r="GZ54" s="122">
        <v>1127</v>
      </c>
      <c r="HA54" s="61"/>
      <c r="HB54" s="61"/>
      <c r="HC54" s="123">
        <v>1</v>
      </c>
      <c r="HD54" s="87"/>
      <c r="HE54" s="87"/>
      <c r="HF54" s="122">
        <v>2367</v>
      </c>
      <c r="HG54" s="61"/>
      <c r="HH54" s="61"/>
      <c r="HI54" s="122">
        <v>921</v>
      </c>
      <c r="HJ54" s="61"/>
      <c r="HK54" s="61"/>
      <c r="HL54" s="61"/>
      <c r="HM54" s="61"/>
      <c r="HN54" s="11">
        <v>1</v>
      </c>
      <c r="HO54" s="122">
        <v>1446</v>
      </c>
      <c r="HP54" s="61"/>
      <c r="HQ54" s="61"/>
      <c r="HR54" s="61"/>
      <c r="HS54" s="123">
        <v>1</v>
      </c>
      <c r="HT54" s="87"/>
      <c r="HU54" s="122">
        <v>952</v>
      </c>
      <c r="HV54" s="61"/>
      <c r="HW54" s="61"/>
      <c r="HX54" s="61"/>
      <c r="HY54" s="123">
        <v>1</v>
      </c>
      <c r="HZ54" s="87"/>
      <c r="IA54" s="122">
        <v>684</v>
      </c>
      <c r="IB54" s="61"/>
      <c r="IC54" s="61"/>
      <c r="ID54" s="123">
        <v>1</v>
      </c>
      <c r="IE54" s="87"/>
      <c r="IF54" s="87"/>
      <c r="IG54" s="122">
        <v>33</v>
      </c>
      <c r="IH54" s="61"/>
      <c r="II54" s="61"/>
      <c r="IJ54" s="61"/>
      <c r="IK54" s="123">
        <v>1</v>
      </c>
      <c r="IL54" s="87"/>
      <c r="IM54" s="87"/>
      <c r="IN54" s="122">
        <v>4</v>
      </c>
      <c r="IO54" s="61"/>
      <c r="IP54" s="61"/>
      <c r="IQ54" s="123">
        <v>1</v>
      </c>
      <c r="IR54" s="87"/>
      <c r="IS54" s="87"/>
      <c r="IT54" s="122">
        <v>9</v>
      </c>
      <c r="IU54" s="61"/>
      <c r="IV54" s="61"/>
      <c r="IW54" s="123">
        <v>1</v>
      </c>
      <c r="IX54" s="87"/>
      <c r="IY54" s="87"/>
      <c r="IZ54" s="122">
        <v>585</v>
      </c>
      <c r="JA54" s="61"/>
      <c r="JB54" s="61"/>
      <c r="JC54" s="123">
        <v>1</v>
      </c>
      <c r="JD54" s="87"/>
      <c r="JE54" s="87"/>
      <c r="JF54" s="122">
        <v>1</v>
      </c>
      <c r="JG54" s="61"/>
      <c r="JH54" s="61"/>
      <c r="JI54" s="123">
        <v>1</v>
      </c>
      <c r="JJ54" s="87"/>
      <c r="JK54" s="87"/>
      <c r="JL54" s="122">
        <v>2</v>
      </c>
      <c r="JM54" s="61"/>
      <c r="JN54" s="61"/>
      <c r="JO54" s="123">
        <v>1</v>
      </c>
      <c r="JP54" s="87"/>
      <c r="JQ54" s="87"/>
      <c r="JR54" s="122">
        <v>26</v>
      </c>
      <c r="JS54" s="61"/>
      <c r="JT54" s="61"/>
      <c r="JU54" s="123">
        <v>1</v>
      </c>
      <c r="JV54" s="87"/>
      <c r="JW54" s="87"/>
      <c r="JX54" s="87"/>
      <c r="JY54" s="122">
        <v>32</v>
      </c>
      <c r="JZ54" s="61"/>
      <c r="KA54" s="61"/>
      <c r="KB54" s="123">
        <v>1</v>
      </c>
      <c r="KC54" s="87"/>
      <c r="KD54" s="87"/>
      <c r="KE54" s="122">
        <v>39</v>
      </c>
      <c r="KF54" s="61"/>
      <c r="KG54" s="61"/>
      <c r="KH54" s="123">
        <v>1</v>
      </c>
      <c r="KI54" s="87"/>
      <c r="KJ54" s="87"/>
      <c r="KK54" s="122">
        <v>2367</v>
      </c>
      <c r="KL54" s="61"/>
      <c r="KM54" s="61"/>
      <c r="KN54" s="123">
        <v>1</v>
      </c>
      <c r="KO54" s="87"/>
      <c r="KP54" s="122">
        <v>2</v>
      </c>
      <c r="KQ54" s="61"/>
      <c r="KR54" s="61"/>
      <c r="KS54" s="123">
        <v>1</v>
      </c>
      <c r="KT54" s="87"/>
      <c r="KU54" s="87"/>
      <c r="KV54" s="122">
        <v>455</v>
      </c>
      <c r="KW54" s="61"/>
      <c r="KX54" s="61"/>
      <c r="KY54" s="123">
        <v>1</v>
      </c>
      <c r="KZ54" s="87"/>
      <c r="LA54" s="87"/>
      <c r="LB54" s="122">
        <v>713</v>
      </c>
      <c r="LC54" s="61"/>
      <c r="LD54" s="123">
        <v>1</v>
      </c>
      <c r="LE54" s="87"/>
      <c r="LF54" s="122">
        <v>1122</v>
      </c>
      <c r="LG54" s="61"/>
      <c r="LH54" s="123">
        <v>1</v>
      </c>
      <c r="LI54" s="87"/>
      <c r="LJ54" s="87"/>
      <c r="LK54" s="122">
        <v>75</v>
      </c>
      <c r="LL54" s="61"/>
      <c r="LM54" s="123">
        <v>1</v>
      </c>
      <c r="LN54" s="125"/>
    </row>
    <row r="55" spans="3:326" x14ac:dyDescent="0.25">
      <c r="C55" s="72" t="s">
        <v>3</v>
      </c>
      <c r="D55" s="61"/>
      <c r="E55" s="61"/>
      <c r="F55" s="61"/>
      <c r="G55" s="71">
        <v>30</v>
      </c>
      <c r="H55" s="61"/>
      <c r="I55" s="61"/>
      <c r="J55" s="71">
        <v>10</v>
      </c>
      <c r="K55" s="61"/>
      <c r="L55" s="61"/>
      <c r="M55" s="88">
        <v>3.7397157816005999E-4</v>
      </c>
      <c r="N55" s="61"/>
      <c r="O55" s="71">
        <v>20</v>
      </c>
      <c r="P55" s="61"/>
      <c r="Q55" s="88">
        <v>1.0358937173046E-3</v>
      </c>
      <c r="R55" s="61"/>
      <c r="S55" s="61"/>
      <c r="T55" s="61"/>
      <c r="U55" s="71">
        <v>12</v>
      </c>
      <c r="V55" s="61"/>
      <c r="W55" s="61"/>
      <c r="X55" s="61"/>
      <c r="Y55" s="88">
        <v>4.1657987919183499E-4</v>
      </c>
      <c r="Z55" s="61"/>
      <c r="AA55" s="61"/>
      <c r="AB55" s="71">
        <v>2</v>
      </c>
      <c r="AC55" s="61"/>
      <c r="AD55" s="61"/>
      <c r="AE55" s="61"/>
      <c r="AF55" s="88">
        <v>5.7587100489490397E-4</v>
      </c>
      <c r="AG55" s="61"/>
      <c r="AH55" s="71">
        <v>0</v>
      </c>
      <c r="AI55" s="61"/>
      <c r="AJ55" s="61"/>
      <c r="AK55" s="61"/>
      <c r="AL55" s="61"/>
      <c r="AM55" s="61"/>
      <c r="AN55" s="88">
        <v>0</v>
      </c>
      <c r="AO55" s="61"/>
      <c r="AP55" s="71">
        <v>0</v>
      </c>
      <c r="AQ55" s="61"/>
      <c r="AR55" s="61"/>
      <c r="AS55" s="61"/>
      <c r="AT55" s="88">
        <v>0</v>
      </c>
      <c r="AU55" s="61"/>
      <c r="AV55" s="71">
        <v>0</v>
      </c>
      <c r="AW55" s="61"/>
      <c r="AX55" s="61"/>
      <c r="AY55" s="61"/>
      <c r="AZ55" s="88">
        <v>0</v>
      </c>
      <c r="BA55" s="61"/>
      <c r="BB55" s="71">
        <v>16</v>
      </c>
      <c r="BC55" s="61"/>
      <c r="BD55" s="61"/>
      <c r="BE55" s="61"/>
      <c r="BF55" s="61"/>
      <c r="BG55" s="88">
        <v>1.20102086773758E-3</v>
      </c>
      <c r="BH55" s="61"/>
      <c r="BI55" s="71">
        <v>0</v>
      </c>
      <c r="BJ55" s="61"/>
      <c r="BK55" s="61"/>
      <c r="BL55" s="61"/>
      <c r="BM55" s="88">
        <v>0</v>
      </c>
      <c r="BN55" s="61"/>
      <c r="BO55" s="71">
        <v>0</v>
      </c>
      <c r="BP55" s="61"/>
      <c r="BQ55" s="61"/>
      <c r="BR55" s="61"/>
      <c r="BS55" s="88">
        <v>0</v>
      </c>
      <c r="BT55" s="61"/>
      <c r="BU55" s="71">
        <v>0</v>
      </c>
      <c r="BV55" s="61"/>
      <c r="BW55" s="61"/>
      <c r="BX55" s="61"/>
      <c r="BY55" s="88">
        <v>0</v>
      </c>
      <c r="BZ55" s="61"/>
      <c r="CA55" s="71">
        <v>0</v>
      </c>
      <c r="CB55" s="61"/>
      <c r="CC55" s="61"/>
      <c r="CD55" s="88">
        <v>0</v>
      </c>
      <c r="CE55" s="61"/>
      <c r="CF55" s="61"/>
      <c r="CG55" s="71">
        <v>0</v>
      </c>
      <c r="CH55" s="61"/>
      <c r="CI55" s="61"/>
      <c r="CJ55" s="61"/>
      <c r="CK55" s="88">
        <v>0</v>
      </c>
      <c r="CL55" s="61"/>
      <c r="CM55" s="61"/>
      <c r="CN55" s="71">
        <v>30</v>
      </c>
      <c r="CO55" s="61"/>
      <c r="CP55" s="61"/>
      <c r="CQ55" s="88">
        <v>6.5150824157925603E-4</v>
      </c>
      <c r="CR55" s="61"/>
      <c r="CS55" s="61"/>
      <c r="CT55" s="71">
        <v>0</v>
      </c>
      <c r="CU55" s="61"/>
      <c r="CV55" s="61"/>
      <c r="CW55" s="88">
        <v>0</v>
      </c>
      <c r="CX55" s="61"/>
      <c r="CY55" s="61"/>
      <c r="CZ55" s="71">
        <v>1</v>
      </c>
      <c r="DA55" s="61"/>
      <c r="DB55" s="61"/>
      <c r="DC55" s="88">
        <v>1.34770889487871E-3</v>
      </c>
      <c r="DD55" s="61"/>
      <c r="DE55" s="61"/>
      <c r="DF55" s="71">
        <v>8</v>
      </c>
      <c r="DG55" s="61"/>
      <c r="DH55" s="61"/>
      <c r="DI55" s="88">
        <v>4.9462099666130804E-4</v>
      </c>
      <c r="DJ55" s="61"/>
      <c r="DK55" s="61"/>
      <c r="DL55" s="71">
        <v>19</v>
      </c>
      <c r="DM55" s="61"/>
      <c r="DN55" s="61"/>
      <c r="DO55" s="88">
        <v>6.9446982711356402E-4</v>
      </c>
      <c r="DP55" s="61"/>
      <c r="DQ55" s="71">
        <v>2</v>
      </c>
      <c r="DR55" s="61"/>
      <c r="DS55" s="61"/>
      <c r="DT55" s="88">
        <v>1.15807759119861E-3</v>
      </c>
      <c r="DU55" s="61"/>
      <c r="DV55" s="61"/>
      <c r="DW55" s="71">
        <v>15</v>
      </c>
      <c r="DX55" s="61"/>
      <c r="DY55" s="61"/>
      <c r="DZ55" s="61"/>
      <c r="EA55" s="71">
        <v>6</v>
      </c>
      <c r="EB55" s="61"/>
      <c r="EC55" s="61"/>
      <c r="ED55" s="61"/>
      <c r="EE55" s="18">
        <v>4.1620421753607101E-4</v>
      </c>
      <c r="EF55" s="71">
        <v>9</v>
      </c>
      <c r="EG55" s="61"/>
      <c r="EH55" s="61"/>
      <c r="EI55" s="88">
        <v>1.08787622386075E-3</v>
      </c>
      <c r="EJ55" s="61"/>
      <c r="EK55" s="61"/>
      <c r="EL55" s="71">
        <v>6</v>
      </c>
      <c r="EM55" s="61"/>
      <c r="EN55" s="61"/>
      <c r="EO55" s="88">
        <v>3.9080310037126301E-4</v>
      </c>
      <c r="EP55" s="61"/>
      <c r="EQ55" s="61"/>
      <c r="ER55" s="71">
        <v>2</v>
      </c>
      <c r="ES55" s="61"/>
      <c r="ET55" s="61"/>
      <c r="EU55" s="88">
        <v>1.8604651162790701E-3</v>
      </c>
      <c r="EV55" s="61"/>
      <c r="EW55" s="61"/>
      <c r="EX55" s="71">
        <v>0</v>
      </c>
      <c r="EY55" s="61"/>
      <c r="EZ55" s="61"/>
      <c r="FA55" s="88">
        <v>0</v>
      </c>
      <c r="FB55" s="61"/>
      <c r="FC55" s="61"/>
      <c r="FD55" s="71">
        <v>0</v>
      </c>
      <c r="FE55" s="61"/>
      <c r="FF55" s="61"/>
      <c r="FG55" s="88">
        <v>0</v>
      </c>
      <c r="FH55" s="61"/>
      <c r="FI55" s="61"/>
      <c r="FJ55" s="71">
        <v>0</v>
      </c>
      <c r="FK55" s="61"/>
      <c r="FL55" s="61"/>
      <c r="FM55" s="88">
        <v>0</v>
      </c>
      <c r="FN55" s="61"/>
      <c r="FO55" s="61"/>
      <c r="FP55" s="71">
        <v>7</v>
      </c>
      <c r="FQ55" s="61"/>
      <c r="FR55" s="61"/>
      <c r="FS55" s="88">
        <v>1.14341718392682E-3</v>
      </c>
      <c r="FT55" s="61"/>
      <c r="FU55" s="61"/>
      <c r="FV55" s="71">
        <v>0</v>
      </c>
      <c r="FW55" s="61"/>
      <c r="FX55" s="61"/>
      <c r="FY55" s="88">
        <v>0</v>
      </c>
      <c r="FZ55" s="61"/>
      <c r="GA55" s="61"/>
      <c r="GB55" s="61"/>
      <c r="GC55" s="71">
        <v>15</v>
      </c>
      <c r="GD55" s="61"/>
      <c r="GE55" s="88">
        <v>6.6111331482216005E-4</v>
      </c>
      <c r="GF55" s="61"/>
      <c r="GG55" s="61"/>
      <c r="GH55" s="71">
        <v>0</v>
      </c>
      <c r="GI55" s="61"/>
      <c r="GJ55" s="61"/>
      <c r="GK55" s="88">
        <v>0</v>
      </c>
      <c r="GL55" s="61"/>
      <c r="GM55" s="61"/>
      <c r="GN55" s="71">
        <v>3</v>
      </c>
      <c r="GO55" s="61"/>
      <c r="GP55" s="61"/>
      <c r="GQ55" s="88">
        <v>4.4816253361219002E-4</v>
      </c>
      <c r="GR55" s="61"/>
      <c r="GS55" s="61"/>
      <c r="GT55" s="71">
        <v>10</v>
      </c>
      <c r="GU55" s="61"/>
      <c r="GV55" s="61"/>
      <c r="GW55" s="88">
        <v>6.7371825102742E-4</v>
      </c>
      <c r="GX55" s="61"/>
      <c r="GY55" s="61"/>
      <c r="GZ55" s="71">
        <v>2</v>
      </c>
      <c r="HA55" s="61"/>
      <c r="HB55" s="61"/>
      <c r="HC55" s="88">
        <v>1.77462289263532E-3</v>
      </c>
      <c r="HD55" s="61"/>
      <c r="HE55" s="61"/>
      <c r="HF55" s="71">
        <v>5</v>
      </c>
      <c r="HG55" s="61"/>
      <c r="HH55" s="61"/>
      <c r="HI55" s="71">
        <v>1</v>
      </c>
      <c r="HJ55" s="61"/>
      <c r="HK55" s="61"/>
      <c r="HL55" s="61"/>
      <c r="HM55" s="61"/>
      <c r="HN55" s="18">
        <v>1.0857763300760001E-3</v>
      </c>
      <c r="HO55" s="71">
        <v>4</v>
      </c>
      <c r="HP55" s="61"/>
      <c r="HQ55" s="61"/>
      <c r="HR55" s="61"/>
      <c r="HS55" s="88">
        <v>2.7662517289073298E-3</v>
      </c>
      <c r="HT55" s="61"/>
      <c r="HU55" s="71">
        <v>2</v>
      </c>
      <c r="HV55" s="61"/>
      <c r="HW55" s="61"/>
      <c r="HX55" s="61"/>
      <c r="HY55" s="88">
        <v>2.1008403361344498E-3</v>
      </c>
      <c r="HZ55" s="61"/>
      <c r="IA55" s="71">
        <v>0</v>
      </c>
      <c r="IB55" s="61"/>
      <c r="IC55" s="61"/>
      <c r="ID55" s="88">
        <v>0</v>
      </c>
      <c r="IE55" s="61"/>
      <c r="IF55" s="61"/>
      <c r="IG55" s="71">
        <v>0</v>
      </c>
      <c r="IH55" s="61"/>
      <c r="II55" s="61"/>
      <c r="IJ55" s="61"/>
      <c r="IK55" s="88">
        <v>0</v>
      </c>
      <c r="IL55" s="61"/>
      <c r="IM55" s="61"/>
      <c r="IN55" s="71">
        <v>0</v>
      </c>
      <c r="IO55" s="61"/>
      <c r="IP55" s="61"/>
      <c r="IQ55" s="88">
        <v>0</v>
      </c>
      <c r="IR55" s="61"/>
      <c r="IS55" s="61"/>
      <c r="IT55" s="71">
        <v>0</v>
      </c>
      <c r="IU55" s="61"/>
      <c r="IV55" s="61"/>
      <c r="IW55" s="88">
        <v>0</v>
      </c>
      <c r="IX55" s="61"/>
      <c r="IY55" s="61"/>
      <c r="IZ55" s="71">
        <v>3</v>
      </c>
      <c r="JA55" s="61"/>
      <c r="JB55" s="61"/>
      <c r="JC55" s="88">
        <v>5.1282051282051299E-3</v>
      </c>
      <c r="JD55" s="61"/>
      <c r="JE55" s="61"/>
      <c r="JF55" s="71">
        <v>0</v>
      </c>
      <c r="JG55" s="61"/>
      <c r="JH55" s="61"/>
      <c r="JI55" s="88">
        <v>0</v>
      </c>
      <c r="JJ55" s="61"/>
      <c r="JK55" s="61"/>
      <c r="JL55" s="71">
        <v>0</v>
      </c>
      <c r="JM55" s="61"/>
      <c r="JN55" s="61"/>
      <c r="JO55" s="88">
        <v>0</v>
      </c>
      <c r="JP55" s="61"/>
      <c r="JQ55" s="61"/>
      <c r="JR55" s="71">
        <v>0</v>
      </c>
      <c r="JS55" s="61"/>
      <c r="JT55" s="61"/>
      <c r="JU55" s="88">
        <v>0</v>
      </c>
      <c r="JV55" s="61"/>
      <c r="JW55" s="61"/>
      <c r="JX55" s="61"/>
      <c r="JY55" s="71">
        <v>0</v>
      </c>
      <c r="JZ55" s="61"/>
      <c r="KA55" s="61"/>
      <c r="KB55" s="88">
        <v>0</v>
      </c>
      <c r="KC55" s="61"/>
      <c r="KD55" s="61"/>
      <c r="KE55" s="71">
        <v>0</v>
      </c>
      <c r="KF55" s="61"/>
      <c r="KG55" s="61"/>
      <c r="KH55" s="88">
        <v>0</v>
      </c>
      <c r="KI55" s="61"/>
      <c r="KJ55" s="61"/>
      <c r="KK55" s="71">
        <v>5</v>
      </c>
      <c r="KL55" s="61"/>
      <c r="KM55" s="61"/>
      <c r="KN55" s="88">
        <v>2.11237853823405E-3</v>
      </c>
      <c r="KO55" s="61"/>
      <c r="KP55" s="71">
        <v>0</v>
      </c>
      <c r="KQ55" s="61"/>
      <c r="KR55" s="61"/>
      <c r="KS55" s="88">
        <v>0</v>
      </c>
      <c r="KT55" s="61"/>
      <c r="KU55" s="61"/>
      <c r="KV55" s="71">
        <v>1</v>
      </c>
      <c r="KW55" s="61"/>
      <c r="KX55" s="61"/>
      <c r="KY55" s="88">
        <v>2.1978021978022E-3</v>
      </c>
      <c r="KZ55" s="61"/>
      <c r="LA55" s="61"/>
      <c r="LB55" s="71">
        <v>1</v>
      </c>
      <c r="LC55" s="61"/>
      <c r="LD55" s="88">
        <v>1.4025245441795201E-3</v>
      </c>
      <c r="LE55" s="61"/>
      <c r="LF55" s="71">
        <v>3</v>
      </c>
      <c r="LG55" s="61"/>
      <c r="LH55" s="88">
        <v>2.6737967914438501E-3</v>
      </c>
      <c r="LI55" s="61"/>
      <c r="LJ55" s="61"/>
      <c r="LK55" s="71">
        <v>0</v>
      </c>
      <c r="LL55" s="61"/>
      <c r="LM55" s="88">
        <v>0</v>
      </c>
      <c r="LN55" s="69"/>
    </row>
    <row r="56" spans="3:326" x14ac:dyDescent="0.25">
      <c r="C56" s="72" t="s">
        <v>4</v>
      </c>
      <c r="D56" s="61"/>
      <c r="E56" s="61"/>
      <c r="F56" s="61"/>
      <c r="G56" s="71">
        <v>10583</v>
      </c>
      <c r="H56" s="61"/>
      <c r="I56" s="61"/>
      <c r="J56" s="71">
        <v>8379</v>
      </c>
      <c r="K56" s="61"/>
      <c r="L56" s="61"/>
      <c r="M56" s="88">
        <v>0.31335078534031402</v>
      </c>
      <c r="N56" s="61"/>
      <c r="O56" s="71">
        <v>2204</v>
      </c>
      <c r="P56" s="61"/>
      <c r="Q56" s="88">
        <v>0.11415548764696699</v>
      </c>
      <c r="R56" s="61"/>
      <c r="S56" s="61"/>
      <c r="T56" s="61"/>
      <c r="U56" s="71">
        <v>8693</v>
      </c>
      <c r="V56" s="61"/>
      <c r="W56" s="61"/>
      <c r="X56" s="61"/>
      <c r="Y56" s="88">
        <v>0.30177740748455201</v>
      </c>
      <c r="Z56" s="61"/>
      <c r="AA56" s="61"/>
      <c r="AB56" s="71">
        <v>547</v>
      </c>
      <c r="AC56" s="61"/>
      <c r="AD56" s="61"/>
      <c r="AE56" s="61"/>
      <c r="AF56" s="88">
        <v>0.15750071983875599</v>
      </c>
      <c r="AG56" s="61"/>
      <c r="AH56" s="71">
        <v>6</v>
      </c>
      <c r="AI56" s="61"/>
      <c r="AJ56" s="61"/>
      <c r="AK56" s="61"/>
      <c r="AL56" s="61"/>
      <c r="AM56" s="61"/>
      <c r="AN56" s="88">
        <v>6.1224489795918401E-2</v>
      </c>
      <c r="AO56" s="61"/>
      <c r="AP56" s="71">
        <v>20</v>
      </c>
      <c r="AQ56" s="61"/>
      <c r="AR56" s="61"/>
      <c r="AS56" s="61"/>
      <c r="AT56" s="88">
        <v>0.229885057471264</v>
      </c>
      <c r="AU56" s="61"/>
      <c r="AV56" s="71">
        <v>8</v>
      </c>
      <c r="AW56" s="61"/>
      <c r="AX56" s="61"/>
      <c r="AY56" s="61"/>
      <c r="AZ56" s="88">
        <v>6.5573770491803296E-2</v>
      </c>
      <c r="BA56" s="61"/>
      <c r="BB56" s="71">
        <v>1280</v>
      </c>
      <c r="BC56" s="61"/>
      <c r="BD56" s="61"/>
      <c r="BE56" s="61"/>
      <c r="BF56" s="61"/>
      <c r="BG56" s="88">
        <v>9.6081669419006199E-2</v>
      </c>
      <c r="BH56" s="61"/>
      <c r="BI56" s="71">
        <v>0</v>
      </c>
      <c r="BJ56" s="61"/>
      <c r="BK56" s="61"/>
      <c r="BL56" s="61"/>
      <c r="BM56" s="88">
        <v>0</v>
      </c>
      <c r="BN56" s="61"/>
      <c r="BO56" s="71">
        <v>0</v>
      </c>
      <c r="BP56" s="61"/>
      <c r="BQ56" s="61"/>
      <c r="BR56" s="61"/>
      <c r="BS56" s="88">
        <v>0</v>
      </c>
      <c r="BT56" s="61"/>
      <c r="BU56" s="71">
        <v>0</v>
      </c>
      <c r="BV56" s="61"/>
      <c r="BW56" s="61"/>
      <c r="BX56" s="61"/>
      <c r="BY56" s="88">
        <v>0</v>
      </c>
      <c r="BZ56" s="61"/>
      <c r="CA56" s="71">
        <v>6</v>
      </c>
      <c r="CB56" s="61"/>
      <c r="CC56" s="61"/>
      <c r="CD56" s="88">
        <v>0.107142857142857</v>
      </c>
      <c r="CE56" s="61"/>
      <c r="CF56" s="61"/>
      <c r="CG56" s="71">
        <v>23</v>
      </c>
      <c r="CH56" s="61"/>
      <c r="CI56" s="61"/>
      <c r="CJ56" s="61"/>
      <c r="CK56" s="88">
        <v>0.43396226415094302</v>
      </c>
      <c r="CL56" s="61"/>
      <c r="CM56" s="61"/>
      <c r="CN56" s="71">
        <v>10583</v>
      </c>
      <c r="CO56" s="61"/>
      <c r="CP56" s="61"/>
      <c r="CQ56" s="88">
        <v>0.229830390687776</v>
      </c>
      <c r="CR56" s="61"/>
      <c r="CS56" s="61"/>
      <c r="CT56" s="71">
        <v>4</v>
      </c>
      <c r="CU56" s="61"/>
      <c r="CV56" s="61"/>
      <c r="CW56" s="88">
        <v>8.8888888888888906E-2</v>
      </c>
      <c r="CX56" s="61"/>
      <c r="CY56" s="61"/>
      <c r="CZ56" s="71">
        <v>136</v>
      </c>
      <c r="DA56" s="61"/>
      <c r="DB56" s="61"/>
      <c r="DC56" s="88">
        <v>0.18328840970350399</v>
      </c>
      <c r="DD56" s="61"/>
      <c r="DE56" s="61"/>
      <c r="DF56" s="71">
        <v>3396</v>
      </c>
      <c r="DG56" s="61"/>
      <c r="DH56" s="61"/>
      <c r="DI56" s="88">
        <v>0.20996661308272499</v>
      </c>
      <c r="DJ56" s="61"/>
      <c r="DK56" s="61"/>
      <c r="DL56" s="71">
        <v>6718</v>
      </c>
      <c r="DM56" s="61"/>
      <c r="DN56" s="61"/>
      <c r="DO56" s="88">
        <v>0.24554991044994301</v>
      </c>
      <c r="DP56" s="61"/>
      <c r="DQ56" s="71">
        <v>329</v>
      </c>
      <c r="DR56" s="61"/>
      <c r="DS56" s="61"/>
      <c r="DT56" s="88">
        <v>0.19050376375217101</v>
      </c>
      <c r="DU56" s="61"/>
      <c r="DV56" s="61"/>
      <c r="DW56" s="71">
        <v>5206</v>
      </c>
      <c r="DX56" s="61"/>
      <c r="DY56" s="61"/>
      <c r="DZ56" s="61"/>
      <c r="EA56" s="71">
        <v>4249</v>
      </c>
      <c r="EB56" s="61"/>
      <c r="EC56" s="61"/>
      <c r="ED56" s="61"/>
      <c r="EE56" s="18">
        <v>0.29474195338512799</v>
      </c>
      <c r="EF56" s="71">
        <v>957</v>
      </c>
      <c r="EG56" s="61"/>
      <c r="EH56" s="61"/>
      <c r="EI56" s="88">
        <v>0.11567750513719301</v>
      </c>
      <c r="EJ56" s="61"/>
      <c r="EK56" s="61"/>
      <c r="EL56" s="71">
        <v>4394</v>
      </c>
      <c r="EM56" s="61"/>
      <c r="EN56" s="61"/>
      <c r="EO56" s="88">
        <v>0.28619813717188802</v>
      </c>
      <c r="EP56" s="61"/>
      <c r="EQ56" s="61"/>
      <c r="ER56" s="71">
        <v>171</v>
      </c>
      <c r="ES56" s="61"/>
      <c r="ET56" s="61"/>
      <c r="EU56" s="88">
        <v>0.15906976744185999</v>
      </c>
      <c r="EV56" s="61"/>
      <c r="EW56" s="61"/>
      <c r="EX56" s="71">
        <v>1</v>
      </c>
      <c r="EY56" s="61"/>
      <c r="EZ56" s="61"/>
      <c r="FA56" s="88">
        <v>3.8461538461538498E-2</v>
      </c>
      <c r="FB56" s="61"/>
      <c r="FC56" s="61"/>
      <c r="FD56" s="71">
        <v>7</v>
      </c>
      <c r="FE56" s="61"/>
      <c r="FF56" s="61"/>
      <c r="FG56" s="88">
        <v>0.16666666666666699</v>
      </c>
      <c r="FH56" s="61"/>
      <c r="FI56" s="61"/>
      <c r="FJ56" s="71">
        <v>4</v>
      </c>
      <c r="FK56" s="61"/>
      <c r="FL56" s="61"/>
      <c r="FM56" s="88">
        <v>5.7142857142857099E-2</v>
      </c>
      <c r="FN56" s="61"/>
      <c r="FO56" s="61"/>
      <c r="FP56" s="71">
        <v>628</v>
      </c>
      <c r="FQ56" s="61"/>
      <c r="FR56" s="61"/>
      <c r="FS56" s="88">
        <v>0.102580855929435</v>
      </c>
      <c r="FT56" s="61"/>
      <c r="FU56" s="61"/>
      <c r="FV56" s="71">
        <v>1</v>
      </c>
      <c r="FW56" s="61"/>
      <c r="FX56" s="61"/>
      <c r="FY56" s="88">
        <v>1</v>
      </c>
      <c r="FZ56" s="61"/>
      <c r="GA56" s="61"/>
      <c r="GB56" s="61"/>
      <c r="GC56" s="71">
        <v>5206</v>
      </c>
      <c r="GD56" s="61"/>
      <c r="GE56" s="88">
        <v>0.22945039446427801</v>
      </c>
      <c r="GF56" s="61"/>
      <c r="GG56" s="61"/>
      <c r="GH56" s="71">
        <v>6</v>
      </c>
      <c r="GI56" s="61"/>
      <c r="GJ56" s="61"/>
      <c r="GK56" s="88">
        <v>0.24</v>
      </c>
      <c r="GL56" s="61"/>
      <c r="GM56" s="61"/>
      <c r="GN56" s="71">
        <v>1394</v>
      </c>
      <c r="GO56" s="61"/>
      <c r="GP56" s="61"/>
      <c r="GQ56" s="88">
        <v>0.208246190618464</v>
      </c>
      <c r="GR56" s="61"/>
      <c r="GS56" s="61"/>
      <c r="GT56" s="71">
        <v>3587</v>
      </c>
      <c r="GU56" s="61"/>
      <c r="GV56" s="61"/>
      <c r="GW56" s="88">
        <v>0.24166273664353599</v>
      </c>
      <c r="GX56" s="61"/>
      <c r="GY56" s="61"/>
      <c r="GZ56" s="71">
        <v>219</v>
      </c>
      <c r="HA56" s="61"/>
      <c r="HB56" s="61"/>
      <c r="HC56" s="88">
        <v>0.19432120674356701</v>
      </c>
      <c r="HD56" s="61"/>
      <c r="HE56" s="61"/>
      <c r="HF56" s="71">
        <v>335</v>
      </c>
      <c r="HG56" s="61"/>
      <c r="HH56" s="61"/>
      <c r="HI56" s="71">
        <v>171</v>
      </c>
      <c r="HJ56" s="61"/>
      <c r="HK56" s="61"/>
      <c r="HL56" s="61"/>
      <c r="HM56" s="61"/>
      <c r="HN56" s="18">
        <v>0.18566775244299699</v>
      </c>
      <c r="HO56" s="71">
        <v>164</v>
      </c>
      <c r="HP56" s="61"/>
      <c r="HQ56" s="61"/>
      <c r="HR56" s="61"/>
      <c r="HS56" s="88">
        <v>0.113416320885201</v>
      </c>
      <c r="HT56" s="61"/>
      <c r="HU56" s="71">
        <v>175</v>
      </c>
      <c r="HV56" s="61"/>
      <c r="HW56" s="61"/>
      <c r="HX56" s="61"/>
      <c r="HY56" s="88">
        <v>0.183823529411765</v>
      </c>
      <c r="HZ56" s="61"/>
      <c r="IA56" s="71">
        <v>103</v>
      </c>
      <c r="IB56" s="61"/>
      <c r="IC56" s="61"/>
      <c r="ID56" s="88">
        <v>0.15058479532163699</v>
      </c>
      <c r="IE56" s="61"/>
      <c r="IF56" s="61"/>
      <c r="IG56" s="71">
        <v>2</v>
      </c>
      <c r="IH56" s="61"/>
      <c r="II56" s="61"/>
      <c r="IJ56" s="61"/>
      <c r="IK56" s="88">
        <v>6.0606060606060601E-2</v>
      </c>
      <c r="IL56" s="61"/>
      <c r="IM56" s="61"/>
      <c r="IN56" s="71">
        <v>1</v>
      </c>
      <c r="IO56" s="61"/>
      <c r="IP56" s="61"/>
      <c r="IQ56" s="88">
        <v>0.25</v>
      </c>
      <c r="IR56" s="61"/>
      <c r="IS56" s="61"/>
      <c r="IT56" s="71">
        <v>1</v>
      </c>
      <c r="IU56" s="61"/>
      <c r="IV56" s="61"/>
      <c r="IW56" s="88">
        <v>0.11111111111111099</v>
      </c>
      <c r="IX56" s="61"/>
      <c r="IY56" s="61"/>
      <c r="IZ56" s="71">
        <v>36</v>
      </c>
      <c r="JA56" s="61"/>
      <c r="JB56" s="61"/>
      <c r="JC56" s="88">
        <v>6.15384615384615E-2</v>
      </c>
      <c r="JD56" s="61"/>
      <c r="JE56" s="61"/>
      <c r="JF56" s="71">
        <v>0</v>
      </c>
      <c r="JG56" s="61"/>
      <c r="JH56" s="61"/>
      <c r="JI56" s="88">
        <v>0</v>
      </c>
      <c r="JJ56" s="61"/>
      <c r="JK56" s="61"/>
      <c r="JL56" s="71">
        <v>0</v>
      </c>
      <c r="JM56" s="61"/>
      <c r="JN56" s="61"/>
      <c r="JO56" s="88">
        <v>0</v>
      </c>
      <c r="JP56" s="61"/>
      <c r="JQ56" s="61"/>
      <c r="JR56" s="71">
        <v>0</v>
      </c>
      <c r="JS56" s="61"/>
      <c r="JT56" s="61"/>
      <c r="JU56" s="88">
        <v>0</v>
      </c>
      <c r="JV56" s="61"/>
      <c r="JW56" s="61"/>
      <c r="JX56" s="61"/>
      <c r="JY56" s="71">
        <v>1</v>
      </c>
      <c r="JZ56" s="61"/>
      <c r="KA56" s="61"/>
      <c r="KB56" s="88">
        <v>3.125E-2</v>
      </c>
      <c r="KC56" s="61"/>
      <c r="KD56" s="61"/>
      <c r="KE56" s="71">
        <v>16</v>
      </c>
      <c r="KF56" s="61"/>
      <c r="KG56" s="61"/>
      <c r="KH56" s="88">
        <v>0.41025641025641002</v>
      </c>
      <c r="KI56" s="61"/>
      <c r="KJ56" s="61"/>
      <c r="KK56" s="71">
        <v>335</v>
      </c>
      <c r="KL56" s="61"/>
      <c r="KM56" s="61"/>
      <c r="KN56" s="88">
        <v>0.14152936206168101</v>
      </c>
      <c r="KO56" s="61"/>
      <c r="KP56" s="71">
        <v>0</v>
      </c>
      <c r="KQ56" s="61"/>
      <c r="KR56" s="61"/>
      <c r="KS56" s="88">
        <v>0</v>
      </c>
      <c r="KT56" s="61"/>
      <c r="KU56" s="61"/>
      <c r="KV56" s="71">
        <v>69</v>
      </c>
      <c r="KW56" s="61"/>
      <c r="KX56" s="61"/>
      <c r="KY56" s="88">
        <v>0.151648351648352</v>
      </c>
      <c r="KZ56" s="61"/>
      <c r="LA56" s="61"/>
      <c r="LB56" s="71">
        <v>88</v>
      </c>
      <c r="LC56" s="61"/>
      <c r="LD56" s="88">
        <v>0.12342215988779801</v>
      </c>
      <c r="LE56" s="61"/>
      <c r="LF56" s="71">
        <v>165</v>
      </c>
      <c r="LG56" s="61"/>
      <c r="LH56" s="88">
        <v>0.14705882352941199</v>
      </c>
      <c r="LI56" s="61"/>
      <c r="LJ56" s="61"/>
      <c r="LK56" s="71">
        <v>13</v>
      </c>
      <c r="LL56" s="61"/>
      <c r="LM56" s="88">
        <v>0.17333333333333301</v>
      </c>
      <c r="LN56" s="69"/>
    </row>
    <row r="57" spans="3:326" x14ac:dyDescent="0.25">
      <c r="C57" s="72" t="s">
        <v>5</v>
      </c>
      <c r="D57" s="61"/>
      <c r="E57" s="61"/>
      <c r="F57" s="61"/>
      <c r="G57" s="71">
        <v>203</v>
      </c>
      <c r="H57" s="61"/>
      <c r="I57" s="61"/>
      <c r="J57" s="71">
        <v>47</v>
      </c>
      <c r="K57" s="61"/>
      <c r="L57" s="61"/>
      <c r="M57" s="88">
        <v>1.7576664173522801E-3</v>
      </c>
      <c r="N57" s="61"/>
      <c r="O57" s="71">
        <v>156</v>
      </c>
      <c r="P57" s="61"/>
      <c r="Q57" s="88">
        <v>8.0799709949759095E-3</v>
      </c>
      <c r="R57" s="61"/>
      <c r="S57" s="61"/>
      <c r="T57" s="61"/>
      <c r="U57" s="71">
        <v>55</v>
      </c>
      <c r="V57" s="61"/>
      <c r="W57" s="61"/>
      <c r="X57" s="61"/>
      <c r="Y57" s="88">
        <v>1.90932444629591E-3</v>
      </c>
      <c r="Z57" s="61"/>
      <c r="AA57" s="61"/>
      <c r="AB57" s="71">
        <v>62</v>
      </c>
      <c r="AC57" s="61"/>
      <c r="AD57" s="61"/>
      <c r="AE57" s="61"/>
      <c r="AF57" s="88">
        <v>1.7852001151742E-2</v>
      </c>
      <c r="AG57" s="61"/>
      <c r="AH57" s="71">
        <v>1</v>
      </c>
      <c r="AI57" s="61"/>
      <c r="AJ57" s="61"/>
      <c r="AK57" s="61"/>
      <c r="AL57" s="61"/>
      <c r="AM57" s="61"/>
      <c r="AN57" s="88">
        <v>1.02040816326531E-2</v>
      </c>
      <c r="AO57" s="61"/>
      <c r="AP57" s="71">
        <v>0</v>
      </c>
      <c r="AQ57" s="61"/>
      <c r="AR57" s="61"/>
      <c r="AS57" s="61"/>
      <c r="AT57" s="88">
        <v>0</v>
      </c>
      <c r="AU57" s="61"/>
      <c r="AV57" s="71">
        <v>0</v>
      </c>
      <c r="AW57" s="61"/>
      <c r="AX57" s="61"/>
      <c r="AY57" s="61"/>
      <c r="AZ57" s="88">
        <v>0</v>
      </c>
      <c r="BA57" s="61"/>
      <c r="BB57" s="71">
        <v>85</v>
      </c>
      <c r="BC57" s="61"/>
      <c r="BD57" s="61"/>
      <c r="BE57" s="61"/>
      <c r="BF57" s="61"/>
      <c r="BG57" s="88">
        <v>6.38042335985588E-3</v>
      </c>
      <c r="BH57" s="61"/>
      <c r="BI57" s="71">
        <v>0</v>
      </c>
      <c r="BJ57" s="61"/>
      <c r="BK57" s="61"/>
      <c r="BL57" s="61"/>
      <c r="BM57" s="88">
        <v>0</v>
      </c>
      <c r="BN57" s="61"/>
      <c r="BO57" s="71">
        <v>0</v>
      </c>
      <c r="BP57" s="61"/>
      <c r="BQ57" s="61"/>
      <c r="BR57" s="61"/>
      <c r="BS57" s="88">
        <v>0</v>
      </c>
      <c r="BT57" s="61"/>
      <c r="BU57" s="71">
        <v>0</v>
      </c>
      <c r="BV57" s="61"/>
      <c r="BW57" s="61"/>
      <c r="BX57" s="61"/>
      <c r="BY57" s="88">
        <v>0</v>
      </c>
      <c r="BZ57" s="61"/>
      <c r="CA57" s="71">
        <v>0</v>
      </c>
      <c r="CB57" s="61"/>
      <c r="CC57" s="61"/>
      <c r="CD57" s="88">
        <v>0</v>
      </c>
      <c r="CE57" s="61"/>
      <c r="CF57" s="61"/>
      <c r="CG57" s="71">
        <v>0</v>
      </c>
      <c r="CH57" s="61"/>
      <c r="CI57" s="61"/>
      <c r="CJ57" s="61"/>
      <c r="CK57" s="88">
        <v>0</v>
      </c>
      <c r="CL57" s="61"/>
      <c r="CM57" s="61"/>
      <c r="CN57" s="71">
        <v>203</v>
      </c>
      <c r="CO57" s="61"/>
      <c r="CP57" s="61"/>
      <c r="CQ57" s="88">
        <v>4.4085391013529698E-3</v>
      </c>
      <c r="CR57" s="61"/>
      <c r="CS57" s="61"/>
      <c r="CT57" s="71">
        <v>0</v>
      </c>
      <c r="CU57" s="61"/>
      <c r="CV57" s="61"/>
      <c r="CW57" s="88">
        <v>0</v>
      </c>
      <c r="CX57" s="61"/>
      <c r="CY57" s="61"/>
      <c r="CZ57" s="71">
        <v>17</v>
      </c>
      <c r="DA57" s="61"/>
      <c r="DB57" s="61"/>
      <c r="DC57" s="88">
        <v>2.2911051212937999E-2</v>
      </c>
      <c r="DD57" s="61"/>
      <c r="DE57" s="61"/>
      <c r="DF57" s="71">
        <v>101</v>
      </c>
      <c r="DG57" s="61"/>
      <c r="DH57" s="61"/>
      <c r="DI57" s="88">
        <v>6.2445900828490197E-3</v>
      </c>
      <c r="DJ57" s="61"/>
      <c r="DK57" s="61"/>
      <c r="DL57" s="71">
        <v>81</v>
      </c>
      <c r="DM57" s="61"/>
      <c r="DN57" s="61"/>
      <c r="DO57" s="88">
        <v>2.9606345261157202E-3</v>
      </c>
      <c r="DP57" s="61"/>
      <c r="DQ57" s="71">
        <v>4</v>
      </c>
      <c r="DR57" s="61"/>
      <c r="DS57" s="61"/>
      <c r="DT57" s="88">
        <v>2.31615518239722E-3</v>
      </c>
      <c r="DU57" s="61"/>
      <c r="DV57" s="61"/>
      <c r="DW57" s="71">
        <v>83</v>
      </c>
      <c r="DX57" s="61"/>
      <c r="DY57" s="61"/>
      <c r="DZ57" s="61"/>
      <c r="EA57" s="71">
        <v>21</v>
      </c>
      <c r="EB57" s="61"/>
      <c r="EC57" s="61"/>
      <c r="ED57" s="61"/>
      <c r="EE57" s="18">
        <v>1.45671476137625E-3</v>
      </c>
      <c r="EF57" s="71">
        <v>62</v>
      </c>
      <c r="EG57" s="61"/>
      <c r="EH57" s="61"/>
      <c r="EI57" s="88">
        <v>7.4942584310407302E-3</v>
      </c>
      <c r="EJ57" s="61"/>
      <c r="EK57" s="61"/>
      <c r="EL57" s="71">
        <v>26</v>
      </c>
      <c r="EM57" s="61"/>
      <c r="EN57" s="61"/>
      <c r="EO57" s="88">
        <v>1.6934801016088099E-3</v>
      </c>
      <c r="EP57" s="61"/>
      <c r="EQ57" s="61"/>
      <c r="ER57" s="71">
        <v>18</v>
      </c>
      <c r="ES57" s="61"/>
      <c r="ET57" s="61"/>
      <c r="EU57" s="88">
        <v>1.6744186046511601E-2</v>
      </c>
      <c r="EV57" s="61"/>
      <c r="EW57" s="61"/>
      <c r="EX57" s="71">
        <v>0</v>
      </c>
      <c r="EY57" s="61"/>
      <c r="EZ57" s="61"/>
      <c r="FA57" s="88">
        <v>0</v>
      </c>
      <c r="FB57" s="61"/>
      <c r="FC57" s="61"/>
      <c r="FD57" s="71">
        <v>0</v>
      </c>
      <c r="FE57" s="61"/>
      <c r="FF57" s="61"/>
      <c r="FG57" s="88">
        <v>0</v>
      </c>
      <c r="FH57" s="61"/>
      <c r="FI57" s="61"/>
      <c r="FJ57" s="71">
        <v>0</v>
      </c>
      <c r="FK57" s="61"/>
      <c r="FL57" s="61"/>
      <c r="FM57" s="88">
        <v>0</v>
      </c>
      <c r="FN57" s="61"/>
      <c r="FO57" s="61"/>
      <c r="FP57" s="71">
        <v>39</v>
      </c>
      <c r="FQ57" s="61"/>
      <c r="FR57" s="61"/>
      <c r="FS57" s="88">
        <v>6.3704671675922902E-3</v>
      </c>
      <c r="FT57" s="61"/>
      <c r="FU57" s="61"/>
      <c r="FV57" s="71">
        <v>0</v>
      </c>
      <c r="FW57" s="61"/>
      <c r="FX57" s="61"/>
      <c r="FY57" s="88">
        <v>0</v>
      </c>
      <c r="FZ57" s="61"/>
      <c r="GA57" s="61"/>
      <c r="GB57" s="61"/>
      <c r="GC57" s="71">
        <v>83</v>
      </c>
      <c r="GD57" s="61"/>
      <c r="GE57" s="88">
        <v>3.65816034201595E-3</v>
      </c>
      <c r="GF57" s="61"/>
      <c r="GG57" s="61"/>
      <c r="GH57" s="71">
        <v>0</v>
      </c>
      <c r="GI57" s="61"/>
      <c r="GJ57" s="61"/>
      <c r="GK57" s="88">
        <v>0</v>
      </c>
      <c r="GL57" s="61"/>
      <c r="GM57" s="61"/>
      <c r="GN57" s="71">
        <v>40</v>
      </c>
      <c r="GO57" s="61"/>
      <c r="GP57" s="61"/>
      <c r="GQ57" s="88">
        <v>5.9755004481625304E-3</v>
      </c>
      <c r="GR57" s="61"/>
      <c r="GS57" s="61"/>
      <c r="GT57" s="71">
        <v>39</v>
      </c>
      <c r="GU57" s="61"/>
      <c r="GV57" s="61"/>
      <c r="GW57" s="88">
        <v>2.6275011790069399E-3</v>
      </c>
      <c r="GX57" s="61"/>
      <c r="GY57" s="61"/>
      <c r="GZ57" s="71">
        <v>4</v>
      </c>
      <c r="HA57" s="61"/>
      <c r="HB57" s="61"/>
      <c r="HC57" s="88">
        <v>3.5492457852706301E-3</v>
      </c>
      <c r="HD57" s="61"/>
      <c r="HE57" s="61"/>
      <c r="HF57" s="71">
        <v>24</v>
      </c>
      <c r="HG57" s="61"/>
      <c r="HH57" s="61"/>
      <c r="HI57" s="71">
        <v>1</v>
      </c>
      <c r="HJ57" s="61"/>
      <c r="HK57" s="61"/>
      <c r="HL57" s="61"/>
      <c r="HM57" s="61"/>
      <c r="HN57" s="18">
        <v>1.0857763300760001E-3</v>
      </c>
      <c r="HO57" s="71">
        <v>23</v>
      </c>
      <c r="HP57" s="61"/>
      <c r="HQ57" s="61"/>
      <c r="HR57" s="61"/>
      <c r="HS57" s="88">
        <v>1.5905947441217198E-2</v>
      </c>
      <c r="HT57" s="61"/>
      <c r="HU57" s="71">
        <v>1</v>
      </c>
      <c r="HV57" s="61"/>
      <c r="HW57" s="61"/>
      <c r="HX57" s="61"/>
      <c r="HY57" s="88">
        <v>1.0504201680672301E-3</v>
      </c>
      <c r="HZ57" s="61"/>
      <c r="IA57" s="71">
        <v>18</v>
      </c>
      <c r="IB57" s="61"/>
      <c r="IC57" s="61"/>
      <c r="ID57" s="88">
        <v>2.6315789473684199E-2</v>
      </c>
      <c r="IE57" s="61"/>
      <c r="IF57" s="61"/>
      <c r="IG57" s="71">
        <v>0</v>
      </c>
      <c r="IH57" s="61"/>
      <c r="II57" s="61"/>
      <c r="IJ57" s="61"/>
      <c r="IK57" s="88">
        <v>0</v>
      </c>
      <c r="IL57" s="61"/>
      <c r="IM57" s="61"/>
      <c r="IN57" s="71">
        <v>0</v>
      </c>
      <c r="IO57" s="61"/>
      <c r="IP57" s="61"/>
      <c r="IQ57" s="88">
        <v>0</v>
      </c>
      <c r="IR57" s="61"/>
      <c r="IS57" s="61"/>
      <c r="IT57" s="71">
        <v>0</v>
      </c>
      <c r="IU57" s="61"/>
      <c r="IV57" s="61"/>
      <c r="IW57" s="88">
        <v>0</v>
      </c>
      <c r="IX57" s="61"/>
      <c r="IY57" s="61"/>
      <c r="IZ57" s="71">
        <v>5</v>
      </c>
      <c r="JA57" s="61"/>
      <c r="JB57" s="61"/>
      <c r="JC57" s="88">
        <v>8.5470085470085496E-3</v>
      </c>
      <c r="JD57" s="61"/>
      <c r="JE57" s="61"/>
      <c r="JF57" s="71">
        <v>0</v>
      </c>
      <c r="JG57" s="61"/>
      <c r="JH57" s="61"/>
      <c r="JI57" s="88">
        <v>0</v>
      </c>
      <c r="JJ57" s="61"/>
      <c r="JK57" s="61"/>
      <c r="JL57" s="71">
        <v>0</v>
      </c>
      <c r="JM57" s="61"/>
      <c r="JN57" s="61"/>
      <c r="JO57" s="88">
        <v>0</v>
      </c>
      <c r="JP57" s="61"/>
      <c r="JQ57" s="61"/>
      <c r="JR57" s="71">
        <v>0</v>
      </c>
      <c r="JS57" s="61"/>
      <c r="JT57" s="61"/>
      <c r="JU57" s="88">
        <v>0</v>
      </c>
      <c r="JV57" s="61"/>
      <c r="JW57" s="61"/>
      <c r="JX57" s="61"/>
      <c r="JY57" s="71">
        <v>0</v>
      </c>
      <c r="JZ57" s="61"/>
      <c r="KA57" s="61"/>
      <c r="KB57" s="88">
        <v>0</v>
      </c>
      <c r="KC57" s="61"/>
      <c r="KD57" s="61"/>
      <c r="KE57" s="71">
        <v>0</v>
      </c>
      <c r="KF57" s="61"/>
      <c r="KG57" s="61"/>
      <c r="KH57" s="88">
        <v>0</v>
      </c>
      <c r="KI57" s="61"/>
      <c r="KJ57" s="61"/>
      <c r="KK57" s="71">
        <v>24</v>
      </c>
      <c r="KL57" s="61"/>
      <c r="KM57" s="61"/>
      <c r="KN57" s="88">
        <v>1.01394169835234E-2</v>
      </c>
      <c r="KO57" s="61"/>
      <c r="KP57" s="71">
        <v>0</v>
      </c>
      <c r="KQ57" s="61"/>
      <c r="KR57" s="61"/>
      <c r="KS57" s="88">
        <v>0</v>
      </c>
      <c r="KT57" s="61"/>
      <c r="KU57" s="61"/>
      <c r="KV57" s="71">
        <v>12</v>
      </c>
      <c r="KW57" s="61"/>
      <c r="KX57" s="61"/>
      <c r="KY57" s="88">
        <v>2.6373626373626401E-2</v>
      </c>
      <c r="KZ57" s="61"/>
      <c r="LA57" s="61"/>
      <c r="LB57" s="71">
        <v>8</v>
      </c>
      <c r="LC57" s="61"/>
      <c r="LD57" s="88">
        <v>1.12201963534362E-2</v>
      </c>
      <c r="LE57" s="61"/>
      <c r="LF57" s="71">
        <v>4</v>
      </c>
      <c r="LG57" s="61"/>
      <c r="LH57" s="88">
        <v>3.5650623885918001E-3</v>
      </c>
      <c r="LI57" s="61"/>
      <c r="LJ57" s="61"/>
      <c r="LK57" s="71">
        <v>0</v>
      </c>
      <c r="LL57" s="61"/>
      <c r="LM57" s="88">
        <v>0</v>
      </c>
      <c r="LN57" s="69"/>
    </row>
    <row r="58" spans="3:326" ht="24.75" customHeight="1" x14ac:dyDescent="0.25">
      <c r="C58" s="72" t="s">
        <v>6</v>
      </c>
      <c r="D58" s="61"/>
      <c r="E58" s="61"/>
      <c r="F58" s="61"/>
      <c r="G58" s="71">
        <v>1</v>
      </c>
      <c r="H58" s="61"/>
      <c r="I58" s="61"/>
      <c r="J58" s="71">
        <v>1</v>
      </c>
      <c r="K58" s="61"/>
      <c r="L58" s="61"/>
      <c r="M58" s="88">
        <v>3.7397157816005999E-5</v>
      </c>
      <c r="N58" s="61"/>
      <c r="O58" s="71">
        <v>0</v>
      </c>
      <c r="P58" s="61"/>
      <c r="Q58" s="88">
        <v>0</v>
      </c>
      <c r="R58" s="61"/>
      <c r="S58" s="61"/>
      <c r="T58" s="61"/>
      <c r="U58" s="71">
        <v>1</v>
      </c>
      <c r="V58" s="61"/>
      <c r="W58" s="61"/>
      <c r="X58" s="61"/>
      <c r="Y58" s="88">
        <v>3.47149899326529E-5</v>
      </c>
      <c r="Z58" s="61"/>
      <c r="AA58" s="61"/>
      <c r="AB58" s="71">
        <v>0</v>
      </c>
      <c r="AC58" s="61"/>
      <c r="AD58" s="61"/>
      <c r="AE58" s="61"/>
      <c r="AF58" s="88">
        <v>0</v>
      </c>
      <c r="AG58" s="61"/>
      <c r="AH58" s="71">
        <v>0</v>
      </c>
      <c r="AI58" s="61"/>
      <c r="AJ58" s="61"/>
      <c r="AK58" s="61"/>
      <c r="AL58" s="61"/>
      <c r="AM58" s="61"/>
      <c r="AN58" s="88">
        <v>0</v>
      </c>
      <c r="AO58" s="61"/>
      <c r="AP58" s="71">
        <v>0</v>
      </c>
      <c r="AQ58" s="61"/>
      <c r="AR58" s="61"/>
      <c r="AS58" s="61"/>
      <c r="AT58" s="88">
        <v>0</v>
      </c>
      <c r="AU58" s="61"/>
      <c r="AV58" s="71">
        <v>0</v>
      </c>
      <c r="AW58" s="61"/>
      <c r="AX58" s="61"/>
      <c r="AY58" s="61"/>
      <c r="AZ58" s="88">
        <v>0</v>
      </c>
      <c r="BA58" s="61"/>
      <c r="BB58" s="71">
        <v>0</v>
      </c>
      <c r="BC58" s="61"/>
      <c r="BD58" s="61"/>
      <c r="BE58" s="61"/>
      <c r="BF58" s="61"/>
      <c r="BG58" s="88">
        <v>0</v>
      </c>
      <c r="BH58" s="61"/>
      <c r="BI58" s="71">
        <v>0</v>
      </c>
      <c r="BJ58" s="61"/>
      <c r="BK58" s="61"/>
      <c r="BL58" s="61"/>
      <c r="BM58" s="88">
        <v>0</v>
      </c>
      <c r="BN58" s="61"/>
      <c r="BO58" s="71">
        <v>0</v>
      </c>
      <c r="BP58" s="61"/>
      <c r="BQ58" s="61"/>
      <c r="BR58" s="61"/>
      <c r="BS58" s="88">
        <v>0</v>
      </c>
      <c r="BT58" s="61"/>
      <c r="BU58" s="71">
        <v>0</v>
      </c>
      <c r="BV58" s="61"/>
      <c r="BW58" s="61"/>
      <c r="BX58" s="61"/>
      <c r="BY58" s="88">
        <v>0</v>
      </c>
      <c r="BZ58" s="61"/>
      <c r="CA58" s="71">
        <v>0</v>
      </c>
      <c r="CB58" s="61"/>
      <c r="CC58" s="61"/>
      <c r="CD58" s="88">
        <v>0</v>
      </c>
      <c r="CE58" s="61"/>
      <c r="CF58" s="61"/>
      <c r="CG58" s="71">
        <v>0</v>
      </c>
      <c r="CH58" s="61"/>
      <c r="CI58" s="61"/>
      <c r="CJ58" s="61"/>
      <c r="CK58" s="88">
        <v>0</v>
      </c>
      <c r="CL58" s="61"/>
      <c r="CM58" s="61"/>
      <c r="CN58" s="71">
        <v>1</v>
      </c>
      <c r="CO58" s="61"/>
      <c r="CP58" s="61"/>
      <c r="CQ58" s="88">
        <v>2.1716941385975198E-5</v>
      </c>
      <c r="CR58" s="61"/>
      <c r="CS58" s="61"/>
      <c r="CT58" s="71">
        <v>0</v>
      </c>
      <c r="CU58" s="61"/>
      <c r="CV58" s="61"/>
      <c r="CW58" s="88">
        <v>0</v>
      </c>
      <c r="CX58" s="61"/>
      <c r="CY58" s="61"/>
      <c r="CZ58" s="71">
        <v>0</v>
      </c>
      <c r="DA58" s="61"/>
      <c r="DB58" s="61"/>
      <c r="DC58" s="88">
        <v>0</v>
      </c>
      <c r="DD58" s="61"/>
      <c r="DE58" s="61"/>
      <c r="DF58" s="71">
        <v>0</v>
      </c>
      <c r="DG58" s="61"/>
      <c r="DH58" s="61"/>
      <c r="DI58" s="88">
        <v>0</v>
      </c>
      <c r="DJ58" s="61"/>
      <c r="DK58" s="61"/>
      <c r="DL58" s="71">
        <v>1</v>
      </c>
      <c r="DM58" s="61"/>
      <c r="DN58" s="61"/>
      <c r="DO58" s="88">
        <v>3.6551043532292798E-5</v>
      </c>
      <c r="DP58" s="61"/>
      <c r="DQ58" s="71">
        <v>0</v>
      </c>
      <c r="DR58" s="61"/>
      <c r="DS58" s="61"/>
      <c r="DT58" s="88">
        <v>0</v>
      </c>
      <c r="DU58" s="61"/>
      <c r="DV58" s="61"/>
      <c r="DW58" s="71">
        <v>1</v>
      </c>
      <c r="DX58" s="61"/>
      <c r="DY58" s="61"/>
      <c r="DZ58" s="61"/>
      <c r="EA58" s="71">
        <v>1</v>
      </c>
      <c r="EB58" s="61"/>
      <c r="EC58" s="61"/>
      <c r="ED58" s="61"/>
      <c r="EE58" s="18">
        <v>6.93673695893452E-5</v>
      </c>
      <c r="EF58" s="71">
        <v>0</v>
      </c>
      <c r="EG58" s="61"/>
      <c r="EH58" s="61"/>
      <c r="EI58" s="88">
        <v>0</v>
      </c>
      <c r="EJ58" s="61"/>
      <c r="EK58" s="61"/>
      <c r="EL58" s="71">
        <v>1</v>
      </c>
      <c r="EM58" s="61"/>
      <c r="EN58" s="61"/>
      <c r="EO58" s="88">
        <v>6.51338500618772E-5</v>
      </c>
      <c r="EP58" s="61"/>
      <c r="EQ58" s="61"/>
      <c r="ER58" s="71">
        <v>0</v>
      </c>
      <c r="ES58" s="61"/>
      <c r="ET58" s="61"/>
      <c r="EU58" s="88">
        <v>0</v>
      </c>
      <c r="EV58" s="61"/>
      <c r="EW58" s="61"/>
      <c r="EX58" s="71">
        <v>0</v>
      </c>
      <c r="EY58" s="61"/>
      <c r="EZ58" s="61"/>
      <c r="FA58" s="88">
        <v>0</v>
      </c>
      <c r="FB58" s="61"/>
      <c r="FC58" s="61"/>
      <c r="FD58" s="71">
        <v>0</v>
      </c>
      <c r="FE58" s="61"/>
      <c r="FF58" s="61"/>
      <c r="FG58" s="88">
        <v>0</v>
      </c>
      <c r="FH58" s="61"/>
      <c r="FI58" s="61"/>
      <c r="FJ58" s="71">
        <v>0</v>
      </c>
      <c r="FK58" s="61"/>
      <c r="FL58" s="61"/>
      <c r="FM58" s="88">
        <v>0</v>
      </c>
      <c r="FN58" s="61"/>
      <c r="FO58" s="61"/>
      <c r="FP58" s="71">
        <v>0</v>
      </c>
      <c r="FQ58" s="61"/>
      <c r="FR58" s="61"/>
      <c r="FS58" s="88">
        <v>0</v>
      </c>
      <c r="FT58" s="61"/>
      <c r="FU58" s="61"/>
      <c r="FV58" s="71">
        <v>0</v>
      </c>
      <c r="FW58" s="61"/>
      <c r="FX58" s="61"/>
      <c r="FY58" s="88">
        <v>0</v>
      </c>
      <c r="FZ58" s="61"/>
      <c r="GA58" s="61"/>
      <c r="GB58" s="61"/>
      <c r="GC58" s="71">
        <v>1</v>
      </c>
      <c r="GD58" s="61"/>
      <c r="GE58" s="88">
        <v>4.4074220988144002E-5</v>
      </c>
      <c r="GF58" s="61"/>
      <c r="GG58" s="61"/>
      <c r="GH58" s="71">
        <v>0</v>
      </c>
      <c r="GI58" s="61"/>
      <c r="GJ58" s="61"/>
      <c r="GK58" s="88">
        <v>0</v>
      </c>
      <c r="GL58" s="61"/>
      <c r="GM58" s="61"/>
      <c r="GN58" s="71">
        <v>0</v>
      </c>
      <c r="GO58" s="61"/>
      <c r="GP58" s="61"/>
      <c r="GQ58" s="88">
        <v>0</v>
      </c>
      <c r="GR58" s="61"/>
      <c r="GS58" s="61"/>
      <c r="GT58" s="71">
        <v>1</v>
      </c>
      <c r="GU58" s="61"/>
      <c r="GV58" s="61"/>
      <c r="GW58" s="88">
        <v>6.7371825102742006E-5</v>
      </c>
      <c r="GX58" s="61"/>
      <c r="GY58" s="61"/>
      <c r="GZ58" s="71">
        <v>0</v>
      </c>
      <c r="HA58" s="61"/>
      <c r="HB58" s="61"/>
      <c r="HC58" s="88">
        <v>0</v>
      </c>
      <c r="HD58" s="61"/>
      <c r="HE58" s="61"/>
      <c r="HF58" s="71">
        <v>0</v>
      </c>
      <c r="HG58" s="61"/>
      <c r="HH58" s="61"/>
      <c r="HI58" s="71">
        <v>0</v>
      </c>
      <c r="HJ58" s="61"/>
      <c r="HK58" s="61"/>
      <c r="HL58" s="61"/>
      <c r="HM58" s="61"/>
      <c r="HN58" s="18">
        <v>0</v>
      </c>
      <c r="HO58" s="71">
        <v>0</v>
      </c>
      <c r="HP58" s="61"/>
      <c r="HQ58" s="61"/>
      <c r="HR58" s="61"/>
      <c r="HS58" s="88">
        <v>0</v>
      </c>
      <c r="HT58" s="61"/>
      <c r="HU58" s="71">
        <v>0</v>
      </c>
      <c r="HV58" s="61"/>
      <c r="HW58" s="61"/>
      <c r="HX58" s="61"/>
      <c r="HY58" s="88">
        <v>0</v>
      </c>
      <c r="HZ58" s="61"/>
      <c r="IA58" s="71">
        <v>0</v>
      </c>
      <c r="IB58" s="61"/>
      <c r="IC58" s="61"/>
      <c r="ID58" s="88">
        <v>0</v>
      </c>
      <c r="IE58" s="61"/>
      <c r="IF58" s="61"/>
      <c r="IG58" s="71">
        <v>0</v>
      </c>
      <c r="IH58" s="61"/>
      <c r="II58" s="61"/>
      <c r="IJ58" s="61"/>
      <c r="IK58" s="88">
        <v>0</v>
      </c>
      <c r="IL58" s="61"/>
      <c r="IM58" s="61"/>
      <c r="IN58" s="71">
        <v>0</v>
      </c>
      <c r="IO58" s="61"/>
      <c r="IP58" s="61"/>
      <c r="IQ58" s="88">
        <v>0</v>
      </c>
      <c r="IR58" s="61"/>
      <c r="IS58" s="61"/>
      <c r="IT58" s="71">
        <v>0</v>
      </c>
      <c r="IU58" s="61"/>
      <c r="IV58" s="61"/>
      <c r="IW58" s="88">
        <v>0</v>
      </c>
      <c r="IX58" s="61"/>
      <c r="IY58" s="61"/>
      <c r="IZ58" s="71">
        <v>0</v>
      </c>
      <c r="JA58" s="61"/>
      <c r="JB58" s="61"/>
      <c r="JC58" s="88">
        <v>0</v>
      </c>
      <c r="JD58" s="61"/>
      <c r="JE58" s="61"/>
      <c r="JF58" s="71">
        <v>0</v>
      </c>
      <c r="JG58" s="61"/>
      <c r="JH58" s="61"/>
      <c r="JI58" s="88">
        <v>0</v>
      </c>
      <c r="JJ58" s="61"/>
      <c r="JK58" s="61"/>
      <c r="JL58" s="71">
        <v>0</v>
      </c>
      <c r="JM58" s="61"/>
      <c r="JN58" s="61"/>
      <c r="JO58" s="88">
        <v>0</v>
      </c>
      <c r="JP58" s="61"/>
      <c r="JQ58" s="61"/>
      <c r="JR58" s="71">
        <v>0</v>
      </c>
      <c r="JS58" s="61"/>
      <c r="JT58" s="61"/>
      <c r="JU58" s="88">
        <v>0</v>
      </c>
      <c r="JV58" s="61"/>
      <c r="JW58" s="61"/>
      <c r="JX58" s="61"/>
      <c r="JY58" s="71">
        <v>0</v>
      </c>
      <c r="JZ58" s="61"/>
      <c r="KA58" s="61"/>
      <c r="KB58" s="88">
        <v>0</v>
      </c>
      <c r="KC58" s="61"/>
      <c r="KD58" s="61"/>
      <c r="KE58" s="71">
        <v>0</v>
      </c>
      <c r="KF58" s="61"/>
      <c r="KG58" s="61"/>
      <c r="KH58" s="88">
        <v>0</v>
      </c>
      <c r="KI58" s="61"/>
      <c r="KJ58" s="61"/>
      <c r="KK58" s="71">
        <v>0</v>
      </c>
      <c r="KL58" s="61"/>
      <c r="KM58" s="61"/>
      <c r="KN58" s="88">
        <v>0</v>
      </c>
      <c r="KO58" s="61"/>
      <c r="KP58" s="71">
        <v>0</v>
      </c>
      <c r="KQ58" s="61"/>
      <c r="KR58" s="61"/>
      <c r="KS58" s="88">
        <v>0</v>
      </c>
      <c r="KT58" s="61"/>
      <c r="KU58" s="61"/>
      <c r="KV58" s="71">
        <v>0</v>
      </c>
      <c r="KW58" s="61"/>
      <c r="KX58" s="61"/>
      <c r="KY58" s="88">
        <v>0</v>
      </c>
      <c r="KZ58" s="61"/>
      <c r="LA58" s="61"/>
      <c r="LB58" s="71">
        <v>0</v>
      </c>
      <c r="LC58" s="61"/>
      <c r="LD58" s="88">
        <v>0</v>
      </c>
      <c r="LE58" s="61"/>
      <c r="LF58" s="71">
        <v>0</v>
      </c>
      <c r="LG58" s="61"/>
      <c r="LH58" s="88">
        <v>0</v>
      </c>
      <c r="LI58" s="61"/>
      <c r="LJ58" s="61"/>
      <c r="LK58" s="71">
        <v>0</v>
      </c>
      <c r="LL58" s="61"/>
      <c r="LM58" s="88">
        <v>0</v>
      </c>
      <c r="LN58" s="69"/>
    </row>
    <row r="59" spans="3:326" x14ac:dyDescent="0.25">
      <c r="C59" s="72" t="s">
        <v>7</v>
      </c>
      <c r="D59" s="61"/>
      <c r="E59" s="61"/>
      <c r="F59" s="61"/>
      <c r="G59" s="71">
        <v>1243</v>
      </c>
      <c r="H59" s="61"/>
      <c r="I59" s="61"/>
      <c r="J59" s="71">
        <v>1027</v>
      </c>
      <c r="K59" s="61"/>
      <c r="L59" s="61"/>
      <c r="M59" s="88">
        <v>3.8406881077038102E-2</v>
      </c>
      <c r="N59" s="61"/>
      <c r="O59" s="71">
        <v>216</v>
      </c>
      <c r="P59" s="61"/>
      <c r="Q59" s="88">
        <v>1.1187652146889699E-2</v>
      </c>
      <c r="R59" s="61"/>
      <c r="S59" s="61"/>
      <c r="T59" s="61"/>
      <c r="U59" s="71">
        <v>1068</v>
      </c>
      <c r="V59" s="61"/>
      <c r="W59" s="61"/>
      <c r="X59" s="61"/>
      <c r="Y59" s="88">
        <v>3.70756092480733E-2</v>
      </c>
      <c r="Z59" s="61"/>
      <c r="AA59" s="61"/>
      <c r="AB59" s="71">
        <v>60</v>
      </c>
      <c r="AC59" s="61"/>
      <c r="AD59" s="61"/>
      <c r="AE59" s="61"/>
      <c r="AF59" s="88">
        <v>1.7276130146847101E-2</v>
      </c>
      <c r="AG59" s="61"/>
      <c r="AH59" s="71">
        <v>1</v>
      </c>
      <c r="AI59" s="61"/>
      <c r="AJ59" s="61"/>
      <c r="AK59" s="61"/>
      <c r="AL59" s="61"/>
      <c r="AM59" s="61"/>
      <c r="AN59" s="88">
        <v>1.02040816326531E-2</v>
      </c>
      <c r="AO59" s="61"/>
      <c r="AP59" s="71">
        <v>1</v>
      </c>
      <c r="AQ59" s="61"/>
      <c r="AR59" s="61"/>
      <c r="AS59" s="61"/>
      <c r="AT59" s="88">
        <v>1.1494252873563199E-2</v>
      </c>
      <c r="AU59" s="61"/>
      <c r="AV59" s="71">
        <v>17</v>
      </c>
      <c r="AW59" s="61"/>
      <c r="AX59" s="61"/>
      <c r="AY59" s="61"/>
      <c r="AZ59" s="88">
        <v>0.13934426229508201</v>
      </c>
      <c r="BA59" s="61"/>
      <c r="BB59" s="71">
        <v>95</v>
      </c>
      <c r="BC59" s="61"/>
      <c r="BD59" s="61"/>
      <c r="BE59" s="61"/>
      <c r="BF59" s="61"/>
      <c r="BG59" s="88">
        <v>7.1310614021918598E-3</v>
      </c>
      <c r="BH59" s="61"/>
      <c r="BI59" s="71">
        <v>0</v>
      </c>
      <c r="BJ59" s="61"/>
      <c r="BK59" s="61"/>
      <c r="BL59" s="61"/>
      <c r="BM59" s="88">
        <v>0</v>
      </c>
      <c r="BN59" s="61"/>
      <c r="BO59" s="71">
        <v>0</v>
      </c>
      <c r="BP59" s="61"/>
      <c r="BQ59" s="61"/>
      <c r="BR59" s="61"/>
      <c r="BS59" s="88">
        <v>0</v>
      </c>
      <c r="BT59" s="61"/>
      <c r="BU59" s="71">
        <v>0</v>
      </c>
      <c r="BV59" s="61"/>
      <c r="BW59" s="61"/>
      <c r="BX59" s="61"/>
      <c r="BY59" s="88">
        <v>0</v>
      </c>
      <c r="BZ59" s="61"/>
      <c r="CA59" s="71">
        <v>1</v>
      </c>
      <c r="CB59" s="61"/>
      <c r="CC59" s="61"/>
      <c r="CD59" s="88">
        <v>1.7857142857142901E-2</v>
      </c>
      <c r="CE59" s="61"/>
      <c r="CF59" s="61"/>
      <c r="CG59" s="71">
        <v>0</v>
      </c>
      <c r="CH59" s="61"/>
      <c r="CI59" s="61"/>
      <c r="CJ59" s="61"/>
      <c r="CK59" s="88">
        <v>0</v>
      </c>
      <c r="CL59" s="61"/>
      <c r="CM59" s="61"/>
      <c r="CN59" s="71">
        <v>1243</v>
      </c>
      <c r="CO59" s="61"/>
      <c r="CP59" s="61"/>
      <c r="CQ59" s="88">
        <v>2.6994158142767202E-2</v>
      </c>
      <c r="CR59" s="61"/>
      <c r="CS59" s="61"/>
      <c r="CT59" s="71">
        <v>0</v>
      </c>
      <c r="CU59" s="61"/>
      <c r="CV59" s="61"/>
      <c r="CW59" s="88">
        <v>0</v>
      </c>
      <c r="CX59" s="61"/>
      <c r="CY59" s="61"/>
      <c r="CZ59" s="71">
        <v>4</v>
      </c>
      <c r="DA59" s="61"/>
      <c r="DB59" s="61"/>
      <c r="DC59" s="88">
        <v>5.3908355795148303E-3</v>
      </c>
      <c r="DD59" s="61"/>
      <c r="DE59" s="61"/>
      <c r="DF59" s="71">
        <v>297</v>
      </c>
      <c r="DG59" s="61"/>
      <c r="DH59" s="61"/>
      <c r="DI59" s="88">
        <v>1.83628045010511E-2</v>
      </c>
      <c r="DJ59" s="61"/>
      <c r="DK59" s="61"/>
      <c r="DL59" s="71">
        <v>903</v>
      </c>
      <c r="DM59" s="61"/>
      <c r="DN59" s="61"/>
      <c r="DO59" s="88">
        <v>3.3005592309660402E-2</v>
      </c>
      <c r="DP59" s="61"/>
      <c r="DQ59" s="71">
        <v>39</v>
      </c>
      <c r="DR59" s="61"/>
      <c r="DS59" s="61"/>
      <c r="DT59" s="88">
        <v>2.25825130283729E-2</v>
      </c>
      <c r="DU59" s="61"/>
      <c r="DV59" s="61"/>
      <c r="DW59" s="71">
        <v>694</v>
      </c>
      <c r="DX59" s="61"/>
      <c r="DY59" s="61"/>
      <c r="DZ59" s="61"/>
      <c r="EA59" s="71">
        <v>573</v>
      </c>
      <c r="EB59" s="61"/>
      <c r="EC59" s="61"/>
      <c r="ED59" s="61"/>
      <c r="EE59" s="18">
        <v>3.9747502774694798E-2</v>
      </c>
      <c r="EF59" s="71">
        <v>121</v>
      </c>
      <c r="EG59" s="61"/>
      <c r="EH59" s="61"/>
      <c r="EI59" s="88">
        <v>1.46258914541279E-2</v>
      </c>
      <c r="EJ59" s="61"/>
      <c r="EK59" s="61"/>
      <c r="EL59" s="71">
        <v>605</v>
      </c>
      <c r="EM59" s="61"/>
      <c r="EN59" s="61"/>
      <c r="EO59" s="88">
        <v>3.9405979287435701E-2</v>
      </c>
      <c r="EP59" s="61"/>
      <c r="EQ59" s="61"/>
      <c r="ER59" s="71">
        <v>27</v>
      </c>
      <c r="ES59" s="61"/>
      <c r="ET59" s="61"/>
      <c r="EU59" s="88">
        <v>2.5116279069767398E-2</v>
      </c>
      <c r="EV59" s="61"/>
      <c r="EW59" s="61"/>
      <c r="EX59" s="71">
        <v>0</v>
      </c>
      <c r="EY59" s="61"/>
      <c r="EZ59" s="61"/>
      <c r="FA59" s="88">
        <v>0</v>
      </c>
      <c r="FB59" s="61"/>
      <c r="FC59" s="61"/>
      <c r="FD59" s="71">
        <v>1</v>
      </c>
      <c r="FE59" s="61"/>
      <c r="FF59" s="61"/>
      <c r="FG59" s="88">
        <v>2.3809523809523801E-2</v>
      </c>
      <c r="FH59" s="61"/>
      <c r="FI59" s="61"/>
      <c r="FJ59" s="71">
        <v>10</v>
      </c>
      <c r="FK59" s="61"/>
      <c r="FL59" s="61"/>
      <c r="FM59" s="88">
        <v>0.14285714285714299</v>
      </c>
      <c r="FN59" s="61"/>
      <c r="FO59" s="61"/>
      <c r="FP59" s="71">
        <v>51</v>
      </c>
      <c r="FQ59" s="61"/>
      <c r="FR59" s="61"/>
      <c r="FS59" s="88">
        <v>8.3306109114668399E-3</v>
      </c>
      <c r="FT59" s="61"/>
      <c r="FU59" s="61"/>
      <c r="FV59" s="71">
        <v>0</v>
      </c>
      <c r="FW59" s="61"/>
      <c r="FX59" s="61"/>
      <c r="FY59" s="88">
        <v>0</v>
      </c>
      <c r="FZ59" s="61"/>
      <c r="GA59" s="61"/>
      <c r="GB59" s="61"/>
      <c r="GC59" s="71">
        <v>694</v>
      </c>
      <c r="GD59" s="61"/>
      <c r="GE59" s="88">
        <v>3.0587509365771998E-2</v>
      </c>
      <c r="GF59" s="61"/>
      <c r="GG59" s="61"/>
      <c r="GH59" s="71">
        <v>1</v>
      </c>
      <c r="GI59" s="61"/>
      <c r="GJ59" s="61"/>
      <c r="GK59" s="88">
        <v>0.04</v>
      </c>
      <c r="GL59" s="61"/>
      <c r="GM59" s="61"/>
      <c r="GN59" s="71">
        <v>149</v>
      </c>
      <c r="GO59" s="61"/>
      <c r="GP59" s="61"/>
      <c r="GQ59" s="88">
        <v>2.2258739169405399E-2</v>
      </c>
      <c r="GR59" s="61"/>
      <c r="GS59" s="61"/>
      <c r="GT59" s="71">
        <v>512</v>
      </c>
      <c r="GU59" s="61"/>
      <c r="GV59" s="61"/>
      <c r="GW59" s="88">
        <v>3.44943744526039E-2</v>
      </c>
      <c r="GX59" s="61"/>
      <c r="GY59" s="61"/>
      <c r="GZ59" s="71">
        <v>32</v>
      </c>
      <c r="HA59" s="61"/>
      <c r="HB59" s="61"/>
      <c r="HC59" s="88">
        <v>2.8393966282164999E-2</v>
      </c>
      <c r="HD59" s="61"/>
      <c r="HE59" s="61"/>
      <c r="HF59" s="71">
        <v>81</v>
      </c>
      <c r="HG59" s="61"/>
      <c r="HH59" s="61"/>
      <c r="HI59" s="71">
        <v>75</v>
      </c>
      <c r="HJ59" s="61"/>
      <c r="HK59" s="61"/>
      <c r="HL59" s="61"/>
      <c r="HM59" s="61"/>
      <c r="HN59" s="18">
        <v>8.1433224755700306E-2</v>
      </c>
      <c r="HO59" s="71">
        <v>6</v>
      </c>
      <c r="HP59" s="61"/>
      <c r="HQ59" s="61"/>
      <c r="HR59" s="61"/>
      <c r="HS59" s="88">
        <v>4.1493775933610002E-3</v>
      </c>
      <c r="HT59" s="61"/>
      <c r="HU59" s="71">
        <v>75</v>
      </c>
      <c r="HV59" s="61"/>
      <c r="HW59" s="61"/>
      <c r="HX59" s="61"/>
      <c r="HY59" s="88">
        <v>7.8781512605042001E-2</v>
      </c>
      <c r="HZ59" s="61"/>
      <c r="IA59" s="71">
        <v>5</v>
      </c>
      <c r="IB59" s="61"/>
      <c r="IC59" s="61"/>
      <c r="ID59" s="88">
        <v>7.3099415204678402E-3</v>
      </c>
      <c r="IE59" s="61"/>
      <c r="IF59" s="61"/>
      <c r="IG59" s="71">
        <v>0</v>
      </c>
      <c r="IH59" s="61"/>
      <c r="II59" s="61"/>
      <c r="IJ59" s="61"/>
      <c r="IK59" s="88">
        <v>0</v>
      </c>
      <c r="IL59" s="61"/>
      <c r="IM59" s="61"/>
      <c r="IN59" s="71">
        <v>0</v>
      </c>
      <c r="IO59" s="61"/>
      <c r="IP59" s="61"/>
      <c r="IQ59" s="88">
        <v>0</v>
      </c>
      <c r="IR59" s="61"/>
      <c r="IS59" s="61"/>
      <c r="IT59" s="71">
        <v>0</v>
      </c>
      <c r="IU59" s="61"/>
      <c r="IV59" s="61"/>
      <c r="IW59" s="88">
        <v>0</v>
      </c>
      <c r="IX59" s="61"/>
      <c r="IY59" s="61"/>
      <c r="IZ59" s="71">
        <v>0</v>
      </c>
      <c r="JA59" s="61"/>
      <c r="JB59" s="61"/>
      <c r="JC59" s="88">
        <v>0</v>
      </c>
      <c r="JD59" s="61"/>
      <c r="JE59" s="61"/>
      <c r="JF59" s="71">
        <v>0</v>
      </c>
      <c r="JG59" s="61"/>
      <c r="JH59" s="61"/>
      <c r="JI59" s="88">
        <v>0</v>
      </c>
      <c r="JJ59" s="61"/>
      <c r="JK59" s="61"/>
      <c r="JL59" s="71">
        <v>0</v>
      </c>
      <c r="JM59" s="61"/>
      <c r="JN59" s="61"/>
      <c r="JO59" s="88">
        <v>0</v>
      </c>
      <c r="JP59" s="61"/>
      <c r="JQ59" s="61"/>
      <c r="JR59" s="71">
        <v>0</v>
      </c>
      <c r="JS59" s="61"/>
      <c r="JT59" s="61"/>
      <c r="JU59" s="88">
        <v>0</v>
      </c>
      <c r="JV59" s="61"/>
      <c r="JW59" s="61"/>
      <c r="JX59" s="61"/>
      <c r="JY59" s="71">
        <v>1</v>
      </c>
      <c r="JZ59" s="61"/>
      <c r="KA59" s="61"/>
      <c r="KB59" s="88">
        <v>3.125E-2</v>
      </c>
      <c r="KC59" s="61"/>
      <c r="KD59" s="61"/>
      <c r="KE59" s="71">
        <v>0</v>
      </c>
      <c r="KF59" s="61"/>
      <c r="KG59" s="61"/>
      <c r="KH59" s="88">
        <v>0</v>
      </c>
      <c r="KI59" s="61"/>
      <c r="KJ59" s="61"/>
      <c r="KK59" s="71">
        <v>81</v>
      </c>
      <c r="KL59" s="61"/>
      <c r="KM59" s="61"/>
      <c r="KN59" s="88">
        <v>3.4220532319391601E-2</v>
      </c>
      <c r="KO59" s="61"/>
      <c r="KP59" s="71">
        <v>0</v>
      </c>
      <c r="KQ59" s="61"/>
      <c r="KR59" s="61"/>
      <c r="KS59" s="88">
        <v>0</v>
      </c>
      <c r="KT59" s="61"/>
      <c r="KU59" s="61"/>
      <c r="KV59" s="71">
        <v>3</v>
      </c>
      <c r="KW59" s="61"/>
      <c r="KX59" s="61"/>
      <c r="KY59" s="88">
        <v>6.5934065934065899E-3</v>
      </c>
      <c r="KZ59" s="61"/>
      <c r="LA59" s="61"/>
      <c r="LB59" s="71">
        <v>8</v>
      </c>
      <c r="LC59" s="61"/>
      <c r="LD59" s="88">
        <v>1.12201963534362E-2</v>
      </c>
      <c r="LE59" s="61"/>
      <c r="LF59" s="71">
        <v>70</v>
      </c>
      <c r="LG59" s="61"/>
      <c r="LH59" s="88">
        <v>6.2388591800356497E-2</v>
      </c>
      <c r="LI59" s="61"/>
      <c r="LJ59" s="61"/>
      <c r="LK59" s="71">
        <v>0</v>
      </c>
      <c r="LL59" s="61"/>
      <c r="LM59" s="88">
        <v>0</v>
      </c>
      <c r="LN59" s="69"/>
    </row>
    <row r="60" spans="3:326" x14ac:dyDescent="0.25">
      <c r="C60" s="72" t="s">
        <v>8</v>
      </c>
      <c r="D60" s="61"/>
      <c r="E60" s="61"/>
      <c r="F60" s="61"/>
      <c r="G60" s="71">
        <v>4461</v>
      </c>
      <c r="H60" s="61"/>
      <c r="I60" s="61"/>
      <c r="J60" s="71">
        <v>1224</v>
      </c>
      <c r="K60" s="61"/>
      <c r="L60" s="61"/>
      <c r="M60" s="88">
        <v>4.5774121166791297E-2</v>
      </c>
      <c r="N60" s="61"/>
      <c r="O60" s="71">
        <v>3237</v>
      </c>
      <c r="P60" s="61"/>
      <c r="Q60" s="88">
        <v>0.16765939814575001</v>
      </c>
      <c r="R60" s="61"/>
      <c r="S60" s="61"/>
      <c r="T60" s="61"/>
      <c r="U60" s="71">
        <v>1799</v>
      </c>
      <c r="V60" s="61"/>
      <c r="W60" s="61"/>
      <c r="X60" s="61"/>
      <c r="Y60" s="88">
        <v>6.2452266888842603E-2</v>
      </c>
      <c r="Z60" s="61"/>
      <c r="AA60" s="61"/>
      <c r="AB60" s="71">
        <v>399</v>
      </c>
      <c r="AC60" s="61"/>
      <c r="AD60" s="61"/>
      <c r="AE60" s="61"/>
      <c r="AF60" s="88">
        <v>0.11488626547653299</v>
      </c>
      <c r="AG60" s="61"/>
      <c r="AH60" s="71">
        <v>23</v>
      </c>
      <c r="AI60" s="61"/>
      <c r="AJ60" s="61"/>
      <c r="AK60" s="61"/>
      <c r="AL60" s="61"/>
      <c r="AM60" s="61"/>
      <c r="AN60" s="88">
        <v>0.23469387755102</v>
      </c>
      <c r="AO60" s="61"/>
      <c r="AP60" s="71">
        <v>7</v>
      </c>
      <c r="AQ60" s="61"/>
      <c r="AR60" s="61"/>
      <c r="AS60" s="61"/>
      <c r="AT60" s="88">
        <v>8.04597701149425E-2</v>
      </c>
      <c r="AU60" s="61"/>
      <c r="AV60" s="71">
        <v>27</v>
      </c>
      <c r="AW60" s="61"/>
      <c r="AX60" s="61"/>
      <c r="AY60" s="61"/>
      <c r="AZ60" s="88">
        <v>0.22131147540983601</v>
      </c>
      <c r="BA60" s="61"/>
      <c r="BB60" s="71">
        <v>2199</v>
      </c>
      <c r="BC60" s="61"/>
      <c r="BD60" s="61"/>
      <c r="BE60" s="61"/>
      <c r="BF60" s="61"/>
      <c r="BG60" s="88">
        <v>0.16506530550968301</v>
      </c>
      <c r="BH60" s="61"/>
      <c r="BI60" s="71">
        <v>1</v>
      </c>
      <c r="BJ60" s="61"/>
      <c r="BK60" s="61"/>
      <c r="BL60" s="61"/>
      <c r="BM60" s="88">
        <v>1</v>
      </c>
      <c r="BN60" s="61"/>
      <c r="BO60" s="71">
        <v>0</v>
      </c>
      <c r="BP60" s="61"/>
      <c r="BQ60" s="61"/>
      <c r="BR60" s="61"/>
      <c r="BS60" s="88">
        <v>0</v>
      </c>
      <c r="BT60" s="61"/>
      <c r="BU60" s="71">
        <v>0</v>
      </c>
      <c r="BV60" s="61"/>
      <c r="BW60" s="61"/>
      <c r="BX60" s="61"/>
      <c r="BY60" s="88">
        <v>0</v>
      </c>
      <c r="BZ60" s="61"/>
      <c r="CA60" s="71">
        <v>6</v>
      </c>
      <c r="CB60" s="61"/>
      <c r="CC60" s="61"/>
      <c r="CD60" s="88">
        <v>0.107142857142857</v>
      </c>
      <c r="CE60" s="61"/>
      <c r="CF60" s="61"/>
      <c r="CG60" s="71">
        <v>0</v>
      </c>
      <c r="CH60" s="61"/>
      <c r="CI60" s="61"/>
      <c r="CJ60" s="61"/>
      <c r="CK60" s="88">
        <v>0</v>
      </c>
      <c r="CL60" s="61"/>
      <c r="CM60" s="61"/>
      <c r="CN60" s="71">
        <v>4461</v>
      </c>
      <c r="CO60" s="61"/>
      <c r="CP60" s="61"/>
      <c r="CQ60" s="88">
        <v>9.6879275522835401E-2</v>
      </c>
      <c r="CR60" s="61"/>
      <c r="CS60" s="61"/>
      <c r="CT60" s="71">
        <v>7</v>
      </c>
      <c r="CU60" s="61"/>
      <c r="CV60" s="61"/>
      <c r="CW60" s="88">
        <v>0.155555555555556</v>
      </c>
      <c r="CX60" s="61"/>
      <c r="CY60" s="61"/>
      <c r="CZ60" s="71">
        <v>67</v>
      </c>
      <c r="DA60" s="61"/>
      <c r="DB60" s="61"/>
      <c r="DC60" s="88">
        <v>9.0296495956873293E-2</v>
      </c>
      <c r="DD60" s="61"/>
      <c r="DE60" s="61"/>
      <c r="DF60" s="71">
        <v>1672</v>
      </c>
      <c r="DG60" s="61"/>
      <c r="DH60" s="61"/>
      <c r="DI60" s="88">
        <v>0.103375788302213</v>
      </c>
      <c r="DJ60" s="61"/>
      <c r="DK60" s="61"/>
      <c r="DL60" s="71">
        <v>2570</v>
      </c>
      <c r="DM60" s="61"/>
      <c r="DN60" s="61"/>
      <c r="DO60" s="88">
        <v>9.3936181877992603E-2</v>
      </c>
      <c r="DP60" s="61"/>
      <c r="DQ60" s="71">
        <v>145</v>
      </c>
      <c r="DR60" s="61"/>
      <c r="DS60" s="61"/>
      <c r="DT60" s="88">
        <v>8.3960625361899202E-2</v>
      </c>
      <c r="DU60" s="61"/>
      <c r="DV60" s="61"/>
      <c r="DW60" s="71">
        <v>1880</v>
      </c>
      <c r="DX60" s="61"/>
      <c r="DY60" s="61"/>
      <c r="DZ60" s="61"/>
      <c r="EA60" s="71">
        <v>598</v>
      </c>
      <c r="EB60" s="61"/>
      <c r="EC60" s="61"/>
      <c r="ED60" s="61"/>
      <c r="EE60" s="18">
        <v>4.1481687014428399E-2</v>
      </c>
      <c r="EF60" s="71">
        <v>1282</v>
      </c>
      <c r="EG60" s="61"/>
      <c r="EH60" s="61"/>
      <c r="EI60" s="88">
        <v>0.15496192433216499</v>
      </c>
      <c r="EJ60" s="61"/>
      <c r="EK60" s="61"/>
      <c r="EL60" s="71">
        <v>807</v>
      </c>
      <c r="EM60" s="61"/>
      <c r="EN60" s="61"/>
      <c r="EO60" s="88">
        <v>5.2563016999934903E-2</v>
      </c>
      <c r="EP60" s="61"/>
      <c r="EQ60" s="61"/>
      <c r="ER60" s="71">
        <v>119</v>
      </c>
      <c r="ES60" s="61"/>
      <c r="ET60" s="61"/>
      <c r="EU60" s="88">
        <v>0.11069767441860499</v>
      </c>
      <c r="EV60" s="61"/>
      <c r="EW60" s="61"/>
      <c r="EX60" s="71">
        <v>10</v>
      </c>
      <c r="EY60" s="61"/>
      <c r="EZ60" s="61"/>
      <c r="FA60" s="88">
        <v>0.38461538461538503</v>
      </c>
      <c r="FB60" s="61"/>
      <c r="FC60" s="61"/>
      <c r="FD60" s="71">
        <v>2</v>
      </c>
      <c r="FE60" s="61"/>
      <c r="FF60" s="61"/>
      <c r="FG60" s="88">
        <v>4.7619047619047603E-2</v>
      </c>
      <c r="FH60" s="61"/>
      <c r="FI60" s="61"/>
      <c r="FJ60" s="71">
        <v>16</v>
      </c>
      <c r="FK60" s="61"/>
      <c r="FL60" s="61"/>
      <c r="FM60" s="88">
        <v>0.22857142857142901</v>
      </c>
      <c r="FN60" s="61"/>
      <c r="FO60" s="61"/>
      <c r="FP60" s="71">
        <v>926</v>
      </c>
      <c r="FQ60" s="61"/>
      <c r="FR60" s="61"/>
      <c r="FS60" s="88">
        <v>0.15125775890231999</v>
      </c>
      <c r="FT60" s="61"/>
      <c r="FU60" s="61"/>
      <c r="FV60" s="71">
        <v>0</v>
      </c>
      <c r="FW60" s="61"/>
      <c r="FX60" s="61"/>
      <c r="FY60" s="88">
        <v>0</v>
      </c>
      <c r="FZ60" s="61"/>
      <c r="GA60" s="61"/>
      <c r="GB60" s="61"/>
      <c r="GC60" s="71">
        <v>1880</v>
      </c>
      <c r="GD60" s="61"/>
      <c r="GE60" s="88">
        <v>8.2859535457710798E-2</v>
      </c>
      <c r="GF60" s="61"/>
      <c r="GG60" s="61"/>
      <c r="GH60" s="71">
        <v>2</v>
      </c>
      <c r="GI60" s="61"/>
      <c r="GJ60" s="61"/>
      <c r="GK60" s="88">
        <v>0.08</v>
      </c>
      <c r="GL60" s="61"/>
      <c r="GM60" s="61"/>
      <c r="GN60" s="71">
        <v>647</v>
      </c>
      <c r="GO60" s="61"/>
      <c r="GP60" s="61"/>
      <c r="GQ60" s="88">
        <v>9.6653719749029005E-2</v>
      </c>
      <c r="GR60" s="61"/>
      <c r="GS60" s="61"/>
      <c r="GT60" s="71">
        <v>1152</v>
      </c>
      <c r="GU60" s="61"/>
      <c r="GV60" s="61"/>
      <c r="GW60" s="88">
        <v>7.7612342518358801E-2</v>
      </c>
      <c r="GX60" s="61"/>
      <c r="GY60" s="61"/>
      <c r="GZ60" s="71">
        <v>79</v>
      </c>
      <c r="HA60" s="61"/>
      <c r="HB60" s="61"/>
      <c r="HC60" s="88">
        <v>7.0097604259094906E-2</v>
      </c>
      <c r="HD60" s="61"/>
      <c r="HE60" s="61"/>
      <c r="HF60" s="71">
        <v>206</v>
      </c>
      <c r="HG60" s="61"/>
      <c r="HH60" s="61"/>
      <c r="HI60" s="71">
        <v>68</v>
      </c>
      <c r="HJ60" s="61"/>
      <c r="HK60" s="61"/>
      <c r="HL60" s="61"/>
      <c r="HM60" s="61"/>
      <c r="HN60" s="18">
        <v>7.38327904451683E-2</v>
      </c>
      <c r="HO60" s="71">
        <v>138</v>
      </c>
      <c r="HP60" s="61"/>
      <c r="HQ60" s="61"/>
      <c r="HR60" s="61"/>
      <c r="HS60" s="88">
        <v>9.5435684647302899E-2</v>
      </c>
      <c r="HT60" s="61"/>
      <c r="HU60" s="71">
        <v>72</v>
      </c>
      <c r="HV60" s="61"/>
      <c r="HW60" s="61"/>
      <c r="HX60" s="61"/>
      <c r="HY60" s="88">
        <v>7.5630252100840303E-2</v>
      </c>
      <c r="HZ60" s="61"/>
      <c r="IA60" s="71">
        <v>64</v>
      </c>
      <c r="IB60" s="61"/>
      <c r="IC60" s="61"/>
      <c r="ID60" s="88">
        <v>9.3567251461988299E-2</v>
      </c>
      <c r="IE60" s="61"/>
      <c r="IF60" s="61"/>
      <c r="IG60" s="71">
        <v>5</v>
      </c>
      <c r="IH60" s="61"/>
      <c r="II60" s="61"/>
      <c r="IJ60" s="61"/>
      <c r="IK60" s="88">
        <v>0.15151515151515199</v>
      </c>
      <c r="IL60" s="61"/>
      <c r="IM60" s="61"/>
      <c r="IN60" s="71">
        <v>0</v>
      </c>
      <c r="IO60" s="61"/>
      <c r="IP60" s="61"/>
      <c r="IQ60" s="88">
        <v>0</v>
      </c>
      <c r="IR60" s="61"/>
      <c r="IS60" s="61"/>
      <c r="IT60" s="71">
        <v>2</v>
      </c>
      <c r="IU60" s="61"/>
      <c r="IV60" s="61"/>
      <c r="IW60" s="88">
        <v>0.22222222222222199</v>
      </c>
      <c r="IX60" s="61"/>
      <c r="IY60" s="61"/>
      <c r="IZ60" s="71">
        <v>57</v>
      </c>
      <c r="JA60" s="61"/>
      <c r="JB60" s="61"/>
      <c r="JC60" s="88">
        <v>9.7435897435897395E-2</v>
      </c>
      <c r="JD60" s="61"/>
      <c r="JE60" s="61"/>
      <c r="JF60" s="71">
        <v>1</v>
      </c>
      <c r="JG60" s="61"/>
      <c r="JH60" s="61"/>
      <c r="JI60" s="88">
        <v>1</v>
      </c>
      <c r="JJ60" s="61"/>
      <c r="JK60" s="61"/>
      <c r="JL60" s="71">
        <v>0</v>
      </c>
      <c r="JM60" s="61"/>
      <c r="JN60" s="61"/>
      <c r="JO60" s="88">
        <v>0</v>
      </c>
      <c r="JP60" s="61"/>
      <c r="JQ60" s="61"/>
      <c r="JR60" s="71">
        <v>0</v>
      </c>
      <c r="JS60" s="61"/>
      <c r="JT60" s="61"/>
      <c r="JU60" s="88">
        <v>0</v>
      </c>
      <c r="JV60" s="61"/>
      <c r="JW60" s="61"/>
      <c r="JX60" s="61"/>
      <c r="JY60" s="71">
        <v>5</v>
      </c>
      <c r="JZ60" s="61"/>
      <c r="KA60" s="61"/>
      <c r="KB60" s="88">
        <v>0.15625</v>
      </c>
      <c r="KC60" s="61"/>
      <c r="KD60" s="61"/>
      <c r="KE60" s="71">
        <v>0</v>
      </c>
      <c r="KF60" s="61"/>
      <c r="KG60" s="61"/>
      <c r="KH60" s="88">
        <v>0</v>
      </c>
      <c r="KI60" s="61"/>
      <c r="KJ60" s="61"/>
      <c r="KK60" s="71">
        <v>206</v>
      </c>
      <c r="KL60" s="61"/>
      <c r="KM60" s="61"/>
      <c r="KN60" s="88">
        <v>8.7029995775242897E-2</v>
      </c>
      <c r="KO60" s="61"/>
      <c r="KP60" s="71">
        <v>0</v>
      </c>
      <c r="KQ60" s="61"/>
      <c r="KR60" s="61"/>
      <c r="KS60" s="88">
        <v>0</v>
      </c>
      <c r="KT60" s="61"/>
      <c r="KU60" s="61"/>
      <c r="KV60" s="71">
        <v>45</v>
      </c>
      <c r="KW60" s="61"/>
      <c r="KX60" s="61"/>
      <c r="KY60" s="88">
        <v>9.8901098901098897E-2</v>
      </c>
      <c r="KZ60" s="61"/>
      <c r="LA60" s="61"/>
      <c r="LB60" s="71">
        <v>51</v>
      </c>
      <c r="LC60" s="61"/>
      <c r="LD60" s="88">
        <v>7.1528751753155706E-2</v>
      </c>
      <c r="LE60" s="61"/>
      <c r="LF60" s="71">
        <v>98</v>
      </c>
      <c r="LG60" s="61"/>
      <c r="LH60" s="88">
        <v>8.7344028520499106E-2</v>
      </c>
      <c r="LI60" s="61"/>
      <c r="LJ60" s="61"/>
      <c r="LK60" s="71">
        <v>12</v>
      </c>
      <c r="LL60" s="61"/>
      <c r="LM60" s="88">
        <v>0.16</v>
      </c>
      <c r="LN60" s="69"/>
    </row>
    <row r="61" spans="3:326" x14ac:dyDescent="0.25">
      <c r="C61" s="72" t="s">
        <v>9</v>
      </c>
      <c r="D61" s="61"/>
      <c r="E61" s="61"/>
      <c r="F61" s="61"/>
      <c r="G61" s="71">
        <v>1140</v>
      </c>
      <c r="H61" s="61"/>
      <c r="I61" s="61"/>
      <c r="J61" s="71">
        <v>839</v>
      </c>
      <c r="K61" s="61"/>
      <c r="L61" s="61"/>
      <c r="M61" s="88">
        <v>3.1376215407628999E-2</v>
      </c>
      <c r="N61" s="61"/>
      <c r="O61" s="71">
        <v>301</v>
      </c>
      <c r="P61" s="61"/>
      <c r="Q61" s="88">
        <v>1.5590200445434301E-2</v>
      </c>
      <c r="R61" s="61"/>
      <c r="S61" s="61"/>
      <c r="T61" s="61"/>
      <c r="U61" s="71">
        <v>883</v>
      </c>
      <c r="V61" s="61"/>
      <c r="W61" s="61"/>
      <c r="X61" s="61"/>
      <c r="Y61" s="88">
        <v>3.06533361105325E-2</v>
      </c>
      <c r="Z61" s="61"/>
      <c r="AA61" s="61"/>
      <c r="AB61" s="71">
        <v>94</v>
      </c>
      <c r="AC61" s="61"/>
      <c r="AD61" s="61"/>
      <c r="AE61" s="61"/>
      <c r="AF61" s="88">
        <v>2.70659372300605E-2</v>
      </c>
      <c r="AG61" s="61"/>
      <c r="AH61" s="71">
        <v>0</v>
      </c>
      <c r="AI61" s="61"/>
      <c r="AJ61" s="61"/>
      <c r="AK61" s="61"/>
      <c r="AL61" s="61"/>
      <c r="AM61" s="61"/>
      <c r="AN61" s="88">
        <v>0</v>
      </c>
      <c r="AO61" s="61"/>
      <c r="AP61" s="71">
        <v>0</v>
      </c>
      <c r="AQ61" s="61"/>
      <c r="AR61" s="61"/>
      <c r="AS61" s="61"/>
      <c r="AT61" s="88">
        <v>0</v>
      </c>
      <c r="AU61" s="61"/>
      <c r="AV61" s="71">
        <v>18</v>
      </c>
      <c r="AW61" s="61"/>
      <c r="AX61" s="61"/>
      <c r="AY61" s="61"/>
      <c r="AZ61" s="88">
        <v>0.14754098360655701</v>
      </c>
      <c r="BA61" s="61"/>
      <c r="BB61" s="71">
        <v>145</v>
      </c>
      <c r="BC61" s="61"/>
      <c r="BD61" s="61"/>
      <c r="BE61" s="61"/>
      <c r="BF61" s="61"/>
      <c r="BG61" s="88">
        <v>1.08842516138718E-2</v>
      </c>
      <c r="BH61" s="61"/>
      <c r="BI61" s="71">
        <v>0</v>
      </c>
      <c r="BJ61" s="61"/>
      <c r="BK61" s="61"/>
      <c r="BL61" s="61"/>
      <c r="BM61" s="88">
        <v>0</v>
      </c>
      <c r="BN61" s="61"/>
      <c r="BO61" s="71">
        <v>0</v>
      </c>
      <c r="BP61" s="61"/>
      <c r="BQ61" s="61"/>
      <c r="BR61" s="61"/>
      <c r="BS61" s="88">
        <v>0</v>
      </c>
      <c r="BT61" s="61"/>
      <c r="BU61" s="71">
        <v>0</v>
      </c>
      <c r="BV61" s="61"/>
      <c r="BW61" s="61"/>
      <c r="BX61" s="61"/>
      <c r="BY61" s="88">
        <v>0</v>
      </c>
      <c r="BZ61" s="61"/>
      <c r="CA61" s="71">
        <v>0</v>
      </c>
      <c r="CB61" s="61"/>
      <c r="CC61" s="61"/>
      <c r="CD61" s="88">
        <v>0</v>
      </c>
      <c r="CE61" s="61"/>
      <c r="CF61" s="61"/>
      <c r="CG61" s="71">
        <v>0</v>
      </c>
      <c r="CH61" s="61"/>
      <c r="CI61" s="61"/>
      <c r="CJ61" s="61"/>
      <c r="CK61" s="88">
        <v>0</v>
      </c>
      <c r="CL61" s="61"/>
      <c r="CM61" s="61"/>
      <c r="CN61" s="71">
        <v>1140</v>
      </c>
      <c r="CO61" s="61"/>
      <c r="CP61" s="61"/>
      <c r="CQ61" s="88">
        <v>2.47573131800117E-2</v>
      </c>
      <c r="CR61" s="61"/>
      <c r="CS61" s="61"/>
      <c r="CT61" s="71">
        <v>0</v>
      </c>
      <c r="CU61" s="61"/>
      <c r="CV61" s="61"/>
      <c r="CW61" s="88">
        <v>0</v>
      </c>
      <c r="CX61" s="61"/>
      <c r="CY61" s="61"/>
      <c r="CZ61" s="71">
        <v>14</v>
      </c>
      <c r="DA61" s="61"/>
      <c r="DB61" s="61"/>
      <c r="DC61" s="88">
        <v>1.88679245283019E-2</v>
      </c>
      <c r="DD61" s="61"/>
      <c r="DE61" s="61"/>
      <c r="DF61" s="71">
        <v>306</v>
      </c>
      <c r="DG61" s="61"/>
      <c r="DH61" s="61"/>
      <c r="DI61" s="88">
        <v>1.8919253122295001E-2</v>
      </c>
      <c r="DJ61" s="61"/>
      <c r="DK61" s="61"/>
      <c r="DL61" s="71">
        <v>784</v>
      </c>
      <c r="DM61" s="61"/>
      <c r="DN61" s="61"/>
      <c r="DO61" s="88">
        <v>2.86560181293176E-2</v>
      </c>
      <c r="DP61" s="61"/>
      <c r="DQ61" s="71">
        <v>36</v>
      </c>
      <c r="DR61" s="61"/>
      <c r="DS61" s="61"/>
      <c r="DT61" s="88">
        <v>2.0845396641575E-2</v>
      </c>
      <c r="DU61" s="61"/>
      <c r="DV61" s="61"/>
      <c r="DW61" s="71">
        <v>646</v>
      </c>
      <c r="DX61" s="61"/>
      <c r="DY61" s="61"/>
      <c r="DZ61" s="61"/>
      <c r="EA61" s="71">
        <v>479</v>
      </c>
      <c r="EB61" s="61"/>
      <c r="EC61" s="61"/>
      <c r="ED61" s="61"/>
      <c r="EE61" s="18">
        <v>3.3226970033296298E-2</v>
      </c>
      <c r="EF61" s="71">
        <v>167</v>
      </c>
      <c r="EG61" s="61"/>
      <c r="EH61" s="61"/>
      <c r="EI61" s="88">
        <v>2.0186147709416201E-2</v>
      </c>
      <c r="EJ61" s="61"/>
      <c r="EK61" s="61"/>
      <c r="EL61" s="71">
        <v>504</v>
      </c>
      <c r="EM61" s="61"/>
      <c r="EN61" s="61"/>
      <c r="EO61" s="88">
        <v>3.2827460431186103E-2</v>
      </c>
      <c r="EP61" s="61"/>
      <c r="EQ61" s="61"/>
      <c r="ER61" s="71">
        <v>41</v>
      </c>
      <c r="ES61" s="61"/>
      <c r="ET61" s="61"/>
      <c r="EU61" s="88">
        <v>3.8139534883720898E-2</v>
      </c>
      <c r="EV61" s="61"/>
      <c r="EW61" s="61"/>
      <c r="EX61" s="71">
        <v>0</v>
      </c>
      <c r="EY61" s="61"/>
      <c r="EZ61" s="61"/>
      <c r="FA61" s="88">
        <v>0</v>
      </c>
      <c r="FB61" s="61"/>
      <c r="FC61" s="61"/>
      <c r="FD61" s="71">
        <v>0</v>
      </c>
      <c r="FE61" s="61"/>
      <c r="FF61" s="61"/>
      <c r="FG61" s="88">
        <v>0</v>
      </c>
      <c r="FH61" s="61"/>
      <c r="FI61" s="61"/>
      <c r="FJ61" s="71">
        <v>11</v>
      </c>
      <c r="FK61" s="61"/>
      <c r="FL61" s="61"/>
      <c r="FM61" s="88">
        <v>0.157142857142857</v>
      </c>
      <c r="FN61" s="61"/>
      <c r="FO61" s="61"/>
      <c r="FP61" s="71">
        <v>90</v>
      </c>
      <c r="FQ61" s="61"/>
      <c r="FR61" s="61"/>
      <c r="FS61" s="88">
        <v>1.4701078079059101E-2</v>
      </c>
      <c r="FT61" s="61"/>
      <c r="FU61" s="61"/>
      <c r="FV61" s="71">
        <v>0</v>
      </c>
      <c r="FW61" s="61"/>
      <c r="FX61" s="61"/>
      <c r="FY61" s="88">
        <v>0</v>
      </c>
      <c r="FZ61" s="61"/>
      <c r="GA61" s="61"/>
      <c r="GB61" s="61"/>
      <c r="GC61" s="71">
        <v>646</v>
      </c>
      <c r="GD61" s="61"/>
      <c r="GE61" s="88">
        <v>2.8471946758340999E-2</v>
      </c>
      <c r="GF61" s="61"/>
      <c r="GG61" s="61"/>
      <c r="GH61" s="71">
        <v>2</v>
      </c>
      <c r="GI61" s="61"/>
      <c r="GJ61" s="61"/>
      <c r="GK61" s="88">
        <v>0.08</v>
      </c>
      <c r="GL61" s="61"/>
      <c r="GM61" s="61"/>
      <c r="GN61" s="71">
        <v>152</v>
      </c>
      <c r="GO61" s="61"/>
      <c r="GP61" s="61"/>
      <c r="GQ61" s="88">
        <v>2.2706901703017601E-2</v>
      </c>
      <c r="GR61" s="61"/>
      <c r="GS61" s="61"/>
      <c r="GT61" s="71">
        <v>462</v>
      </c>
      <c r="GU61" s="61"/>
      <c r="GV61" s="61"/>
      <c r="GW61" s="88">
        <v>3.11257831974668E-2</v>
      </c>
      <c r="GX61" s="61"/>
      <c r="GY61" s="61"/>
      <c r="GZ61" s="71">
        <v>30</v>
      </c>
      <c r="HA61" s="61"/>
      <c r="HB61" s="61"/>
      <c r="HC61" s="88">
        <v>2.66193433895297E-2</v>
      </c>
      <c r="HD61" s="61"/>
      <c r="HE61" s="61"/>
      <c r="HF61" s="71">
        <v>49</v>
      </c>
      <c r="HG61" s="61"/>
      <c r="HH61" s="61"/>
      <c r="HI61" s="71">
        <v>17</v>
      </c>
      <c r="HJ61" s="61"/>
      <c r="HK61" s="61"/>
      <c r="HL61" s="61"/>
      <c r="HM61" s="61"/>
      <c r="HN61" s="18">
        <v>1.8458197611292099E-2</v>
      </c>
      <c r="HO61" s="71">
        <v>32</v>
      </c>
      <c r="HP61" s="61"/>
      <c r="HQ61" s="61"/>
      <c r="HR61" s="61"/>
      <c r="HS61" s="88">
        <v>2.2130013831258601E-2</v>
      </c>
      <c r="HT61" s="61"/>
      <c r="HU61" s="71">
        <v>18</v>
      </c>
      <c r="HV61" s="61"/>
      <c r="HW61" s="61"/>
      <c r="HX61" s="61"/>
      <c r="HY61" s="88">
        <v>1.89075630252101E-2</v>
      </c>
      <c r="HZ61" s="61"/>
      <c r="IA61" s="71">
        <v>26</v>
      </c>
      <c r="IB61" s="61"/>
      <c r="IC61" s="61"/>
      <c r="ID61" s="88">
        <v>3.8011695906432698E-2</v>
      </c>
      <c r="IE61" s="61"/>
      <c r="IF61" s="61"/>
      <c r="IG61" s="71">
        <v>0</v>
      </c>
      <c r="IH61" s="61"/>
      <c r="II61" s="61"/>
      <c r="IJ61" s="61"/>
      <c r="IK61" s="88">
        <v>0</v>
      </c>
      <c r="IL61" s="61"/>
      <c r="IM61" s="61"/>
      <c r="IN61" s="71">
        <v>0</v>
      </c>
      <c r="IO61" s="61"/>
      <c r="IP61" s="61"/>
      <c r="IQ61" s="88">
        <v>0</v>
      </c>
      <c r="IR61" s="61"/>
      <c r="IS61" s="61"/>
      <c r="IT61" s="71">
        <v>1</v>
      </c>
      <c r="IU61" s="61"/>
      <c r="IV61" s="61"/>
      <c r="IW61" s="88">
        <v>0.11111111111111099</v>
      </c>
      <c r="IX61" s="61"/>
      <c r="IY61" s="61"/>
      <c r="IZ61" s="71">
        <v>4</v>
      </c>
      <c r="JA61" s="61"/>
      <c r="JB61" s="61"/>
      <c r="JC61" s="88">
        <v>6.8376068376068402E-3</v>
      </c>
      <c r="JD61" s="61"/>
      <c r="JE61" s="61"/>
      <c r="JF61" s="71">
        <v>0</v>
      </c>
      <c r="JG61" s="61"/>
      <c r="JH61" s="61"/>
      <c r="JI61" s="88">
        <v>0</v>
      </c>
      <c r="JJ61" s="61"/>
      <c r="JK61" s="61"/>
      <c r="JL61" s="71">
        <v>0</v>
      </c>
      <c r="JM61" s="61"/>
      <c r="JN61" s="61"/>
      <c r="JO61" s="88">
        <v>0</v>
      </c>
      <c r="JP61" s="61"/>
      <c r="JQ61" s="61"/>
      <c r="JR61" s="71">
        <v>0</v>
      </c>
      <c r="JS61" s="61"/>
      <c r="JT61" s="61"/>
      <c r="JU61" s="88">
        <v>0</v>
      </c>
      <c r="JV61" s="61"/>
      <c r="JW61" s="61"/>
      <c r="JX61" s="61"/>
      <c r="JY61" s="71">
        <v>0</v>
      </c>
      <c r="JZ61" s="61"/>
      <c r="KA61" s="61"/>
      <c r="KB61" s="88">
        <v>0</v>
      </c>
      <c r="KC61" s="61"/>
      <c r="KD61" s="61"/>
      <c r="KE61" s="71">
        <v>0</v>
      </c>
      <c r="KF61" s="61"/>
      <c r="KG61" s="61"/>
      <c r="KH61" s="88">
        <v>0</v>
      </c>
      <c r="KI61" s="61"/>
      <c r="KJ61" s="61"/>
      <c r="KK61" s="71">
        <v>49</v>
      </c>
      <c r="KL61" s="61"/>
      <c r="KM61" s="61"/>
      <c r="KN61" s="88">
        <v>2.0701309674693701E-2</v>
      </c>
      <c r="KO61" s="61"/>
      <c r="KP61" s="71">
        <v>0</v>
      </c>
      <c r="KQ61" s="61"/>
      <c r="KR61" s="61"/>
      <c r="KS61" s="88">
        <v>0</v>
      </c>
      <c r="KT61" s="61"/>
      <c r="KU61" s="61"/>
      <c r="KV61" s="71">
        <v>9</v>
      </c>
      <c r="KW61" s="61"/>
      <c r="KX61" s="61"/>
      <c r="KY61" s="88">
        <v>1.97802197802198E-2</v>
      </c>
      <c r="KZ61" s="61"/>
      <c r="LA61" s="61"/>
      <c r="LB61" s="71">
        <v>17</v>
      </c>
      <c r="LC61" s="61"/>
      <c r="LD61" s="88">
        <v>2.38429172510519E-2</v>
      </c>
      <c r="LE61" s="61"/>
      <c r="LF61" s="71">
        <v>22</v>
      </c>
      <c r="LG61" s="61"/>
      <c r="LH61" s="88">
        <v>1.9607843137254902E-2</v>
      </c>
      <c r="LI61" s="61"/>
      <c r="LJ61" s="61"/>
      <c r="LK61" s="71">
        <v>1</v>
      </c>
      <c r="LL61" s="61"/>
      <c r="LM61" s="88">
        <v>1.3333333333333299E-2</v>
      </c>
      <c r="LN61" s="69"/>
    </row>
    <row r="62" spans="3:326" x14ac:dyDescent="0.25">
      <c r="C62" s="72" t="s">
        <v>10</v>
      </c>
      <c r="D62" s="61"/>
      <c r="E62" s="61"/>
      <c r="F62" s="61"/>
      <c r="G62" s="71">
        <v>731</v>
      </c>
      <c r="H62" s="61"/>
      <c r="I62" s="61"/>
      <c r="J62" s="71">
        <v>494</v>
      </c>
      <c r="K62" s="61"/>
      <c r="L62" s="61"/>
      <c r="M62" s="88">
        <v>1.8474195961106998E-2</v>
      </c>
      <c r="N62" s="61"/>
      <c r="O62" s="71">
        <v>237</v>
      </c>
      <c r="P62" s="61"/>
      <c r="Q62" s="88">
        <v>1.2275340550059599E-2</v>
      </c>
      <c r="R62" s="61"/>
      <c r="S62" s="61"/>
      <c r="T62" s="61"/>
      <c r="U62" s="71">
        <v>520</v>
      </c>
      <c r="V62" s="61"/>
      <c r="W62" s="61"/>
      <c r="X62" s="61"/>
      <c r="Y62" s="88">
        <v>1.8051794764979499E-2</v>
      </c>
      <c r="Z62" s="61"/>
      <c r="AA62" s="61"/>
      <c r="AB62" s="71">
        <v>55</v>
      </c>
      <c r="AC62" s="61"/>
      <c r="AD62" s="61"/>
      <c r="AE62" s="61"/>
      <c r="AF62" s="88">
        <v>1.58364526346098E-2</v>
      </c>
      <c r="AG62" s="61"/>
      <c r="AH62" s="71">
        <v>0</v>
      </c>
      <c r="AI62" s="61"/>
      <c r="AJ62" s="61"/>
      <c r="AK62" s="61"/>
      <c r="AL62" s="61"/>
      <c r="AM62" s="61"/>
      <c r="AN62" s="88">
        <v>0</v>
      </c>
      <c r="AO62" s="61"/>
      <c r="AP62" s="71">
        <v>2</v>
      </c>
      <c r="AQ62" s="61"/>
      <c r="AR62" s="61"/>
      <c r="AS62" s="61"/>
      <c r="AT62" s="88">
        <v>2.2988505747126398E-2</v>
      </c>
      <c r="AU62" s="61"/>
      <c r="AV62" s="71">
        <v>0</v>
      </c>
      <c r="AW62" s="61"/>
      <c r="AX62" s="61"/>
      <c r="AY62" s="61"/>
      <c r="AZ62" s="88">
        <v>0</v>
      </c>
      <c r="BA62" s="61"/>
      <c r="BB62" s="71">
        <v>154</v>
      </c>
      <c r="BC62" s="61"/>
      <c r="BD62" s="61"/>
      <c r="BE62" s="61"/>
      <c r="BF62" s="61"/>
      <c r="BG62" s="88">
        <v>1.1559825851974201E-2</v>
      </c>
      <c r="BH62" s="61"/>
      <c r="BI62" s="71">
        <v>0</v>
      </c>
      <c r="BJ62" s="61"/>
      <c r="BK62" s="61"/>
      <c r="BL62" s="61"/>
      <c r="BM62" s="88">
        <v>0</v>
      </c>
      <c r="BN62" s="61"/>
      <c r="BO62" s="71">
        <v>0</v>
      </c>
      <c r="BP62" s="61"/>
      <c r="BQ62" s="61"/>
      <c r="BR62" s="61"/>
      <c r="BS62" s="88">
        <v>0</v>
      </c>
      <c r="BT62" s="61"/>
      <c r="BU62" s="71">
        <v>0</v>
      </c>
      <c r="BV62" s="61"/>
      <c r="BW62" s="61"/>
      <c r="BX62" s="61"/>
      <c r="BY62" s="88">
        <v>0</v>
      </c>
      <c r="BZ62" s="61"/>
      <c r="CA62" s="71">
        <v>0</v>
      </c>
      <c r="CB62" s="61"/>
      <c r="CC62" s="61"/>
      <c r="CD62" s="88">
        <v>0</v>
      </c>
      <c r="CE62" s="61"/>
      <c r="CF62" s="61"/>
      <c r="CG62" s="71">
        <v>0</v>
      </c>
      <c r="CH62" s="61"/>
      <c r="CI62" s="61"/>
      <c r="CJ62" s="61"/>
      <c r="CK62" s="88">
        <v>0</v>
      </c>
      <c r="CL62" s="61"/>
      <c r="CM62" s="61"/>
      <c r="CN62" s="71">
        <v>731</v>
      </c>
      <c r="CO62" s="61"/>
      <c r="CP62" s="61"/>
      <c r="CQ62" s="88">
        <v>1.5875084153147902E-2</v>
      </c>
      <c r="CR62" s="61"/>
      <c r="CS62" s="61"/>
      <c r="CT62" s="71">
        <v>0</v>
      </c>
      <c r="CU62" s="61"/>
      <c r="CV62" s="61"/>
      <c r="CW62" s="88">
        <v>0</v>
      </c>
      <c r="CX62" s="61"/>
      <c r="CY62" s="61"/>
      <c r="CZ62" s="71">
        <v>5</v>
      </c>
      <c r="DA62" s="61"/>
      <c r="DB62" s="61"/>
      <c r="DC62" s="88">
        <v>6.7385444743935296E-3</v>
      </c>
      <c r="DD62" s="61"/>
      <c r="DE62" s="61"/>
      <c r="DF62" s="71">
        <v>196</v>
      </c>
      <c r="DG62" s="61"/>
      <c r="DH62" s="61"/>
      <c r="DI62" s="88">
        <v>1.21182144182021E-2</v>
      </c>
      <c r="DJ62" s="61"/>
      <c r="DK62" s="61"/>
      <c r="DL62" s="71">
        <v>464</v>
      </c>
      <c r="DM62" s="61"/>
      <c r="DN62" s="61"/>
      <c r="DO62" s="88">
        <v>1.6959684198983901E-2</v>
      </c>
      <c r="DP62" s="61"/>
      <c r="DQ62" s="71">
        <v>66</v>
      </c>
      <c r="DR62" s="61"/>
      <c r="DS62" s="61"/>
      <c r="DT62" s="88">
        <v>3.8216560509554097E-2</v>
      </c>
      <c r="DU62" s="61"/>
      <c r="DV62" s="61"/>
      <c r="DW62" s="71">
        <v>430</v>
      </c>
      <c r="DX62" s="61"/>
      <c r="DY62" s="61"/>
      <c r="DZ62" s="61"/>
      <c r="EA62" s="71">
        <v>310</v>
      </c>
      <c r="EB62" s="61"/>
      <c r="EC62" s="61"/>
      <c r="ED62" s="61"/>
      <c r="EE62" s="18">
        <v>2.1503884572696998E-2</v>
      </c>
      <c r="EF62" s="71">
        <v>120</v>
      </c>
      <c r="EG62" s="61"/>
      <c r="EH62" s="61"/>
      <c r="EI62" s="88">
        <v>1.45050163181434E-2</v>
      </c>
      <c r="EJ62" s="61"/>
      <c r="EK62" s="61"/>
      <c r="EL62" s="71">
        <v>322</v>
      </c>
      <c r="EM62" s="61"/>
      <c r="EN62" s="61"/>
      <c r="EO62" s="88">
        <v>2.09730997199244E-2</v>
      </c>
      <c r="EP62" s="61"/>
      <c r="EQ62" s="61"/>
      <c r="ER62" s="71">
        <v>18</v>
      </c>
      <c r="ES62" s="61"/>
      <c r="ET62" s="61"/>
      <c r="EU62" s="88">
        <v>1.6744186046511601E-2</v>
      </c>
      <c r="EV62" s="61"/>
      <c r="EW62" s="61"/>
      <c r="EX62" s="71">
        <v>0</v>
      </c>
      <c r="EY62" s="61"/>
      <c r="EZ62" s="61"/>
      <c r="FA62" s="88">
        <v>0</v>
      </c>
      <c r="FB62" s="61"/>
      <c r="FC62" s="61"/>
      <c r="FD62" s="71">
        <v>2</v>
      </c>
      <c r="FE62" s="61"/>
      <c r="FF62" s="61"/>
      <c r="FG62" s="88">
        <v>4.7619047619047603E-2</v>
      </c>
      <c r="FH62" s="61"/>
      <c r="FI62" s="61"/>
      <c r="FJ62" s="71">
        <v>0</v>
      </c>
      <c r="FK62" s="61"/>
      <c r="FL62" s="61"/>
      <c r="FM62" s="88">
        <v>0</v>
      </c>
      <c r="FN62" s="61"/>
      <c r="FO62" s="61"/>
      <c r="FP62" s="71">
        <v>88</v>
      </c>
      <c r="FQ62" s="61"/>
      <c r="FR62" s="61"/>
      <c r="FS62" s="88">
        <v>1.437438745508E-2</v>
      </c>
      <c r="FT62" s="61"/>
      <c r="FU62" s="61"/>
      <c r="FV62" s="71">
        <v>0</v>
      </c>
      <c r="FW62" s="61"/>
      <c r="FX62" s="61"/>
      <c r="FY62" s="88">
        <v>0</v>
      </c>
      <c r="FZ62" s="61"/>
      <c r="GA62" s="61"/>
      <c r="GB62" s="61"/>
      <c r="GC62" s="71">
        <v>430</v>
      </c>
      <c r="GD62" s="61"/>
      <c r="GE62" s="88">
        <v>1.89519150249019E-2</v>
      </c>
      <c r="GF62" s="61"/>
      <c r="GG62" s="61"/>
      <c r="GH62" s="71">
        <v>0</v>
      </c>
      <c r="GI62" s="61"/>
      <c r="GJ62" s="61"/>
      <c r="GK62" s="88">
        <v>0</v>
      </c>
      <c r="GL62" s="61"/>
      <c r="GM62" s="61"/>
      <c r="GN62" s="71">
        <v>101</v>
      </c>
      <c r="GO62" s="61"/>
      <c r="GP62" s="61"/>
      <c r="GQ62" s="88">
        <v>1.50881386316104E-2</v>
      </c>
      <c r="GR62" s="61"/>
      <c r="GS62" s="61"/>
      <c r="GT62" s="71">
        <v>284</v>
      </c>
      <c r="GU62" s="61"/>
      <c r="GV62" s="61"/>
      <c r="GW62" s="88">
        <v>1.91335983291787E-2</v>
      </c>
      <c r="GX62" s="61"/>
      <c r="GY62" s="61"/>
      <c r="GZ62" s="71">
        <v>45</v>
      </c>
      <c r="HA62" s="61"/>
      <c r="HB62" s="61"/>
      <c r="HC62" s="88">
        <v>3.9929015084294597E-2</v>
      </c>
      <c r="HD62" s="61"/>
      <c r="HE62" s="61"/>
      <c r="HF62" s="71">
        <v>41</v>
      </c>
      <c r="HG62" s="61"/>
      <c r="HH62" s="61"/>
      <c r="HI62" s="71">
        <v>23</v>
      </c>
      <c r="HJ62" s="61"/>
      <c r="HK62" s="61"/>
      <c r="HL62" s="61"/>
      <c r="HM62" s="61"/>
      <c r="HN62" s="18">
        <v>2.4972855591748101E-2</v>
      </c>
      <c r="HO62" s="71">
        <v>18</v>
      </c>
      <c r="HP62" s="61"/>
      <c r="HQ62" s="61"/>
      <c r="HR62" s="61"/>
      <c r="HS62" s="88">
        <v>1.2448132780083001E-2</v>
      </c>
      <c r="HT62" s="61"/>
      <c r="HU62" s="71">
        <v>24</v>
      </c>
      <c r="HV62" s="61"/>
      <c r="HW62" s="61"/>
      <c r="HX62" s="61"/>
      <c r="HY62" s="88">
        <v>2.5210084033613401E-2</v>
      </c>
      <c r="HZ62" s="61"/>
      <c r="IA62" s="71">
        <v>12</v>
      </c>
      <c r="IB62" s="61"/>
      <c r="IC62" s="61"/>
      <c r="ID62" s="88">
        <v>1.7543859649122799E-2</v>
      </c>
      <c r="IE62" s="61"/>
      <c r="IF62" s="61"/>
      <c r="IG62" s="71">
        <v>0</v>
      </c>
      <c r="IH62" s="61"/>
      <c r="II62" s="61"/>
      <c r="IJ62" s="61"/>
      <c r="IK62" s="88">
        <v>0</v>
      </c>
      <c r="IL62" s="61"/>
      <c r="IM62" s="61"/>
      <c r="IN62" s="71">
        <v>0</v>
      </c>
      <c r="IO62" s="61"/>
      <c r="IP62" s="61"/>
      <c r="IQ62" s="88">
        <v>0</v>
      </c>
      <c r="IR62" s="61"/>
      <c r="IS62" s="61"/>
      <c r="IT62" s="71">
        <v>0</v>
      </c>
      <c r="IU62" s="61"/>
      <c r="IV62" s="61"/>
      <c r="IW62" s="88">
        <v>0</v>
      </c>
      <c r="IX62" s="61"/>
      <c r="IY62" s="61"/>
      <c r="IZ62" s="71">
        <v>5</v>
      </c>
      <c r="JA62" s="61"/>
      <c r="JB62" s="61"/>
      <c r="JC62" s="88">
        <v>8.5470085470085496E-3</v>
      </c>
      <c r="JD62" s="61"/>
      <c r="JE62" s="61"/>
      <c r="JF62" s="71">
        <v>0</v>
      </c>
      <c r="JG62" s="61"/>
      <c r="JH62" s="61"/>
      <c r="JI62" s="88">
        <v>0</v>
      </c>
      <c r="JJ62" s="61"/>
      <c r="JK62" s="61"/>
      <c r="JL62" s="71">
        <v>0</v>
      </c>
      <c r="JM62" s="61"/>
      <c r="JN62" s="61"/>
      <c r="JO62" s="88">
        <v>0</v>
      </c>
      <c r="JP62" s="61"/>
      <c r="JQ62" s="61"/>
      <c r="JR62" s="71">
        <v>0</v>
      </c>
      <c r="JS62" s="61"/>
      <c r="JT62" s="61"/>
      <c r="JU62" s="88">
        <v>0</v>
      </c>
      <c r="JV62" s="61"/>
      <c r="JW62" s="61"/>
      <c r="JX62" s="61"/>
      <c r="JY62" s="71">
        <v>0</v>
      </c>
      <c r="JZ62" s="61"/>
      <c r="KA62" s="61"/>
      <c r="KB62" s="88">
        <v>0</v>
      </c>
      <c r="KC62" s="61"/>
      <c r="KD62" s="61"/>
      <c r="KE62" s="71">
        <v>0</v>
      </c>
      <c r="KF62" s="61"/>
      <c r="KG62" s="61"/>
      <c r="KH62" s="88">
        <v>0</v>
      </c>
      <c r="KI62" s="61"/>
      <c r="KJ62" s="61"/>
      <c r="KK62" s="71">
        <v>41</v>
      </c>
      <c r="KL62" s="61"/>
      <c r="KM62" s="61"/>
      <c r="KN62" s="88">
        <v>1.7321504013519201E-2</v>
      </c>
      <c r="KO62" s="61"/>
      <c r="KP62" s="71">
        <v>0</v>
      </c>
      <c r="KQ62" s="61"/>
      <c r="KR62" s="61"/>
      <c r="KS62" s="88">
        <v>0</v>
      </c>
      <c r="KT62" s="61"/>
      <c r="KU62" s="61"/>
      <c r="KV62" s="71">
        <v>3</v>
      </c>
      <c r="KW62" s="61"/>
      <c r="KX62" s="61"/>
      <c r="KY62" s="88">
        <v>6.5934065934065899E-3</v>
      </c>
      <c r="KZ62" s="61"/>
      <c r="LA62" s="61"/>
      <c r="LB62" s="71">
        <v>5</v>
      </c>
      <c r="LC62" s="61"/>
      <c r="LD62" s="88">
        <v>7.0126227208976199E-3</v>
      </c>
      <c r="LE62" s="61"/>
      <c r="LF62" s="71">
        <v>30</v>
      </c>
      <c r="LG62" s="61"/>
      <c r="LH62" s="88">
        <v>2.6737967914438499E-2</v>
      </c>
      <c r="LI62" s="61"/>
      <c r="LJ62" s="61"/>
      <c r="LK62" s="71">
        <v>3</v>
      </c>
      <c r="LL62" s="61"/>
      <c r="LM62" s="88">
        <v>0.04</v>
      </c>
      <c r="LN62" s="69"/>
    </row>
    <row r="63" spans="3:326" x14ac:dyDescent="0.25">
      <c r="C63" s="72" t="s">
        <v>11</v>
      </c>
      <c r="D63" s="61"/>
      <c r="E63" s="61"/>
      <c r="F63" s="61"/>
      <c r="G63" s="71">
        <v>490</v>
      </c>
      <c r="H63" s="61"/>
      <c r="I63" s="61"/>
      <c r="J63" s="71">
        <v>274</v>
      </c>
      <c r="K63" s="61"/>
      <c r="L63" s="61"/>
      <c r="M63" s="88">
        <v>1.02468212415856E-2</v>
      </c>
      <c r="N63" s="61"/>
      <c r="O63" s="71">
        <v>216</v>
      </c>
      <c r="P63" s="61"/>
      <c r="Q63" s="88">
        <v>1.1187652146889699E-2</v>
      </c>
      <c r="R63" s="61"/>
      <c r="S63" s="61"/>
      <c r="T63" s="61"/>
      <c r="U63" s="71">
        <v>301</v>
      </c>
      <c r="V63" s="61"/>
      <c r="W63" s="61"/>
      <c r="X63" s="61"/>
      <c r="Y63" s="88">
        <v>1.0449211969728501E-2</v>
      </c>
      <c r="Z63" s="61"/>
      <c r="AA63" s="61"/>
      <c r="AB63" s="71">
        <v>36</v>
      </c>
      <c r="AC63" s="61"/>
      <c r="AD63" s="61"/>
      <c r="AE63" s="61"/>
      <c r="AF63" s="88">
        <v>1.03656780881083E-2</v>
      </c>
      <c r="AG63" s="61"/>
      <c r="AH63" s="71">
        <v>2</v>
      </c>
      <c r="AI63" s="61"/>
      <c r="AJ63" s="61"/>
      <c r="AK63" s="61"/>
      <c r="AL63" s="61"/>
      <c r="AM63" s="61"/>
      <c r="AN63" s="88">
        <v>2.04081632653061E-2</v>
      </c>
      <c r="AO63" s="61"/>
      <c r="AP63" s="71">
        <v>0</v>
      </c>
      <c r="AQ63" s="61"/>
      <c r="AR63" s="61"/>
      <c r="AS63" s="61"/>
      <c r="AT63" s="88">
        <v>0</v>
      </c>
      <c r="AU63" s="61"/>
      <c r="AV63" s="71">
        <v>0</v>
      </c>
      <c r="AW63" s="61"/>
      <c r="AX63" s="61"/>
      <c r="AY63" s="61"/>
      <c r="AZ63" s="88">
        <v>0</v>
      </c>
      <c r="BA63" s="61"/>
      <c r="BB63" s="71">
        <v>149</v>
      </c>
      <c r="BC63" s="61"/>
      <c r="BD63" s="61"/>
      <c r="BE63" s="61"/>
      <c r="BF63" s="61"/>
      <c r="BG63" s="88">
        <v>1.11845068308062E-2</v>
      </c>
      <c r="BH63" s="61"/>
      <c r="BI63" s="71">
        <v>0</v>
      </c>
      <c r="BJ63" s="61"/>
      <c r="BK63" s="61"/>
      <c r="BL63" s="61"/>
      <c r="BM63" s="88">
        <v>0</v>
      </c>
      <c r="BN63" s="61"/>
      <c r="BO63" s="71">
        <v>0</v>
      </c>
      <c r="BP63" s="61"/>
      <c r="BQ63" s="61"/>
      <c r="BR63" s="61"/>
      <c r="BS63" s="88">
        <v>0</v>
      </c>
      <c r="BT63" s="61"/>
      <c r="BU63" s="71">
        <v>0</v>
      </c>
      <c r="BV63" s="61"/>
      <c r="BW63" s="61"/>
      <c r="BX63" s="61"/>
      <c r="BY63" s="88">
        <v>0</v>
      </c>
      <c r="BZ63" s="61"/>
      <c r="CA63" s="71">
        <v>1</v>
      </c>
      <c r="CB63" s="61"/>
      <c r="CC63" s="61"/>
      <c r="CD63" s="88">
        <v>1.7857142857142901E-2</v>
      </c>
      <c r="CE63" s="61"/>
      <c r="CF63" s="61"/>
      <c r="CG63" s="71">
        <v>1</v>
      </c>
      <c r="CH63" s="61"/>
      <c r="CI63" s="61"/>
      <c r="CJ63" s="61"/>
      <c r="CK63" s="88">
        <v>1.88679245283019E-2</v>
      </c>
      <c r="CL63" s="61"/>
      <c r="CM63" s="61"/>
      <c r="CN63" s="71">
        <v>490</v>
      </c>
      <c r="CO63" s="61"/>
      <c r="CP63" s="61"/>
      <c r="CQ63" s="88">
        <v>1.06413012791278E-2</v>
      </c>
      <c r="CR63" s="61"/>
      <c r="CS63" s="61"/>
      <c r="CT63" s="71">
        <v>0</v>
      </c>
      <c r="CU63" s="61"/>
      <c r="CV63" s="61"/>
      <c r="CW63" s="88">
        <v>0</v>
      </c>
      <c r="CX63" s="61"/>
      <c r="CY63" s="61"/>
      <c r="CZ63" s="71">
        <v>13</v>
      </c>
      <c r="DA63" s="61"/>
      <c r="DB63" s="61"/>
      <c r="DC63" s="88">
        <v>1.7520215633423201E-2</v>
      </c>
      <c r="DD63" s="61"/>
      <c r="DE63" s="61"/>
      <c r="DF63" s="71">
        <v>172</v>
      </c>
      <c r="DG63" s="61"/>
      <c r="DH63" s="61"/>
      <c r="DI63" s="88">
        <v>1.06343514282181E-2</v>
      </c>
      <c r="DJ63" s="61"/>
      <c r="DK63" s="61"/>
      <c r="DL63" s="71">
        <v>283</v>
      </c>
      <c r="DM63" s="61"/>
      <c r="DN63" s="61"/>
      <c r="DO63" s="88">
        <v>1.0343945319638901E-2</v>
      </c>
      <c r="DP63" s="61"/>
      <c r="DQ63" s="71">
        <v>22</v>
      </c>
      <c r="DR63" s="61"/>
      <c r="DS63" s="61"/>
      <c r="DT63" s="88">
        <v>1.27388535031847E-2</v>
      </c>
      <c r="DU63" s="61"/>
      <c r="DV63" s="61"/>
      <c r="DW63" s="71">
        <v>298</v>
      </c>
      <c r="DX63" s="61"/>
      <c r="DY63" s="61"/>
      <c r="DZ63" s="61"/>
      <c r="EA63" s="71">
        <v>165</v>
      </c>
      <c r="EB63" s="61"/>
      <c r="EC63" s="61"/>
      <c r="ED63" s="61"/>
      <c r="EE63" s="18">
        <v>1.1445615982242001E-2</v>
      </c>
      <c r="EF63" s="71">
        <v>133</v>
      </c>
      <c r="EG63" s="61"/>
      <c r="EH63" s="61"/>
      <c r="EI63" s="88">
        <v>1.6076393085942199E-2</v>
      </c>
      <c r="EJ63" s="61"/>
      <c r="EK63" s="61"/>
      <c r="EL63" s="71">
        <v>175</v>
      </c>
      <c r="EM63" s="61"/>
      <c r="EN63" s="61"/>
      <c r="EO63" s="88">
        <v>1.13984237608285E-2</v>
      </c>
      <c r="EP63" s="61"/>
      <c r="EQ63" s="61"/>
      <c r="ER63" s="71">
        <v>16</v>
      </c>
      <c r="ES63" s="61"/>
      <c r="ET63" s="61"/>
      <c r="EU63" s="88">
        <v>1.4883720930232601E-2</v>
      </c>
      <c r="EV63" s="61"/>
      <c r="EW63" s="61"/>
      <c r="EX63" s="71">
        <v>1</v>
      </c>
      <c r="EY63" s="61"/>
      <c r="EZ63" s="61"/>
      <c r="FA63" s="88">
        <v>3.8461538461538498E-2</v>
      </c>
      <c r="FB63" s="61"/>
      <c r="FC63" s="61"/>
      <c r="FD63" s="71">
        <v>0</v>
      </c>
      <c r="FE63" s="61"/>
      <c r="FF63" s="61"/>
      <c r="FG63" s="88">
        <v>0</v>
      </c>
      <c r="FH63" s="61"/>
      <c r="FI63" s="61"/>
      <c r="FJ63" s="71">
        <v>0</v>
      </c>
      <c r="FK63" s="61"/>
      <c r="FL63" s="61"/>
      <c r="FM63" s="88">
        <v>0</v>
      </c>
      <c r="FN63" s="61"/>
      <c r="FO63" s="61"/>
      <c r="FP63" s="71">
        <v>106</v>
      </c>
      <c r="FQ63" s="61"/>
      <c r="FR63" s="61"/>
      <c r="FS63" s="88">
        <v>1.7314603070891901E-2</v>
      </c>
      <c r="FT63" s="61"/>
      <c r="FU63" s="61"/>
      <c r="FV63" s="71">
        <v>0</v>
      </c>
      <c r="FW63" s="61"/>
      <c r="FX63" s="61"/>
      <c r="FY63" s="88">
        <v>0</v>
      </c>
      <c r="FZ63" s="61"/>
      <c r="GA63" s="61"/>
      <c r="GB63" s="61"/>
      <c r="GC63" s="71">
        <v>298</v>
      </c>
      <c r="GD63" s="61"/>
      <c r="GE63" s="88">
        <v>1.3134117854466901E-2</v>
      </c>
      <c r="GF63" s="61"/>
      <c r="GG63" s="61"/>
      <c r="GH63" s="71">
        <v>1</v>
      </c>
      <c r="GI63" s="61"/>
      <c r="GJ63" s="61"/>
      <c r="GK63" s="88">
        <v>0.04</v>
      </c>
      <c r="GL63" s="61"/>
      <c r="GM63" s="61"/>
      <c r="GN63" s="71">
        <v>96</v>
      </c>
      <c r="GO63" s="61"/>
      <c r="GP63" s="61"/>
      <c r="GQ63" s="88">
        <v>1.43412010755901E-2</v>
      </c>
      <c r="GR63" s="61"/>
      <c r="GS63" s="61"/>
      <c r="GT63" s="71">
        <v>183</v>
      </c>
      <c r="GU63" s="61"/>
      <c r="GV63" s="61"/>
      <c r="GW63" s="88">
        <v>1.2329043993801799E-2</v>
      </c>
      <c r="GX63" s="61"/>
      <c r="GY63" s="61"/>
      <c r="GZ63" s="71">
        <v>18</v>
      </c>
      <c r="HA63" s="61"/>
      <c r="HB63" s="61"/>
      <c r="HC63" s="88">
        <v>1.5971606033717799E-2</v>
      </c>
      <c r="HD63" s="61"/>
      <c r="HE63" s="61"/>
      <c r="HF63" s="71">
        <v>24</v>
      </c>
      <c r="HG63" s="61"/>
      <c r="HH63" s="61"/>
      <c r="HI63" s="71">
        <v>7</v>
      </c>
      <c r="HJ63" s="61"/>
      <c r="HK63" s="61"/>
      <c r="HL63" s="61"/>
      <c r="HM63" s="61"/>
      <c r="HN63" s="18">
        <v>7.6004343105320303E-3</v>
      </c>
      <c r="HO63" s="71">
        <v>17</v>
      </c>
      <c r="HP63" s="61"/>
      <c r="HQ63" s="61"/>
      <c r="HR63" s="61"/>
      <c r="HS63" s="88">
        <v>1.17565698478562E-2</v>
      </c>
      <c r="HT63" s="61"/>
      <c r="HU63" s="71">
        <v>8</v>
      </c>
      <c r="HV63" s="61"/>
      <c r="HW63" s="61"/>
      <c r="HX63" s="61"/>
      <c r="HY63" s="88">
        <v>8.4033613445378096E-3</v>
      </c>
      <c r="HZ63" s="61"/>
      <c r="IA63" s="71">
        <v>9</v>
      </c>
      <c r="IB63" s="61"/>
      <c r="IC63" s="61"/>
      <c r="ID63" s="88">
        <v>1.3157894736842099E-2</v>
      </c>
      <c r="IE63" s="61"/>
      <c r="IF63" s="61"/>
      <c r="IG63" s="71">
        <v>1</v>
      </c>
      <c r="IH63" s="61"/>
      <c r="II63" s="61"/>
      <c r="IJ63" s="61"/>
      <c r="IK63" s="88">
        <v>3.03030303030303E-2</v>
      </c>
      <c r="IL63" s="61"/>
      <c r="IM63" s="61"/>
      <c r="IN63" s="71">
        <v>0</v>
      </c>
      <c r="IO63" s="61"/>
      <c r="IP63" s="61"/>
      <c r="IQ63" s="88">
        <v>0</v>
      </c>
      <c r="IR63" s="61"/>
      <c r="IS63" s="61"/>
      <c r="IT63" s="71">
        <v>0</v>
      </c>
      <c r="IU63" s="61"/>
      <c r="IV63" s="61"/>
      <c r="IW63" s="88">
        <v>0</v>
      </c>
      <c r="IX63" s="61"/>
      <c r="IY63" s="61"/>
      <c r="IZ63" s="71">
        <v>4</v>
      </c>
      <c r="JA63" s="61"/>
      <c r="JB63" s="61"/>
      <c r="JC63" s="88">
        <v>6.8376068376068402E-3</v>
      </c>
      <c r="JD63" s="61"/>
      <c r="JE63" s="61"/>
      <c r="JF63" s="71">
        <v>0</v>
      </c>
      <c r="JG63" s="61"/>
      <c r="JH63" s="61"/>
      <c r="JI63" s="88">
        <v>0</v>
      </c>
      <c r="JJ63" s="61"/>
      <c r="JK63" s="61"/>
      <c r="JL63" s="71">
        <v>0</v>
      </c>
      <c r="JM63" s="61"/>
      <c r="JN63" s="61"/>
      <c r="JO63" s="88">
        <v>0</v>
      </c>
      <c r="JP63" s="61"/>
      <c r="JQ63" s="61"/>
      <c r="JR63" s="71">
        <v>0</v>
      </c>
      <c r="JS63" s="61"/>
      <c r="JT63" s="61"/>
      <c r="JU63" s="88">
        <v>0</v>
      </c>
      <c r="JV63" s="61"/>
      <c r="JW63" s="61"/>
      <c r="JX63" s="61"/>
      <c r="JY63" s="71">
        <v>1</v>
      </c>
      <c r="JZ63" s="61"/>
      <c r="KA63" s="61"/>
      <c r="KB63" s="88">
        <v>3.125E-2</v>
      </c>
      <c r="KC63" s="61"/>
      <c r="KD63" s="61"/>
      <c r="KE63" s="71">
        <v>1</v>
      </c>
      <c r="KF63" s="61"/>
      <c r="KG63" s="61"/>
      <c r="KH63" s="88">
        <v>2.5641025641025599E-2</v>
      </c>
      <c r="KI63" s="61"/>
      <c r="KJ63" s="61"/>
      <c r="KK63" s="71">
        <v>24</v>
      </c>
      <c r="KL63" s="61"/>
      <c r="KM63" s="61"/>
      <c r="KN63" s="88">
        <v>1.01394169835234E-2</v>
      </c>
      <c r="KO63" s="61"/>
      <c r="KP63" s="71">
        <v>0</v>
      </c>
      <c r="KQ63" s="61"/>
      <c r="KR63" s="61"/>
      <c r="KS63" s="88">
        <v>0</v>
      </c>
      <c r="KT63" s="61"/>
      <c r="KU63" s="61"/>
      <c r="KV63" s="71">
        <v>6</v>
      </c>
      <c r="KW63" s="61"/>
      <c r="KX63" s="61"/>
      <c r="KY63" s="88">
        <v>1.3186813186813201E-2</v>
      </c>
      <c r="KZ63" s="61"/>
      <c r="LA63" s="61"/>
      <c r="LB63" s="71">
        <v>6</v>
      </c>
      <c r="LC63" s="61"/>
      <c r="LD63" s="88">
        <v>8.4151472650771404E-3</v>
      </c>
      <c r="LE63" s="61"/>
      <c r="LF63" s="71">
        <v>11</v>
      </c>
      <c r="LG63" s="61"/>
      <c r="LH63" s="88">
        <v>9.8039215686274508E-3</v>
      </c>
      <c r="LI63" s="61"/>
      <c r="LJ63" s="61"/>
      <c r="LK63" s="71">
        <v>1</v>
      </c>
      <c r="LL63" s="61"/>
      <c r="LM63" s="88">
        <v>1.3333333333333299E-2</v>
      </c>
      <c r="LN63" s="69"/>
    </row>
    <row r="64" spans="3:326" x14ac:dyDescent="0.25">
      <c r="C64" s="72" t="s">
        <v>12</v>
      </c>
      <c r="D64" s="61"/>
      <c r="E64" s="61"/>
      <c r="F64" s="61"/>
      <c r="G64" s="71">
        <v>963</v>
      </c>
      <c r="H64" s="61"/>
      <c r="I64" s="61"/>
      <c r="J64" s="71">
        <v>92</v>
      </c>
      <c r="K64" s="61"/>
      <c r="L64" s="61"/>
      <c r="M64" s="88">
        <v>3.4405385190725501E-3</v>
      </c>
      <c r="N64" s="61"/>
      <c r="O64" s="71">
        <v>871</v>
      </c>
      <c r="P64" s="61"/>
      <c r="Q64" s="88">
        <v>4.5113171388615501E-2</v>
      </c>
      <c r="R64" s="61"/>
      <c r="S64" s="61"/>
      <c r="T64" s="61"/>
      <c r="U64" s="71">
        <v>103</v>
      </c>
      <c r="V64" s="61"/>
      <c r="W64" s="61"/>
      <c r="X64" s="61"/>
      <c r="Y64" s="88">
        <v>3.5756439630632501E-3</v>
      </c>
      <c r="Z64" s="61"/>
      <c r="AA64" s="61"/>
      <c r="AB64" s="71">
        <v>23</v>
      </c>
      <c r="AC64" s="61"/>
      <c r="AD64" s="61"/>
      <c r="AE64" s="61"/>
      <c r="AF64" s="88">
        <v>6.6225165562913899E-3</v>
      </c>
      <c r="AG64" s="61"/>
      <c r="AH64" s="71">
        <v>1</v>
      </c>
      <c r="AI64" s="61"/>
      <c r="AJ64" s="61"/>
      <c r="AK64" s="61"/>
      <c r="AL64" s="61"/>
      <c r="AM64" s="61"/>
      <c r="AN64" s="88">
        <v>1.02040816326531E-2</v>
      </c>
      <c r="AO64" s="61"/>
      <c r="AP64" s="71">
        <v>0</v>
      </c>
      <c r="AQ64" s="61"/>
      <c r="AR64" s="61"/>
      <c r="AS64" s="61"/>
      <c r="AT64" s="88">
        <v>0</v>
      </c>
      <c r="AU64" s="61"/>
      <c r="AV64" s="71">
        <v>0</v>
      </c>
      <c r="AW64" s="61"/>
      <c r="AX64" s="61"/>
      <c r="AY64" s="61"/>
      <c r="AZ64" s="88">
        <v>0</v>
      </c>
      <c r="BA64" s="61"/>
      <c r="BB64" s="71">
        <v>828</v>
      </c>
      <c r="BC64" s="61"/>
      <c r="BD64" s="61"/>
      <c r="BE64" s="61"/>
      <c r="BF64" s="61"/>
      <c r="BG64" s="88">
        <v>6.21528299054196E-2</v>
      </c>
      <c r="BH64" s="61"/>
      <c r="BI64" s="71">
        <v>0</v>
      </c>
      <c r="BJ64" s="61"/>
      <c r="BK64" s="61"/>
      <c r="BL64" s="61"/>
      <c r="BM64" s="88">
        <v>0</v>
      </c>
      <c r="BN64" s="61"/>
      <c r="BO64" s="71">
        <v>0</v>
      </c>
      <c r="BP64" s="61"/>
      <c r="BQ64" s="61"/>
      <c r="BR64" s="61"/>
      <c r="BS64" s="88">
        <v>0</v>
      </c>
      <c r="BT64" s="61"/>
      <c r="BU64" s="71">
        <v>4</v>
      </c>
      <c r="BV64" s="61"/>
      <c r="BW64" s="61"/>
      <c r="BX64" s="61"/>
      <c r="BY64" s="88">
        <v>0.148148148148148</v>
      </c>
      <c r="BZ64" s="61"/>
      <c r="CA64" s="71">
        <v>2</v>
      </c>
      <c r="CB64" s="61"/>
      <c r="CC64" s="61"/>
      <c r="CD64" s="88">
        <v>3.5714285714285698E-2</v>
      </c>
      <c r="CE64" s="61"/>
      <c r="CF64" s="61"/>
      <c r="CG64" s="71">
        <v>2</v>
      </c>
      <c r="CH64" s="61"/>
      <c r="CI64" s="61"/>
      <c r="CJ64" s="61"/>
      <c r="CK64" s="88">
        <v>3.77358490566038E-2</v>
      </c>
      <c r="CL64" s="61"/>
      <c r="CM64" s="61"/>
      <c r="CN64" s="71">
        <v>963</v>
      </c>
      <c r="CO64" s="61"/>
      <c r="CP64" s="61"/>
      <c r="CQ64" s="88">
        <v>2.0913414554694101E-2</v>
      </c>
      <c r="CR64" s="61"/>
      <c r="CS64" s="61"/>
      <c r="CT64" s="71">
        <v>1</v>
      </c>
      <c r="CU64" s="61"/>
      <c r="CV64" s="61"/>
      <c r="CW64" s="88">
        <v>2.2222222222222199E-2</v>
      </c>
      <c r="CX64" s="61"/>
      <c r="CY64" s="61"/>
      <c r="CZ64" s="71">
        <v>36</v>
      </c>
      <c r="DA64" s="61"/>
      <c r="DB64" s="61"/>
      <c r="DC64" s="88">
        <v>4.8517520215633402E-2</v>
      </c>
      <c r="DD64" s="61"/>
      <c r="DE64" s="61"/>
      <c r="DF64" s="71">
        <v>494</v>
      </c>
      <c r="DG64" s="61"/>
      <c r="DH64" s="61"/>
      <c r="DI64" s="88">
        <v>3.0542846543835801E-2</v>
      </c>
      <c r="DJ64" s="61"/>
      <c r="DK64" s="61"/>
      <c r="DL64" s="71">
        <v>410</v>
      </c>
      <c r="DM64" s="61"/>
      <c r="DN64" s="61"/>
      <c r="DO64" s="88">
        <v>1.4985927848240099E-2</v>
      </c>
      <c r="DP64" s="61"/>
      <c r="DQ64" s="71">
        <v>22</v>
      </c>
      <c r="DR64" s="61"/>
      <c r="DS64" s="61"/>
      <c r="DT64" s="88">
        <v>1.27388535031847E-2</v>
      </c>
      <c r="DU64" s="61"/>
      <c r="DV64" s="61"/>
      <c r="DW64" s="71">
        <v>508</v>
      </c>
      <c r="DX64" s="61"/>
      <c r="DY64" s="61"/>
      <c r="DZ64" s="61"/>
      <c r="EA64" s="71">
        <v>51</v>
      </c>
      <c r="EB64" s="61"/>
      <c r="EC64" s="61"/>
      <c r="ED64" s="61"/>
      <c r="EE64" s="18">
        <v>3.5377358490566E-3</v>
      </c>
      <c r="EF64" s="71">
        <v>457</v>
      </c>
      <c r="EG64" s="61"/>
      <c r="EH64" s="61"/>
      <c r="EI64" s="88">
        <v>5.5239937144929301E-2</v>
      </c>
      <c r="EJ64" s="61"/>
      <c r="EK64" s="61"/>
      <c r="EL64" s="71">
        <v>59</v>
      </c>
      <c r="EM64" s="61"/>
      <c r="EN64" s="61"/>
      <c r="EO64" s="88">
        <v>3.8428971536507502E-3</v>
      </c>
      <c r="EP64" s="61"/>
      <c r="EQ64" s="61"/>
      <c r="ER64" s="71">
        <v>10</v>
      </c>
      <c r="ES64" s="61"/>
      <c r="ET64" s="61"/>
      <c r="EU64" s="88">
        <v>9.3023255813953504E-3</v>
      </c>
      <c r="EV64" s="61"/>
      <c r="EW64" s="61"/>
      <c r="EX64" s="71">
        <v>0</v>
      </c>
      <c r="EY64" s="61"/>
      <c r="EZ64" s="61"/>
      <c r="FA64" s="88">
        <v>0</v>
      </c>
      <c r="FB64" s="61"/>
      <c r="FC64" s="61"/>
      <c r="FD64" s="71">
        <v>0</v>
      </c>
      <c r="FE64" s="61"/>
      <c r="FF64" s="61"/>
      <c r="FG64" s="88">
        <v>0</v>
      </c>
      <c r="FH64" s="61"/>
      <c r="FI64" s="61"/>
      <c r="FJ64" s="71">
        <v>0</v>
      </c>
      <c r="FK64" s="61"/>
      <c r="FL64" s="61"/>
      <c r="FM64" s="88">
        <v>0</v>
      </c>
      <c r="FN64" s="61"/>
      <c r="FO64" s="61"/>
      <c r="FP64" s="71">
        <v>439</v>
      </c>
      <c r="FQ64" s="61"/>
      <c r="FR64" s="61"/>
      <c r="FS64" s="88">
        <v>7.1708591963410603E-2</v>
      </c>
      <c r="FT64" s="61"/>
      <c r="FU64" s="61"/>
      <c r="FV64" s="71">
        <v>0</v>
      </c>
      <c r="FW64" s="61"/>
      <c r="FX64" s="61"/>
      <c r="FY64" s="88">
        <v>0</v>
      </c>
      <c r="FZ64" s="61"/>
      <c r="GA64" s="61"/>
      <c r="GB64" s="61"/>
      <c r="GC64" s="71">
        <v>508</v>
      </c>
      <c r="GD64" s="61"/>
      <c r="GE64" s="88">
        <v>2.23897042619772E-2</v>
      </c>
      <c r="GF64" s="61"/>
      <c r="GG64" s="61"/>
      <c r="GH64" s="71">
        <v>1</v>
      </c>
      <c r="GI64" s="61"/>
      <c r="GJ64" s="61"/>
      <c r="GK64" s="88">
        <v>0.04</v>
      </c>
      <c r="GL64" s="61"/>
      <c r="GM64" s="61"/>
      <c r="GN64" s="71">
        <v>241</v>
      </c>
      <c r="GO64" s="61"/>
      <c r="GP64" s="61"/>
      <c r="GQ64" s="88">
        <v>3.6002390200179299E-2</v>
      </c>
      <c r="GR64" s="61"/>
      <c r="GS64" s="61"/>
      <c r="GT64" s="71">
        <v>250</v>
      </c>
      <c r="GU64" s="61"/>
      <c r="GV64" s="61"/>
      <c r="GW64" s="88">
        <v>1.6842956275685501E-2</v>
      </c>
      <c r="GX64" s="61"/>
      <c r="GY64" s="61"/>
      <c r="GZ64" s="71">
        <v>16</v>
      </c>
      <c r="HA64" s="61"/>
      <c r="HB64" s="61"/>
      <c r="HC64" s="88">
        <v>1.41969831410825E-2</v>
      </c>
      <c r="HD64" s="61"/>
      <c r="HE64" s="61"/>
      <c r="HF64" s="71">
        <v>72</v>
      </c>
      <c r="HG64" s="61"/>
      <c r="HH64" s="61"/>
      <c r="HI64" s="71">
        <v>3</v>
      </c>
      <c r="HJ64" s="61"/>
      <c r="HK64" s="61"/>
      <c r="HL64" s="61"/>
      <c r="HM64" s="61"/>
      <c r="HN64" s="18">
        <v>3.2573289902280101E-3</v>
      </c>
      <c r="HO64" s="71">
        <v>69</v>
      </c>
      <c r="HP64" s="61"/>
      <c r="HQ64" s="61"/>
      <c r="HR64" s="61"/>
      <c r="HS64" s="88">
        <v>4.7717842323651401E-2</v>
      </c>
      <c r="HT64" s="61"/>
      <c r="HU64" s="71">
        <v>3</v>
      </c>
      <c r="HV64" s="61"/>
      <c r="HW64" s="61"/>
      <c r="HX64" s="61"/>
      <c r="HY64" s="88">
        <v>3.1512605042016799E-3</v>
      </c>
      <c r="HZ64" s="61"/>
      <c r="IA64" s="71">
        <v>5</v>
      </c>
      <c r="IB64" s="61"/>
      <c r="IC64" s="61"/>
      <c r="ID64" s="88">
        <v>7.3099415204678402E-3</v>
      </c>
      <c r="IE64" s="61"/>
      <c r="IF64" s="61"/>
      <c r="IG64" s="71">
        <v>1</v>
      </c>
      <c r="IH64" s="61"/>
      <c r="II64" s="61"/>
      <c r="IJ64" s="61"/>
      <c r="IK64" s="88">
        <v>3.03030303030303E-2</v>
      </c>
      <c r="IL64" s="61"/>
      <c r="IM64" s="61"/>
      <c r="IN64" s="71">
        <v>0</v>
      </c>
      <c r="IO64" s="61"/>
      <c r="IP64" s="61"/>
      <c r="IQ64" s="88">
        <v>0</v>
      </c>
      <c r="IR64" s="61"/>
      <c r="IS64" s="61"/>
      <c r="IT64" s="71">
        <v>0</v>
      </c>
      <c r="IU64" s="61"/>
      <c r="IV64" s="61"/>
      <c r="IW64" s="88">
        <v>0</v>
      </c>
      <c r="IX64" s="61"/>
      <c r="IY64" s="61"/>
      <c r="IZ64" s="71">
        <v>56</v>
      </c>
      <c r="JA64" s="61"/>
      <c r="JB64" s="61"/>
      <c r="JC64" s="88">
        <v>9.5726495726495706E-2</v>
      </c>
      <c r="JD64" s="61"/>
      <c r="JE64" s="61"/>
      <c r="JF64" s="71">
        <v>0</v>
      </c>
      <c r="JG64" s="61"/>
      <c r="JH64" s="61"/>
      <c r="JI64" s="88">
        <v>0</v>
      </c>
      <c r="JJ64" s="61"/>
      <c r="JK64" s="61"/>
      <c r="JL64" s="71">
        <v>0</v>
      </c>
      <c r="JM64" s="61"/>
      <c r="JN64" s="61"/>
      <c r="JO64" s="88">
        <v>0</v>
      </c>
      <c r="JP64" s="61"/>
      <c r="JQ64" s="61"/>
      <c r="JR64" s="71">
        <v>4</v>
      </c>
      <c r="JS64" s="61"/>
      <c r="JT64" s="61"/>
      <c r="JU64" s="88">
        <v>0.15384615384615399</v>
      </c>
      <c r="JV64" s="61"/>
      <c r="JW64" s="61"/>
      <c r="JX64" s="61"/>
      <c r="JY64" s="71">
        <v>2</v>
      </c>
      <c r="JZ64" s="61"/>
      <c r="KA64" s="61"/>
      <c r="KB64" s="88">
        <v>6.25E-2</v>
      </c>
      <c r="KC64" s="61"/>
      <c r="KD64" s="61"/>
      <c r="KE64" s="71">
        <v>1</v>
      </c>
      <c r="KF64" s="61"/>
      <c r="KG64" s="61"/>
      <c r="KH64" s="88">
        <v>2.5641025641025599E-2</v>
      </c>
      <c r="KI64" s="61"/>
      <c r="KJ64" s="61"/>
      <c r="KK64" s="71">
        <v>72</v>
      </c>
      <c r="KL64" s="61"/>
      <c r="KM64" s="61"/>
      <c r="KN64" s="88">
        <v>3.04182509505703E-2</v>
      </c>
      <c r="KO64" s="61"/>
      <c r="KP64" s="71">
        <v>0</v>
      </c>
      <c r="KQ64" s="61"/>
      <c r="KR64" s="61"/>
      <c r="KS64" s="88">
        <v>0</v>
      </c>
      <c r="KT64" s="61"/>
      <c r="KU64" s="61"/>
      <c r="KV64" s="71">
        <v>22</v>
      </c>
      <c r="KW64" s="61"/>
      <c r="KX64" s="61"/>
      <c r="KY64" s="88">
        <v>4.8351648351648402E-2</v>
      </c>
      <c r="KZ64" s="61"/>
      <c r="LA64" s="61"/>
      <c r="LB64" s="71">
        <v>34</v>
      </c>
      <c r="LC64" s="61"/>
      <c r="LD64" s="88">
        <v>4.7685834502103799E-2</v>
      </c>
      <c r="LE64" s="61"/>
      <c r="LF64" s="71">
        <v>14</v>
      </c>
      <c r="LG64" s="61"/>
      <c r="LH64" s="88">
        <v>1.24777183600713E-2</v>
      </c>
      <c r="LI64" s="61"/>
      <c r="LJ64" s="61"/>
      <c r="LK64" s="71">
        <v>2</v>
      </c>
      <c r="LL64" s="61"/>
      <c r="LM64" s="88">
        <v>2.66666666666667E-2</v>
      </c>
      <c r="LN64" s="69"/>
    </row>
    <row r="65" spans="3:326" x14ac:dyDescent="0.25">
      <c r="C65" s="72" t="s">
        <v>13</v>
      </c>
      <c r="D65" s="61"/>
      <c r="E65" s="61"/>
      <c r="F65" s="61"/>
      <c r="G65" s="71">
        <v>741</v>
      </c>
      <c r="H65" s="61"/>
      <c r="I65" s="61"/>
      <c r="J65" s="71">
        <v>284</v>
      </c>
      <c r="K65" s="61"/>
      <c r="L65" s="61"/>
      <c r="M65" s="88">
        <v>1.0620792819745701E-2</v>
      </c>
      <c r="N65" s="61"/>
      <c r="O65" s="71">
        <v>457</v>
      </c>
      <c r="P65" s="61"/>
      <c r="Q65" s="88">
        <v>2.3670171440410202E-2</v>
      </c>
      <c r="R65" s="61"/>
      <c r="S65" s="61"/>
      <c r="T65" s="61"/>
      <c r="U65" s="71">
        <v>401</v>
      </c>
      <c r="V65" s="61"/>
      <c r="W65" s="61"/>
      <c r="X65" s="61"/>
      <c r="Y65" s="88">
        <v>1.39207109629938E-2</v>
      </c>
      <c r="Z65" s="61"/>
      <c r="AA65" s="61"/>
      <c r="AB65" s="71">
        <v>64</v>
      </c>
      <c r="AC65" s="61"/>
      <c r="AD65" s="61"/>
      <c r="AE65" s="61"/>
      <c r="AF65" s="88">
        <v>1.8427872156636899E-2</v>
      </c>
      <c r="AG65" s="61"/>
      <c r="AH65" s="71">
        <v>2</v>
      </c>
      <c r="AI65" s="61"/>
      <c r="AJ65" s="61"/>
      <c r="AK65" s="61"/>
      <c r="AL65" s="61"/>
      <c r="AM65" s="61"/>
      <c r="AN65" s="88">
        <v>2.04081632653061E-2</v>
      </c>
      <c r="AO65" s="61"/>
      <c r="AP65" s="71">
        <v>0</v>
      </c>
      <c r="AQ65" s="61"/>
      <c r="AR65" s="61"/>
      <c r="AS65" s="61"/>
      <c r="AT65" s="88">
        <v>0</v>
      </c>
      <c r="AU65" s="61"/>
      <c r="AV65" s="71">
        <v>0</v>
      </c>
      <c r="AW65" s="61"/>
      <c r="AX65" s="61"/>
      <c r="AY65" s="61"/>
      <c r="AZ65" s="88">
        <v>0</v>
      </c>
      <c r="BA65" s="61"/>
      <c r="BB65" s="71">
        <v>271</v>
      </c>
      <c r="BC65" s="61"/>
      <c r="BD65" s="61"/>
      <c r="BE65" s="61"/>
      <c r="BF65" s="61"/>
      <c r="BG65" s="88">
        <v>2.0342290947305199E-2</v>
      </c>
      <c r="BH65" s="61"/>
      <c r="BI65" s="71">
        <v>0</v>
      </c>
      <c r="BJ65" s="61"/>
      <c r="BK65" s="61"/>
      <c r="BL65" s="61"/>
      <c r="BM65" s="88">
        <v>0</v>
      </c>
      <c r="BN65" s="61"/>
      <c r="BO65" s="71">
        <v>0</v>
      </c>
      <c r="BP65" s="61"/>
      <c r="BQ65" s="61"/>
      <c r="BR65" s="61"/>
      <c r="BS65" s="88">
        <v>0</v>
      </c>
      <c r="BT65" s="61"/>
      <c r="BU65" s="71">
        <v>0</v>
      </c>
      <c r="BV65" s="61"/>
      <c r="BW65" s="61"/>
      <c r="BX65" s="61"/>
      <c r="BY65" s="88">
        <v>0</v>
      </c>
      <c r="BZ65" s="61"/>
      <c r="CA65" s="71">
        <v>1</v>
      </c>
      <c r="CB65" s="61"/>
      <c r="CC65" s="61"/>
      <c r="CD65" s="88">
        <v>1.7857142857142901E-2</v>
      </c>
      <c r="CE65" s="61"/>
      <c r="CF65" s="61"/>
      <c r="CG65" s="71">
        <v>2</v>
      </c>
      <c r="CH65" s="61"/>
      <c r="CI65" s="61"/>
      <c r="CJ65" s="61"/>
      <c r="CK65" s="88">
        <v>3.77358490566038E-2</v>
      </c>
      <c r="CL65" s="61"/>
      <c r="CM65" s="61"/>
      <c r="CN65" s="71">
        <v>741</v>
      </c>
      <c r="CO65" s="61"/>
      <c r="CP65" s="61"/>
      <c r="CQ65" s="88">
        <v>1.6092253567007601E-2</v>
      </c>
      <c r="CR65" s="61"/>
      <c r="CS65" s="61"/>
      <c r="CT65" s="71">
        <v>0</v>
      </c>
      <c r="CU65" s="61"/>
      <c r="CV65" s="61"/>
      <c r="CW65" s="88">
        <v>0</v>
      </c>
      <c r="CX65" s="61"/>
      <c r="CY65" s="61"/>
      <c r="CZ65" s="71">
        <v>8</v>
      </c>
      <c r="DA65" s="61"/>
      <c r="DB65" s="61"/>
      <c r="DC65" s="88">
        <v>1.07816711590297E-2</v>
      </c>
      <c r="DD65" s="61"/>
      <c r="DE65" s="61"/>
      <c r="DF65" s="71">
        <v>289</v>
      </c>
      <c r="DG65" s="61"/>
      <c r="DH65" s="61"/>
      <c r="DI65" s="88">
        <v>1.78681835043898E-2</v>
      </c>
      <c r="DJ65" s="61"/>
      <c r="DK65" s="61"/>
      <c r="DL65" s="71">
        <v>432</v>
      </c>
      <c r="DM65" s="61"/>
      <c r="DN65" s="61"/>
      <c r="DO65" s="88">
        <v>1.5790050805950501E-2</v>
      </c>
      <c r="DP65" s="61"/>
      <c r="DQ65" s="71">
        <v>12</v>
      </c>
      <c r="DR65" s="61"/>
      <c r="DS65" s="61"/>
      <c r="DT65" s="88">
        <v>6.9484655471916601E-3</v>
      </c>
      <c r="DU65" s="61"/>
      <c r="DV65" s="61"/>
      <c r="DW65" s="71">
        <v>469</v>
      </c>
      <c r="DX65" s="61"/>
      <c r="DY65" s="61"/>
      <c r="DZ65" s="61"/>
      <c r="EA65" s="71">
        <v>186</v>
      </c>
      <c r="EB65" s="61"/>
      <c r="EC65" s="61"/>
      <c r="ED65" s="61"/>
      <c r="EE65" s="18">
        <v>1.29023307436182E-2</v>
      </c>
      <c r="EF65" s="71">
        <v>283</v>
      </c>
      <c r="EG65" s="61"/>
      <c r="EH65" s="61"/>
      <c r="EI65" s="88">
        <v>3.4207663483621399E-2</v>
      </c>
      <c r="EJ65" s="61"/>
      <c r="EK65" s="61"/>
      <c r="EL65" s="71">
        <v>261</v>
      </c>
      <c r="EM65" s="61"/>
      <c r="EN65" s="61"/>
      <c r="EO65" s="88">
        <v>1.69999348661499E-2</v>
      </c>
      <c r="EP65" s="61"/>
      <c r="EQ65" s="61"/>
      <c r="ER65" s="71">
        <v>32</v>
      </c>
      <c r="ES65" s="61"/>
      <c r="ET65" s="61"/>
      <c r="EU65" s="88">
        <v>2.9767441860465101E-2</v>
      </c>
      <c r="EV65" s="61"/>
      <c r="EW65" s="61"/>
      <c r="EX65" s="71">
        <v>0</v>
      </c>
      <c r="EY65" s="61"/>
      <c r="EZ65" s="61"/>
      <c r="FA65" s="88">
        <v>0</v>
      </c>
      <c r="FB65" s="61"/>
      <c r="FC65" s="61"/>
      <c r="FD65" s="71">
        <v>0</v>
      </c>
      <c r="FE65" s="61"/>
      <c r="FF65" s="61"/>
      <c r="FG65" s="88">
        <v>0</v>
      </c>
      <c r="FH65" s="61"/>
      <c r="FI65" s="61"/>
      <c r="FJ65" s="71">
        <v>0</v>
      </c>
      <c r="FK65" s="61"/>
      <c r="FL65" s="61"/>
      <c r="FM65" s="88">
        <v>0</v>
      </c>
      <c r="FN65" s="61"/>
      <c r="FO65" s="61"/>
      <c r="FP65" s="71">
        <v>176</v>
      </c>
      <c r="FQ65" s="61"/>
      <c r="FR65" s="61"/>
      <c r="FS65" s="88">
        <v>2.8748774910160101E-2</v>
      </c>
      <c r="FT65" s="61"/>
      <c r="FU65" s="61"/>
      <c r="FV65" s="71">
        <v>0</v>
      </c>
      <c r="FW65" s="61"/>
      <c r="FX65" s="61"/>
      <c r="FY65" s="88">
        <v>0</v>
      </c>
      <c r="FZ65" s="61"/>
      <c r="GA65" s="61"/>
      <c r="GB65" s="61"/>
      <c r="GC65" s="71">
        <v>469</v>
      </c>
      <c r="GD65" s="61"/>
      <c r="GE65" s="88">
        <v>2.0670809643439599E-2</v>
      </c>
      <c r="GF65" s="61"/>
      <c r="GG65" s="61"/>
      <c r="GH65" s="71">
        <v>0</v>
      </c>
      <c r="GI65" s="61"/>
      <c r="GJ65" s="61"/>
      <c r="GK65" s="88">
        <v>0</v>
      </c>
      <c r="GL65" s="61"/>
      <c r="GM65" s="61"/>
      <c r="GN65" s="71">
        <v>167</v>
      </c>
      <c r="GO65" s="61"/>
      <c r="GP65" s="61"/>
      <c r="GQ65" s="88">
        <v>2.4947714371078601E-2</v>
      </c>
      <c r="GR65" s="61"/>
      <c r="GS65" s="61"/>
      <c r="GT65" s="71">
        <v>295</v>
      </c>
      <c r="GU65" s="61"/>
      <c r="GV65" s="61"/>
      <c r="GW65" s="88">
        <v>1.9874688405308899E-2</v>
      </c>
      <c r="GX65" s="61"/>
      <c r="GY65" s="61"/>
      <c r="GZ65" s="71">
        <v>7</v>
      </c>
      <c r="HA65" s="61"/>
      <c r="HB65" s="61"/>
      <c r="HC65" s="88">
        <v>6.2111801242236003E-3</v>
      </c>
      <c r="HD65" s="61"/>
      <c r="HE65" s="61"/>
      <c r="HF65" s="71">
        <v>35</v>
      </c>
      <c r="HG65" s="61"/>
      <c r="HH65" s="61"/>
      <c r="HI65" s="71">
        <v>4</v>
      </c>
      <c r="HJ65" s="61"/>
      <c r="HK65" s="61"/>
      <c r="HL65" s="61"/>
      <c r="HM65" s="61"/>
      <c r="HN65" s="18">
        <v>4.3431053203040202E-3</v>
      </c>
      <c r="HO65" s="71">
        <v>31</v>
      </c>
      <c r="HP65" s="61"/>
      <c r="HQ65" s="61"/>
      <c r="HR65" s="61"/>
      <c r="HS65" s="88">
        <v>2.1438450899031802E-2</v>
      </c>
      <c r="HT65" s="61"/>
      <c r="HU65" s="71">
        <v>5</v>
      </c>
      <c r="HV65" s="61"/>
      <c r="HW65" s="61"/>
      <c r="HX65" s="61"/>
      <c r="HY65" s="88">
        <v>5.2521008403361297E-3</v>
      </c>
      <c r="HZ65" s="61"/>
      <c r="IA65" s="71">
        <v>12</v>
      </c>
      <c r="IB65" s="61"/>
      <c r="IC65" s="61"/>
      <c r="ID65" s="88">
        <v>1.7543859649122799E-2</v>
      </c>
      <c r="IE65" s="61"/>
      <c r="IF65" s="61"/>
      <c r="IG65" s="71">
        <v>1</v>
      </c>
      <c r="IH65" s="61"/>
      <c r="II65" s="61"/>
      <c r="IJ65" s="61"/>
      <c r="IK65" s="88">
        <v>3.03030303030303E-2</v>
      </c>
      <c r="IL65" s="61"/>
      <c r="IM65" s="61"/>
      <c r="IN65" s="71">
        <v>0</v>
      </c>
      <c r="IO65" s="61"/>
      <c r="IP65" s="61"/>
      <c r="IQ65" s="88">
        <v>0</v>
      </c>
      <c r="IR65" s="61"/>
      <c r="IS65" s="61"/>
      <c r="IT65" s="71">
        <v>0</v>
      </c>
      <c r="IU65" s="61"/>
      <c r="IV65" s="61"/>
      <c r="IW65" s="88">
        <v>0</v>
      </c>
      <c r="IX65" s="61"/>
      <c r="IY65" s="61"/>
      <c r="IZ65" s="71">
        <v>15</v>
      </c>
      <c r="JA65" s="61"/>
      <c r="JB65" s="61"/>
      <c r="JC65" s="88">
        <v>2.5641025641025599E-2</v>
      </c>
      <c r="JD65" s="61"/>
      <c r="JE65" s="61"/>
      <c r="JF65" s="71">
        <v>0</v>
      </c>
      <c r="JG65" s="61"/>
      <c r="JH65" s="61"/>
      <c r="JI65" s="88">
        <v>0</v>
      </c>
      <c r="JJ65" s="61"/>
      <c r="JK65" s="61"/>
      <c r="JL65" s="71">
        <v>0</v>
      </c>
      <c r="JM65" s="61"/>
      <c r="JN65" s="61"/>
      <c r="JO65" s="88">
        <v>0</v>
      </c>
      <c r="JP65" s="61"/>
      <c r="JQ65" s="61"/>
      <c r="JR65" s="71">
        <v>0</v>
      </c>
      <c r="JS65" s="61"/>
      <c r="JT65" s="61"/>
      <c r="JU65" s="88">
        <v>0</v>
      </c>
      <c r="JV65" s="61"/>
      <c r="JW65" s="61"/>
      <c r="JX65" s="61"/>
      <c r="JY65" s="71">
        <v>0</v>
      </c>
      <c r="JZ65" s="61"/>
      <c r="KA65" s="61"/>
      <c r="KB65" s="88">
        <v>0</v>
      </c>
      <c r="KC65" s="61"/>
      <c r="KD65" s="61"/>
      <c r="KE65" s="71">
        <v>2</v>
      </c>
      <c r="KF65" s="61"/>
      <c r="KG65" s="61"/>
      <c r="KH65" s="88">
        <v>5.1282051282051301E-2</v>
      </c>
      <c r="KI65" s="61"/>
      <c r="KJ65" s="61"/>
      <c r="KK65" s="71">
        <v>35</v>
      </c>
      <c r="KL65" s="61"/>
      <c r="KM65" s="61"/>
      <c r="KN65" s="88">
        <v>1.47866497676384E-2</v>
      </c>
      <c r="KO65" s="61"/>
      <c r="KP65" s="71">
        <v>0</v>
      </c>
      <c r="KQ65" s="61"/>
      <c r="KR65" s="61"/>
      <c r="KS65" s="88">
        <v>0</v>
      </c>
      <c r="KT65" s="61"/>
      <c r="KU65" s="61"/>
      <c r="KV65" s="71">
        <v>7</v>
      </c>
      <c r="KW65" s="61"/>
      <c r="KX65" s="61"/>
      <c r="KY65" s="88">
        <v>1.5384615384615399E-2</v>
      </c>
      <c r="KZ65" s="61"/>
      <c r="LA65" s="61"/>
      <c r="LB65" s="71">
        <v>12</v>
      </c>
      <c r="LC65" s="61"/>
      <c r="LD65" s="88">
        <v>1.6830294530154302E-2</v>
      </c>
      <c r="LE65" s="61"/>
      <c r="LF65" s="71">
        <v>15</v>
      </c>
      <c r="LG65" s="61"/>
      <c r="LH65" s="88">
        <v>1.33689839572193E-2</v>
      </c>
      <c r="LI65" s="61"/>
      <c r="LJ65" s="61"/>
      <c r="LK65" s="71">
        <v>1</v>
      </c>
      <c r="LL65" s="61"/>
      <c r="LM65" s="88">
        <v>1.3333333333333299E-2</v>
      </c>
      <c r="LN65" s="69"/>
    </row>
    <row r="66" spans="3:326" x14ac:dyDescent="0.25">
      <c r="C66" s="72" t="s">
        <v>14</v>
      </c>
      <c r="D66" s="61"/>
      <c r="E66" s="61"/>
      <c r="F66" s="61"/>
      <c r="G66" s="71">
        <v>800</v>
      </c>
      <c r="H66" s="61"/>
      <c r="I66" s="61"/>
      <c r="J66" s="71">
        <v>197</v>
      </c>
      <c r="K66" s="61"/>
      <c r="L66" s="61"/>
      <c r="M66" s="88">
        <v>7.3672400897531803E-3</v>
      </c>
      <c r="N66" s="61"/>
      <c r="O66" s="71">
        <v>603</v>
      </c>
      <c r="P66" s="61"/>
      <c r="Q66" s="88">
        <v>3.12321955767338E-2</v>
      </c>
      <c r="R66" s="61"/>
      <c r="S66" s="61"/>
      <c r="T66" s="61"/>
      <c r="U66" s="71">
        <v>207</v>
      </c>
      <c r="V66" s="61"/>
      <c r="W66" s="61"/>
      <c r="X66" s="61"/>
      <c r="Y66" s="88">
        <v>7.1860029160591499E-3</v>
      </c>
      <c r="Z66" s="61"/>
      <c r="AA66" s="61"/>
      <c r="AB66" s="71">
        <v>111</v>
      </c>
      <c r="AC66" s="61"/>
      <c r="AD66" s="61"/>
      <c r="AE66" s="61"/>
      <c r="AF66" s="88">
        <v>3.1960840771667103E-2</v>
      </c>
      <c r="AG66" s="61"/>
      <c r="AH66" s="71">
        <v>3</v>
      </c>
      <c r="AI66" s="61"/>
      <c r="AJ66" s="61"/>
      <c r="AK66" s="61"/>
      <c r="AL66" s="61"/>
      <c r="AM66" s="61"/>
      <c r="AN66" s="88">
        <v>3.06122448979592E-2</v>
      </c>
      <c r="AO66" s="61"/>
      <c r="AP66" s="71">
        <v>1</v>
      </c>
      <c r="AQ66" s="61"/>
      <c r="AR66" s="61"/>
      <c r="AS66" s="61"/>
      <c r="AT66" s="88">
        <v>1.1494252873563199E-2</v>
      </c>
      <c r="AU66" s="61"/>
      <c r="AV66" s="71">
        <v>0</v>
      </c>
      <c r="AW66" s="61"/>
      <c r="AX66" s="61"/>
      <c r="AY66" s="61"/>
      <c r="AZ66" s="88">
        <v>0</v>
      </c>
      <c r="BA66" s="61"/>
      <c r="BB66" s="71">
        <v>472</v>
      </c>
      <c r="BC66" s="61"/>
      <c r="BD66" s="61"/>
      <c r="BE66" s="61"/>
      <c r="BF66" s="61"/>
      <c r="BG66" s="88">
        <v>3.5430115598258503E-2</v>
      </c>
      <c r="BH66" s="61"/>
      <c r="BI66" s="71">
        <v>0</v>
      </c>
      <c r="BJ66" s="61"/>
      <c r="BK66" s="61"/>
      <c r="BL66" s="61"/>
      <c r="BM66" s="88">
        <v>0</v>
      </c>
      <c r="BN66" s="61"/>
      <c r="BO66" s="71">
        <v>0</v>
      </c>
      <c r="BP66" s="61"/>
      <c r="BQ66" s="61"/>
      <c r="BR66" s="61"/>
      <c r="BS66" s="88">
        <v>0</v>
      </c>
      <c r="BT66" s="61"/>
      <c r="BU66" s="71">
        <v>1</v>
      </c>
      <c r="BV66" s="61"/>
      <c r="BW66" s="61"/>
      <c r="BX66" s="61"/>
      <c r="BY66" s="88">
        <v>3.7037037037037E-2</v>
      </c>
      <c r="BZ66" s="61"/>
      <c r="CA66" s="71">
        <v>2</v>
      </c>
      <c r="CB66" s="61"/>
      <c r="CC66" s="61"/>
      <c r="CD66" s="88">
        <v>3.5714285714285698E-2</v>
      </c>
      <c r="CE66" s="61"/>
      <c r="CF66" s="61"/>
      <c r="CG66" s="71">
        <v>3</v>
      </c>
      <c r="CH66" s="61"/>
      <c r="CI66" s="61"/>
      <c r="CJ66" s="61"/>
      <c r="CK66" s="88">
        <v>5.6603773584905703E-2</v>
      </c>
      <c r="CL66" s="61"/>
      <c r="CM66" s="61"/>
      <c r="CN66" s="71">
        <v>800</v>
      </c>
      <c r="CO66" s="61"/>
      <c r="CP66" s="61"/>
      <c r="CQ66" s="88">
        <v>1.73735531087802E-2</v>
      </c>
      <c r="CR66" s="61"/>
      <c r="CS66" s="61"/>
      <c r="CT66" s="71">
        <v>0</v>
      </c>
      <c r="CU66" s="61"/>
      <c r="CV66" s="61"/>
      <c r="CW66" s="88">
        <v>0</v>
      </c>
      <c r="CX66" s="61"/>
      <c r="CY66" s="61"/>
      <c r="CZ66" s="71">
        <v>32</v>
      </c>
      <c r="DA66" s="61"/>
      <c r="DB66" s="61"/>
      <c r="DC66" s="88">
        <v>4.3126684636118601E-2</v>
      </c>
      <c r="DD66" s="61"/>
      <c r="DE66" s="61"/>
      <c r="DF66" s="71">
        <v>391</v>
      </c>
      <c r="DG66" s="61"/>
      <c r="DH66" s="61"/>
      <c r="DI66" s="88">
        <v>2.4174601211821401E-2</v>
      </c>
      <c r="DJ66" s="61"/>
      <c r="DK66" s="61"/>
      <c r="DL66" s="71">
        <v>321</v>
      </c>
      <c r="DM66" s="61"/>
      <c r="DN66" s="61"/>
      <c r="DO66" s="88">
        <v>1.1732884973866001E-2</v>
      </c>
      <c r="DP66" s="61"/>
      <c r="DQ66" s="71">
        <v>56</v>
      </c>
      <c r="DR66" s="61"/>
      <c r="DS66" s="61"/>
      <c r="DT66" s="88">
        <v>3.2426172553561103E-2</v>
      </c>
      <c r="DU66" s="61"/>
      <c r="DV66" s="61"/>
      <c r="DW66" s="71">
        <v>379</v>
      </c>
      <c r="DX66" s="61"/>
      <c r="DY66" s="61"/>
      <c r="DZ66" s="61"/>
      <c r="EA66" s="71">
        <v>133</v>
      </c>
      <c r="EB66" s="61"/>
      <c r="EC66" s="61"/>
      <c r="ED66" s="61"/>
      <c r="EE66" s="18">
        <v>9.2258601553829103E-3</v>
      </c>
      <c r="EF66" s="71">
        <v>246</v>
      </c>
      <c r="EG66" s="61"/>
      <c r="EH66" s="61"/>
      <c r="EI66" s="88">
        <v>2.9735283452193902E-2</v>
      </c>
      <c r="EJ66" s="61"/>
      <c r="EK66" s="61"/>
      <c r="EL66" s="71">
        <v>136</v>
      </c>
      <c r="EM66" s="61"/>
      <c r="EN66" s="61"/>
      <c r="EO66" s="88">
        <v>8.8582036084152906E-3</v>
      </c>
      <c r="EP66" s="61"/>
      <c r="EQ66" s="61"/>
      <c r="ER66" s="71">
        <v>25</v>
      </c>
      <c r="ES66" s="61"/>
      <c r="ET66" s="61"/>
      <c r="EU66" s="88">
        <v>2.32558139534884E-2</v>
      </c>
      <c r="EV66" s="61"/>
      <c r="EW66" s="61"/>
      <c r="EX66" s="71">
        <v>2</v>
      </c>
      <c r="EY66" s="61"/>
      <c r="EZ66" s="61"/>
      <c r="FA66" s="88">
        <v>7.69230769230769E-2</v>
      </c>
      <c r="FB66" s="61"/>
      <c r="FC66" s="61"/>
      <c r="FD66" s="71">
        <v>0</v>
      </c>
      <c r="FE66" s="61"/>
      <c r="FF66" s="61"/>
      <c r="FG66" s="88">
        <v>0</v>
      </c>
      <c r="FH66" s="61"/>
      <c r="FI66" s="61"/>
      <c r="FJ66" s="71">
        <v>0</v>
      </c>
      <c r="FK66" s="61"/>
      <c r="FL66" s="61"/>
      <c r="FM66" s="88">
        <v>0</v>
      </c>
      <c r="FN66" s="61"/>
      <c r="FO66" s="61"/>
      <c r="FP66" s="71">
        <v>216</v>
      </c>
      <c r="FQ66" s="61"/>
      <c r="FR66" s="61"/>
      <c r="FS66" s="88">
        <v>3.5282587389741903E-2</v>
      </c>
      <c r="FT66" s="61"/>
      <c r="FU66" s="61"/>
      <c r="FV66" s="71">
        <v>0</v>
      </c>
      <c r="FW66" s="61"/>
      <c r="FX66" s="61"/>
      <c r="FY66" s="88">
        <v>0</v>
      </c>
      <c r="FZ66" s="61"/>
      <c r="GA66" s="61"/>
      <c r="GB66" s="61"/>
      <c r="GC66" s="71">
        <v>379</v>
      </c>
      <c r="GD66" s="61"/>
      <c r="GE66" s="88">
        <v>1.6704129754506601E-2</v>
      </c>
      <c r="GF66" s="61"/>
      <c r="GG66" s="61"/>
      <c r="GH66" s="71">
        <v>1</v>
      </c>
      <c r="GI66" s="61"/>
      <c r="GJ66" s="61"/>
      <c r="GK66" s="88">
        <v>0.04</v>
      </c>
      <c r="GL66" s="61"/>
      <c r="GM66" s="61"/>
      <c r="GN66" s="71">
        <v>147</v>
      </c>
      <c r="GO66" s="61"/>
      <c r="GP66" s="61"/>
      <c r="GQ66" s="88">
        <v>2.1959964146997302E-2</v>
      </c>
      <c r="GR66" s="61"/>
      <c r="GS66" s="61"/>
      <c r="GT66" s="71">
        <v>184</v>
      </c>
      <c r="GU66" s="61"/>
      <c r="GV66" s="61"/>
      <c r="GW66" s="88">
        <v>1.2396415818904501E-2</v>
      </c>
      <c r="GX66" s="61"/>
      <c r="GY66" s="61"/>
      <c r="GZ66" s="71">
        <v>47</v>
      </c>
      <c r="HA66" s="61"/>
      <c r="HB66" s="61"/>
      <c r="HC66" s="88">
        <v>4.17036379769299E-2</v>
      </c>
      <c r="HD66" s="61"/>
      <c r="HE66" s="61"/>
      <c r="HF66" s="71">
        <v>69</v>
      </c>
      <c r="HG66" s="61"/>
      <c r="HH66" s="61"/>
      <c r="HI66" s="71">
        <v>15</v>
      </c>
      <c r="HJ66" s="61"/>
      <c r="HK66" s="61"/>
      <c r="HL66" s="61"/>
      <c r="HM66" s="61"/>
      <c r="HN66" s="18">
        <v>1.62866449511401E-2</v>
      </c>
      <c r="HO66" s="71">
        <v>54</v>
      </c>
      <c r="HP66" s="61"/>
      <c r="HQ66" s="61"/>
      <c r="HR66" s="61"/>
      <c r="HS66" s="88">
        <v>3.7344398340249003E-2</v>
      </c>
      <c r="HT66" s="61"/>
      <c r="HU66" s="71">
        <v>15</v>
      </c>
      <c r="HV66" s="61"/>
      <c r="HW66" s="61"/>
      <c r="HX66" s="61"/>
      <c r="HY66" s="88">
        <v>1.5756302521008399E-2</v>
      </c>
      <c r="HZ66" s="61"/>
      <c r="IA66" s="71">
        <v>29</v>
      </c>
      <c r="IB66" s="61"/>
      <c r="IC66" s="61"/>
      <c r="ID66" s="88">
        <v>4.2397660818713399E-2</v>
      </c>
      <c r="IE66" s="61"/>
      <c r="IF66" s="61"/>
      <c r="IG66" s="71">
        <v>0</v>
      </c>
      <c r="IH66" s="61"/>
      <c r="II66" s="61"/>
      <c r="IJ66" s="61"/>
      <c r="IK66" s="88">
        <v>0</v>
      </c>
      <c r="IL66" s="61"/>
      <c r="IM66" s="61"/>
      <c r="IN66" s="71">
        <v>0</v>
      </c>
      <c r="IO66" s="61"/>
      <c r="IP66" s="61"/>
      <c r="IQ66" s="88">
        <v>0</v>
      </c>
      <c r="IR66" s="61"/>
      <c r="IS66" s="61"/>
      <c r="IT66" s="71">
        <v>0</v>
      </c>
      <c r="IU66" s="61"/>
      <c r="IV66" s="61"/>
      <c r="IW66" s="88">
        <v>0</v>
      </c>
      <c r="IX66" s="61"/>
      <c r="IY66" s="61"/>
      <c r="IZ66" s="71">
        <v>21</v>
      </c>
      <c r="JA66" s="61"/>
      <c r="JB66" s="61"/>
      <c r="JC66" s="88">
        <v>3.5897435897435902E-2</v>
      </c>
      <c r="JD66" s="61"/>
      <c r="JE66" s="61"/>
      <c r="JF66" s="71">
        <v>0</v>
      </c>
      <c r="JG66" s="61"/>
      <c r="JH66" s="61"/>
      <c r="JI66" s="88">
        <v>0</v>
      </c>
      <c r="JJ66" s="61"/>
      <c r="JK66" s="61"/>
      <c r="JL66" s="71">
        <v>0</v>
      </c>
      <c r="JM66" s="61"/>
      <c r="JN66" s="61"/>
      <c r="JO66" s="88">
        <v>0</v>
      </c>
      <c r="JP66" s="61"/>
      <c r="JQ66" s="61"/>
      <c r="JR66" s="71">
        <v>1</v>
      </c>
      <c r="JS66" s="61"/>
      <c r="JT66" s="61"/>
      <c r="JU66" s="88">
        <v>3.8461538461538498E-2</v>
      </c>
      <c r="JV66" s="61"/>
      <c r="JW66" s="61"/>
      <c r="JX66" s="61"/>
      <c r="JY66" s="71">
        <v>1</v>
      </c>
      <c r="JZ66" s="61"/>
      <c r="KA66" s="61"/>
      <c r="KB66" s="88">
        <v>3.125E-2</v>
      </c>
      <c r="KC66" s="61"/>
      <c r="KD66" s="61"/>
      <c r="KE66" s="71">
        <v>2</v>
      </c>
      <c r="KF66" s="61"/>
      <c r="KG66" s="61"/>
      <c r="KH66" s="88">
        <v>5.1282051282051301E-2</v>
      </c>
      <c r="KI66" s="61"/>
      <c r="KJ66" s="61"/>
      <c r="KK66" s="71">
        <v>69</v>
      </c>
      <c r="KL66" s="61"/>
      <c r="KM66" s="61"/>
      <c r="KN66" s="88">
        <v>2.9150823827629901E-2</v>
      </c>
      <c r="KO66" s="61"/>
      <c r="KP66" s="71">
        <v>0</v>
      </c>
      <c r="KQ66" s="61"/>
      <c r="KR66" s="61"/>
      <c r="KS66" s="88">
        <v>0</v>
      </c>
      <c r="KT66" s="61"/>
      <c r="KU66" s="61"/>
      <c r="KV66" s="71">
        <v>21</v>
      </c>
      <c r="KW66" s="61"/>
      <c r="KX66" s="61"/>
      <c r="KY66" s="88">
        <v>4.6153846153846198E-2</v>
      </c>
      <c r="KZ66" s="61"/>
      <c r="LA66" s="61"/>
      <c r="LB66" s="71">
        <v>30</v>
      </c>
      <c r="LC66" s="61"/>
      <c r="LD66" s="88">
        <v>4.20757363253857E-2</v>
      </c>
      <c r="LE66" s="61"/>
      <c r="LF66" s="71">
        <v>17</v>
      </c>
      <c r="LG66" s="61"/>
      <c r="LH66" s="88">
        <v>1.5151515151515201E-2</v>
      </c>
      <c r="LI66" s="61"/>
      <c r="LJ66" s="61"/>
      <c r="LK66" s="71">
        <v>1</v>
      </c>
      <c r="LL66" s="61"/>
      <c r="LM66" s="88">
        <v>1.3333333333333299E-2</v>
      </c>
      <c r="LN66" s="69"/>
    </row>
    <row r="67" spans="3:326" x14ac:dyDescent="0.25">
      <c r="C67" s="72" t="s">
        <v>15</v>
      </c>
      <c r="D67" s="61"/>
      <c r="E67" s="61"/>
      <c r="F67" s="61"/>
      <c r="G67" s="71">
        <v>2539</v>
      </c>
      <c r="H67" s="61"/>
      <c r="I67" s="61"/>
      <c r="J67" s="71">
        <v>2135</v>
      </c>
      <c r="K67" s="61"/>
      <c r="L67" s="61"/>
      <c r="M67" s="88">
        <v>7.9842931937172804E-2</v>
      </c>
      <c r="N67" s="61"/>
      <c r="O67" s="71">
        <v>404</v>
      </c>
      <c r="P67" s="61"/>
      <c r="Q67" s="88">
        <v>2.0925053089552999E-2</v>
      </c>
      <c r="R67" s="61"/>
      <c r="S67" s="61"/>
      <c r="T67" s="61"/>
      <c r="U67" s="71">
        <v>2228</v>
      </c>
      <c r="V67" s="61"/>
      <c r="W67" s="61"/>
      <c r="X67" s="61"/>
      <c r="Y67" s="88">
        <v>7.7344997569950696E-2</v>
      </c>
      <c r="Z67" s="61"/>
      <c r="AA67" s="61"/>
      <c r="AB67" s="71">
        <v>160</v>
      </c>
      <c r="AC67" s="61"/>
      <c r="AD67" s="61"/>
      <c r="AE67" s="61"/>
      <c r="AF67" s="88">
        <v>4.6069680391592302E-2</v>
      </c>
      <c r="AG67" s="61"/>
      <c r="AH67" s="71">
        <v>6</v>
      </c>
      <c r="AI67" s="61"/>
      <c r="AJ67" s="61"/>
      <c r="AK67" s="61"/>
      <c r="AL67" s="61"/>
      <c r="AM67" s="61"/>
      <c r="AN67" s="88">
        <v>6.1224489795918401E-2</v>
      </c>
      <c r="AO67" s="61"/>
      <c r="AP67" s="71">
        <v>0</v>
      </c>
      <c r="AQ67" s="61"/>
      <c r="AR67" s="61"/>
      <c r="AS67" s="61"/>
      <c r="AT67" s="88">
        <v>0</v>
      </c>
      <c r="AU67" s="61"/>
      <c r="AV67" s="71">
        <v>3</v>
      </c>
      <c r="AW67" s="61"/>
      <c r="AX67" s="61"/>
      <c r="AY67" s="61"/>
      <c r="AZ67" s="88">
        <v>2.4590163934426201E-2</v>
      </c>
      <c r="BA67" s="61"/>
      <c r="BB67" s="71">
        <v>141</v>
      </c>
      <c r="BC67" s="61"/>
      <c r="BD67" s="61"/>
      <c r="BE67" s="61"/>
      <c r="BF67" s="61"/>
      <c r="BG67" s="88">
        <v>1.05839963969374E-2</v>
      </c>
      <c r="BH67" s="61"/>
      <c r="BI67" s="71">
        <v>0</v>
      </c>
      <c r="BJ67" s="61"/>
      <c r="BK67" s="61"/>
      <c r="BL67" s="61"/>
      <c r="BM67" s="88">
        <v>0</v>
      </c>
      <c r="BN67" s="61"/>
      <c r="BO67" s="71">
        <v>0</v>
      </c>
      <c r="BP67" s="61"/>
      <c r="BQ67" s="61"/>
      <c r="BR67" s="61"/>
      <c r="BS67" s="88">
        <v>0</v>
      </c>
      <c r="BT67" s="61"/>
      <c r="BU67" s="71">
        <v>0</v>
      </c>
      <c r="BV67" s="61"/>
      <c r="BW67" s="61"/>
      <c r="BX67" s="61"/>
      <c r="BY67" s="88">
        <v>0</v>
      </c>
      <c r="BZ67" s="61"/>
      <c r="CA67" s="71">
        <v>1</v>
      </c>
      <c r="CB67" s="61"/>
      <c r="CC67" s="61"/>
      <c r="CD67" s="88">
        <v>1.7857142857142901E-2</v>
      </c>
      <c r="CE67" s="61"/>
      <c r="CF67" s="61"/>
      <c r="CG67" s="71">
        <v>0</v>
      </c>
      <c r="CH67" s="61"/>
      <c r="CI67" s="61"/>
      <c r="CJ67" s="61"/>
      <c r="CK67" s="88">
        <v>0</v>
      </c>
      <c r="CL67" s="61"/>
      <c r="CM67" s="61"/>
      <c r="CN67" s="71">
        <v>2539</v>
      </c>
      <c r="CO67" s="61"/>
      <c r="CP67" s="61"/>
      <c r="CQ67" s="88">
        <v>5.5139314178990997E-2</v>
      </c>
      <c r="CR67" s="61"/>
      <c r="CS67" s="61"/>
      <c r="CT67" s="71">
        <v>0</v>
      </c>
      <c r="CU67" s="61"/>
      <c r="CV67" s="61"/>
      <c r="CW67" s="88">
        <v>0</v>
      </c>
      <c r="CX67" s="61"/>
      <c r="CY67" s="61"/>
      <c r="CZ67" s="71">
        <v>11</v>
      </c>
      <c r="DA67" s="61"/>
      <c r="DB67" s="61"/>
      <c r="DC67" s="88">
        <v>1.4824797843665799E-2</v>
      </c>
      <c r="DD67" s="61"/>
      <c r="DE67" s="61"/>
      <c r="DF67" s="71">
        <v>655</v>
      </c>
      <c r="DG67" s="61"/>
      <c r="DH67" s="61"/>
      <c r="DI67" s="88">
        <v>4.04970941016446E-2</v>
      </c>
      <c r="DJ67" s="61"/>
      <c r="DK67" s="61"/>
      <c r="DL67" s="71">
        <v>1708</v>
      </c>
      <c r="DM67" s="61"/>
      <c r="DN67" s="61"/>
      <c r="DO67" s="88">
        <v>6.2429182353156198E-2</v>
      </c>
      <c r="DP67" s="61"/>
      <c r="DQ67" s="71">
        <v>165</v>
      </c>
      <c r="DR67" s="61"/>
      <c r="DS67" s="61"/>
      <c r="DT67" s="88">
        <v>9.5541401273885398E-2</v>
      </c>
      <c r="DU67" s="61"/>
      <c r="DV67" s="61"/>
      <c r="DW67" s="71">
        <v>1551</v>
      </c>
      <c r="DX67" s="61"/>
      <c r="DY67" s="61"/>
      <c r="DZ67" s="61"/>
      <c r="EA67" s="71">
        <v>1338</v>
      </c>
      <c r="EB67" s="61"/>
      <c r="EC67" s="61"/>
      <c r="ED67" s="61"/>
      <c r="EE67" s="18">
        <v>9.2813540510543802E-2</v>
      </c>
      <c r="EF67" s="71">
        <v>213</v>
      </c>
      <c r="EG67" s="61"/>
      <c r="EH67" s="61"/>
      <c r="EI67" s="88">
        <v>2.5746403964704501E-2</v>
      </c>
      <c r="EJ67" s="61"/>
      <c r="EK67" s="61"/>
      <c r="EL67" s="71">
        <v>1390</v>
      </c>
      <c r="EM67" s="61"/>
      <c r="EN67" s="61"/>
      <c r="EO67" s="88">
        <v>9.0536051586009206E-2</v>
      </c>
      <c r="EP67" s="61"/>
      <c r="EQ67" s="61"/>
      <c r="ER67" s="71">
        <v>79</v>
      </c>
      <c r="ES67" s="61"/>
      <c r="ET67" s="61"/>
      <c r="EU67" s="88">
        <v>7.3488372093023294E-2</v>
      </c>
      <c r="EV67" s="61"/>
      <c r="EW67" s="61"/>
      <c r="EX67" s="71">
        <v>0</v>
      </c>
      <c r="EY67" s="61"/>
      <c r="EZ67" s="61"/>
      <c r="FA67" s="88">
        <v>0</v>
      </c>
      <c r="FB67" s="61"/>
      <c r="FC67" s="61"/>
      <c r="FD67" s="71">
        <v>0</v>
      </c>
      <c r="FE67" s="61"/>
      <c r="FF67" s="61"/>
      <c r="FG67" s="88">
        <v>0</v>
      </c>
      <c r="FH67" s="61"/>
      <c r="FI67" s="61"/>
      <c r="FJ67" s="71">
        <v>3</v>
      </c>
      <c r="FK67" s="61"/>
      <c r="FL67" s="61"/>
      <c r="FM67" s="88">
        <v>4.2857142857142899E-2</v>
      </c>
      <c r="FN67" s="61"/>
      <c r="FO67" s="61"/>
      <c r="FP67" s="71">
        <v>79</v>
      </c>
      <c r="FQ67" s="61"/>
      <c r="FR67" s="61"/>
      <c r="FS67" s="88">
        <v>1.29042796471741E-2</v>
      </c>
      <c r="FT67" s="61"/>
      <c r="FU67" s="61"/>
      <c r="FV67" s="71">
        <v>0</v>
      </c>
      <c r="FW67" s="61"/>
      <c r="FX67" s="61"/>
      <c r="FY67" s="88">
        <v>0</v>
      </c>
      <c r="FZ67" s="61"/>
      <c r="GA67" s="61"/>
      <c r="GB67" s="61"/>
      <c r="GC67" s="71">
        <v>1551</v>
      </c>
      <c r="GD67" s="61"/>
      <c r="GE67" s="88">
        <v>6.8359116752611401E-2</v>
      </c>
      <c r="GF67" s="61"/>
      <c r="GG67" s="61"/>
      <c r="GH67" s="71">
        <v>0</v>
      </c>
      <c r="GI67" s="61"/>
      <c r="GJ67" s="61"/>
      <c r="GK67" s="88">
        <v>0</v>
      </c>
      <c r="GL67" s="61"/>
      <c r="GM67" s="61"/>
      <c r="GN67" s="71">
        <v>342</v>
      </c>
      <c r="GO67" s="61"/>
      <c r="GP67" s="61"/>
      <c r="GQ67" s="88">
        <v>5.1090528831789703E-2</v>
      </c>
      <c r="GR67" s="61"/>
      <c r="GS67" s="61"/>
      <c r="GT67" s="71">
        <v>1085</v>
      </c>
      <c r="GU67" s="61"/>
      <c r="GV67" s="61"/>
      <c r="GW67" s="88">
        <v>7.3098430236475095E-2</v>
      </c>
      <c r="GX67" s="61"/>
      <c r="GY67" s="61"/>
      <c r="GZ67" s="71">
        <v>124</v>
      </c>
      <c r="HA67" s="61"/>
      <c r="HB67" s="61"/>
      <c r="HC67" s="88">
        <v>0.11002661934339</v>
      </c>
      <c r="HD67" s="61"/>
      <c r="HE67" s="61"/>
      <c r="HF67" s="71">
        <v>77</v>
      </c>
      <c r="HG67" s="61"/>
      <c r="HH67" s="61"/>
      <c r="HI67" s="71">
        <v>47</v>
      </c>
      <c r="HJ67" s="61"/>
      <c r="HK67" s="61"/>
      <c r="HL67" s="61"/>
      <c r="HM67" s="61"/>
      <c r="HN67" s="18">
        <v>5.1031487513572199E-2</v>
      </c>
      <c r="HO67" s="71">
        <v>30</v>
      </c>
      <c r="HP67" s="61"/>
      <c r="HQ67" s="61"/>
      <c r="HR67" s="61"/>
      <c r="HS67" s="88">
        <v>2.0746887966804999E-2</v>
      </c>
      <c r="HT67" s="61"/>
      <c r="HU67" s="71">
        <v>47</v>
      </c>
      <c r="HV67" s="61"/>
      <c r="HW67" s="61"/>
      <c r="HX67" s="61"/>
      <c r="HY67" s="88">
        <v>4.9369747899159697E-2</v>
      </c>
      <c r="HZ67" s="61"/>
      <c r="IA67" s="71">
        <v>22</v>
      </c>
      <c r="IB67" s="61"/>
      <c r="IC67" s="61"/>
      <c r="ID67" s="88">
        <v>3.2163742690058499E-2</v>
      </c>
      <c r="IE67" s="61"/>
      <c r="IF67" s="61"/>
      <c r="IG67" s="71">
        <v>3</v>
      </c>
      <c r="IH67" s="61"/>
      <c r="II67" s="61"/>
      <c r="IJ67" s="61"/>
      <c r="IK67" s="88">
        <v>9.0909090909090898E-2</v>
      </c>
      <c r="IL67" s="61"/>
      <c r="IM67" s="61"/>
      <c r="IN67" s="71">
        <v>0</v>
      </c>
      <c r="IO67" s="61"/>
      <c r="IP67" s="61"/>
      <c r="IQ67" s="88">
        <v>0</v>
      </c>
      <c r="IR67" s="61"/>
      <c r="IS67" s="61"/>
      <c r="IT67" s="71">
        <v>0</v>
      </c>
      <c r="IU67" s="61"/>
      <c r="IV67" s="61"/>
      <c r="IW67" s="88">
        <v>0</v>
      </c>
      <c r="IX67" s="61"/>
      <c r="IY67" s="61"/>
      <c r="IZ67" s="71">
        <v>5</v>
      </c>
      <c r="JA67" s="61"/>
      <c r="JB67" s="61"/>
      <c r="JC67" s="88">
        <v>8.5470085470085496E-3</v>
      </c>
      <c r="JD67" s="61"/>
      <c r="JE67" s="61"/>
      <c r="JF67" s="71">
        <v>0</v>
      </c>
      <c r="JG67" s="61"/>
      <c r="JH67" s="61"/>
      <c r="JI67" s="88">
        <v>0</v>
      </c>
      <c r="JJ67" s="61"/>
      <c r="JK67" s="61"/>
      <c r="JL67" s="71">
        <v>0</v>
      </c>
      <c r="JM67" s="61"/>
      <c r="JN67" s="61"/>
      <c r="JO67" s="88">
        <v>0</v>
      </c>
      <c r="JP67" s="61"/>
      <c r="JQ67" s="61"/>
      <c r="JR67" s="71">
        <v>0</v>
      </c>
      <c r="JS67" s="61"/>
      <c r="JT67" s="61"/>
      <c r="JU67" s="88">
        <v>0</v>
      </c>
      <c r="JV67" s="61"/>
      <c r="JW67" s="61"/>
      <c r="JX67" s="61"/>
      <c r="JY67" s="71">
        <v>0</v>
      </c>
      <c r="JZ67" s="61"/>
      <c r="KA67" s="61"/>
      <c r="KB67" s="88">
        <v>0</v>
      </c>
      <c r="KC67" s="61"/>
      <c r="KD67" s="61"/>
      <c r="KE67" s="71">
        <v>0</v>
      </c>
      <c r="KF67" s="61"/>
      <c r="KG67" s="61"/>
      <c r="KH67" s="88">
        <v>0</v>
      </c>
      <c r="KI67" s="61"/>
      <c r="KJ67" s="61"/>
      <c r="KK67" s="71">
        <v>77</v>
      </c>
      <c r="KL67" s="61"/>
      <c r="KM67" s="61"/>
      <c r="KN67" s="88">
        <v>3.2530629488804398E-2</v>
      </c>
      <c r="KO67" s="61"/>
      <c r="KP67" s="71">
        <v>0</v>
      </c>
      <c r="KQ67" s="61"/>
      <c r="KR67" s="61"/>
      <c r="KS67" s="88">
        <v>0</v>
      </c>
      <c r="KT67" s="61"/>
      <c r="KU67" s="61"/>
      <c r="KV67" s="71">
        <v>6</v>
      </c>
      <c r="KW67" s="61"/>
      <c r="KX67" s="61"/>
      <c r="KY67" s="88">
        <v>1.3186813186813201E-2</v>
      </c>
      <c r="KZ67" s="61"/>
      <c r="LA67" s="61"/>
      <c r="LB67" s="71">
        <v>21</v>
      </c>
      <c r="LC67" s="61"/>
      <c r="LD67" s="88">
        <v>2.9453015427769999E-2</v>
      </c>
      <c r="LE67" s="61"/>
      <c r="LF67" s="71">
        <v>46</v>
      </c>
      <c r="LG67" s="61"/>
      <c r="LH67" s="88">
        <v>4.0998217468805699E-2</v>
      </c>
      <c r="LI67" s="61"/>
      <c r="LJ67" s="61"/>
      <c r="LK67" s="71">
        <v>4</v>
      </c>
      <c r="LL67" s="61"/>
      <c r="LM67" s="88">
        <v>5.3333333333333302E-2</v>
      </c>
      <c r="LN67" s="69"/>
    </row>
    <row r="68" spans="3:326" x14ac:dyDescent="0.25">
      <c r="C68" s="72" t="s">
        <v>16</v>
      </c>
      <c r="D68" s="61"/>
      <c r="E68" s="61"/>
      <c r="F68" s="61"/>
      <c r="G68" s="71">
        <v>671</v>
      </c>
      <c r="H68" s="61"/>
      <c r="I68" s="61"/>
      <c r="J68" s="71">
        <v>386</v>
      </c>
      <c r="K68" s="61"/>
      <c r="L68" s="61"/>
      <c r="M68" s="88">
        <v>1.4435302916978299E-2</v>
      </c>
      <c r="N68" s="61"/>
      <c r="O68" s="71">
        <v>285</v>
      </c>
      <c r="P68" s="61"/>
      <c r="Q68" s="88">
        <v>1.4761485471590599E-2</v>
      </c>
      <c r="R68" s="61"/>
      <c r="S68" s="61"/>
      <c r="T68" s="61"/>
      <c r="U68" s="71">
        <v>389</v>
      </c>
      <c r="V68" s="61"/>
      <c r="W68" s="61"/>
      <c r="X68" s="61"/>
      <c r="Y68" s="88">
        <v>1.3504131083801999E-2</v>
      </c>
      <c r="Z68" s="61"/>
      <c r="AA68" s="61"/>
      <c r="AB68" s="71">
        <v>162</v>
      </c>
      <c r="AC68" s="61"/>
      <c r="AD68" s="61"/>
      <c r="AE68" s="61"/>
      <c r="AF68" s="88">
        <v>4.6645551396487198E-2</v>
      </c>
      <c r="AG68" s="61"/>
      <c r="AH68" s="71">
        <v>0</v>
      </c>
      <c r="AI68" s="61"/>
      <c r="AJ68" s="61"/>
      <c r="AK68" s="61"/>
      <c r="AL68" s="61"/>
      <c r="AM68" s="61"/>
      <c r="AN68" s="88">
        <v>0</v>
      </c>
      <c r="AO68" s="61"/>
      <c r="AP68" s="71">
        <v>17</v>
      </c>
      <c r="AQ68" s="61"/>
      <c r="AR68" s="61"/>
      <c r="AS68" s="61"/>
      <c r="AT68" s="88">
        <v>0.195402298850575</v>
      </c>
      <c r="AU68" s="61"/>
      <c r="AV68" s="71">
        <v>1</v>
      </c>
      <c r="AW68" s="61"/>
      <c r="AX68" s="61"/>
      <c r="AY68" s="61"/>
      <c r="AZ68" s="88">
        <v>8.1967213114754103E-3</v>
      </c>
      <c r="BA68" s="61"/>
      <c r="BB68" s="71">
        <v>96</v>
      </c>
      <c r="BC68" s="61"/>
      <c r="BD68" s="61"/>
      <c r="BE68" s="61"/>
      <c r="BF68" s="61"/>
      <c r="BG68" s="88">
        <v>7.2061252064254599E-3</v>
      </c>
      <c r="BH68" s="61"/>
      <c r="BI68" s="71">
        <v>0</v>
      </c>
      <c r="BJ68" s="61"/>
      <c r="BK68" s="61"/>
      <c r="BL68" s="61"/>
      <c r="BM68" s="88">
        <v>0</v>
      </c>
      <c r="BN68" s="61"/>
      <c r="BO68" s="71">
        <v>0</v>
      </c>
      <c r="BP68" s="61"/>
      <c r="BQ68" s="61"/>
      <c r="BR68" s="61"/>
      <c r="BS68" s="88">
        <v>0</v>
      </c>
      <c r="BT68" s="61"/>
      <c r="BU68" s="71">
        <v>0</v>
      </c>
      <c r="BV68" s="61"/>
      <c r="BW68" s="61"/>
      <c r="BX68" s="61"/>
      <c r="BY68" s="88">
        <v>0</v>
      </c>
      <c r="BZ68" s="61"/>
      <c r="CA68" s="71">
        <v>2</v>
      </c>
      <c r="CB68" s="61"/>
      <c r="CC68" s="61"/>
      <c r="CD68" s="88">
        <v>3.5714285714285698E-2</v>
      </c>
      <c r="CE68" s="61"/>
      <c r="CF68" s="61"/>
      <c r="CG68" s="71">
        <v>4</v>
      </c>
      <c r="CH68" s="61"/>
      <c r="CI68" s="61"/>
      <c r="CJ68" s="61"/>
      <c r="CK68" s="88">
        <v>7.5471698113207503E-2</v>
      </c>
      <c r="CL68" s="61"/>
      <c r="CM68" s="61"/>
      <c r="CN68" s="71">
        <v>671</v>
      </c>
      <c r="CO68" s="61"/>
      <c r="CP68" s="61"/>
      <c r="CQ68" s="88">
        <v>1.45720676699894E-2</v>
      </c>
      <c r="CR68" s="61"/>
      <c r="CS68" s="61"/>
      <c r="CT68" s="71">
        <v>0</v>
      </c>
      <c r="CU68" s="61"/>
      <c r="CV68" s="61"/>
      <c r="CW68" s="88">
        <v>0</v>
      </c>
      <c r="CX68" s="61"/>
      <c r="CY68" s="61"/>
      <c r="CZ68" s="71">
        <v>45</v>
      </c>
      <c r="DA68" s="61"/>
      <c r="DB68" s="61"/>
      <c r="DC68" s="88">
        <v>6.0646900269541802E-2</v>
      </c>
      <c r="DD68" s="61"/>
      <c r="DE68" s="61"/>
      <c r="DF68" s="71">
        <v>317</v>
      </c>
      <c r="DG68" s="61"/>
      <c r="DH68" s="61"/>
      <c r="DI68" s="88">
        <v>1.9599356992704299E-2</v>
      </c>
      <c r="DJ68" s="61"/>
      <c r="DK68" s="61"/>
      <c r="DL68" s="71">
        <v>286</v>
      </c>
      <c r="DM68" s="61"/>
      <c r="DN68" s="61"/>
      <c r="DO68" s="88">
        <v>1.04535984502358E-2</v>
      </c>
      <c r="DP68" s="61"/>
      <c r="DQ68" s="71">
        <v>23</v>
      </c>
      <c r="DR68" s="61"/>
      <c r="DS68" s="61"/>
      <c r="DT68" s="88">
        <v>1.3317892298784001E-2</v>
      </c>
      <c r="DU68" s="61"/>
      <c r="DV68" s="61"/>
      <c r="DW68" s="71">
        <v>292</v>
      </c>
      <c r="DX68" s="61"/>
      <c r="DY68" s="61"/>
      <c r="DZ68" s="61"/>
      <c r="EA68" s="71">
        <v>209</v>
      </c>
      <c r="EB68" s="61"/>
      <c r="EC68" s="61"/>
      <c r="ED68" s="61"/>
      <c r="EE68" s="18">
        <v>1.44977802441731E-2</v>
      </c>
      <c r="EF68" s="71">
        <v>83</v>
      </c>
      <c r="EG68" s="61"/>
      <c r="EH68" s="61"/>
      <c r="EI68" s="88">
        <v>1.00326362867158E-2</v>
      </c>
      <c r="EJ68" s="61"/>
      <c r="EK68" s="61"/>
      <c r="EL68" s="71">
        <v>206</v>
      </c>
      <c r="EM68" s="61"/>
      <c r="EN68" s="61"/>
      <c r="EO68" s="88">
        <v>1.3417573112746699E-2</v>
      </c>
      <c r="EP68" s="61"/>
      <c r="EQ68" s="61"/>
      <c r="ER68" s="71">
        <v>30</v>
      </c>
      <c r="ES68" s="61"/>
      <c r="ET68" s="61"/>
      <c r="EU68" s="88">
        <v>2.7906976744186001E-2</v>
      </c>
      <c r="EV68" s="61"/>
      <c r="EW68" s="61"/>
      <c r="EX68" s="71">
        <v>0</v>
      </c>
      <c r="EY68" s="61"/>
      <c r="EZ68" s="61"/>
      <c r="FA68" s="88">
        <v>0</v>
      </c>
      <c r="FB68" s="61"/>
      <c r="FC68" s="61"/>
      <c r="FD68" s="71">
        <v>15</v>
      </c>
      <c r="FE68" s="61"/>
      <c r="FF68" s="61"/>
      <c r="FG68" s="88">
        <v>0.35714285714285698</v>
      </c>
      <c r="FH68" s="61"/>
      <c r="FI68" s="61"/>
      <c r="FJ68" s="71">
        <v>0</v>
      </c>
      <c r="FK68" s="61"/>
      <c r="FL68" s="61"/>
      <c r="FM68" s="88">
        <v>0</v>
      </c>
      <c r="FN68" s="61"/>
      <c r="FO68" s="61"/>
      <c r="FP68" s="71">
        <v>41</v>
      </c>
      <c r="FQ68" s="61"/>
      <c r="FR68" s="61"/>
      <c r="FS68" s="88">
        <v>6.6971577915713801E-3</v>
      </c>
      <c r="FT68" s="61"/>
      <c r="FU68" s="61"/>
      <c r="FV68" s="71">
        <v>0</v>
      </c>
      <c r="FW68" s="61"/>
      <c r="FX68" s="61"/>
      <c r="FY68" s="88">
        <v>0</v>
      </c>
      <c r="FZ68" s="61"/>
      <c r="GA68" s="61"/>
      <c r="GB68" s="61"/>
      <c r="GC68" s="71">
        <v>292</v>
      </c>
      <c r="GD68" s="61"/>
      <c r="GE68" s="88">
        <v>1.2869672528538101E-2</v>
      </c>
      <c r="GF68" s="61"/>
      <c r="GG68" s="61"/>
      <c r="GH68" s="71">
        <v>0</v>
      </c>
      <c r="GI68" s="61"/>
      <c r="GJ68" s="61"/>
      <c r="GK68" s="88">
        <v>0</v>
      </c>
      <c r="GL68" s="61"/>
      <c r="GM68" s="61"/>
      <c r="GN68" s="71">
        <v>115</v>
      </c>
      <c r="GO68" s="61"/>
      <c r="GP68" s="61"/>
      <c r="GQ68" s="88">
        <v>1.71795637884673E-2</v>
      </c>
      <c r="GR68" s="61"/>
      <c r="GS68" s="61"/>
      <c r="GT68" s="71">
        <v>163</v>
      </c>
      <c r="GU68" s="61"/>
      <c r="GV68" s="61"/>
      <c r="GW68" s="88">
        <v>1.0981607491747E-2</v>
      </c>
      <c r="GX68" s="61"/>
      <c r="GY68" s="61"/>
      <c r="GZ68" s="71">
        <v>14</v>
      </c>
      <c r="HA68" s="61"/>
      <c r="HB68" s="61"/>
      <c r="HC68" s="88">
        <v>1.2422360248447201E-2</v>
      </c>
      <c r="HD68" s="61"/>
      <c r="HE68" s="61"/>
      <c r="HF68" s="71">
        <v>79</v>
      </c>
      <c r="HG68" s="61"/>
      <c r="HH68" s="61"/>
      <c r="HI68" s="71">
        <v>6</v>
      </c>
      <c r="HJ68" s="61"/>
      <c r="HK68" s="61"/>
      <c r="HL68" s="61"/>
      <c r="HM68" s="61"/>
      <c r="HN68" s="18">
        <v>6.5146579804560298E-3</v>
      </c>
      <c r="HO68" s="71">
        <v>73</v>
      </c>
      <c r="HP68" s="61"/>
      <c r="HQ68" s="61"/>
      <c r="HR68" s="61"/>
      <c r="HS68" s="88">
        <v>5.0484094052558798E-2</v>
      </c>
      <c r="HT68" s="61"/>
      <c r="HU68" s="71">
        <v>6</v>
      </c>
      <c r="HV68" s="61"/>
      <c r="HW68" s="61"/>
      <c r="HX68" s="61"/>
      <c r="HY68" s="88">
        <v>6.3025210084033598E-3</v>
      </c>
      <c r="HZ68" s="61"/>
      <c r="IA68" s="71">
        <v>61</v>
      </c>
      <c r="IB68" s="61"/>
      <c r="IC68" s="61"/>
      <c r="ID68" s="88">
        <v>8.9181286549707597E-2</v>
      </c>
      <c r="IE68" s="61"/>
      <c r="IF68" s="61"/>
      <c r="IG68" s="71">
        <v>0</v>
      </c>
      <c r="IH68" s="61"/>
      <c r="II68" s="61"/>
      <c r="IJ68" s="61"/>
      <c r="IK68" s="88">
        <v>0</v>
      </c>
      <c r="IL68" s="61"/>
      <c r="IM68" s="61"/>
      <c r="IN68" s="71">
        <v>0</v>
      </c>
      <c r="IO68" s="61"/>
      <c r="IP68" s="61"/>
      <c r="IQ68" s="88">
        <v>0</v>
      </c>
      <c r="IR68" s="61"/>
      <c r="IS68" s="61"/>
      <c r="IT68" s="71">
        <v>1</v>
      </c>
      <c r="IU68" s="61"/>
      <c r="IV68" s="61"/>
      <c r="IW68" s="88">
        <v>0.11111111111111099</v>
      </c>
      <c r="IX68" s="61"/>
      <c r="IY68" s="61"/>
      <c r="IZ68" s="71">
        <v>8</v>
      </c>
      <c r="JA68" s="61"/>
      <c r="JB68" s="61"/>
      <c r="JC68" s="88">
        <v>1.3675213675213699E-2</v>
      </c>
      <c r="JD68" s="61"/>
      <c r="JE68" s="61"/>
      <c r="JF68" s="71">
        <v>0</v>
      </c>
      <c r="JG68" s="61"/>
      <c r="JH68" s="61"/>
      <c r="JI68" s="88">
        <v>0</v>
      </c>
      <c r="JJ68" s="61"/>
      <c r="JK68" s="61"/>
      <c r="JL68" s="71">
        <v>0</v>
      </c>
      <c r="JM68" s="61"/>
      <c r="JN68" s="61"/>
      <c r="JO68" s="88">
        <v>0</v>
      </c>
      <c r="JP68" s="61"/>
      <c r="JQ68" s="61"/>
      <c r="JR68" s="71">
        <v>0</v>
      </c>
      <c r="JS68" s="61"/>
      <c r="JT68" s="61"/>
      <c r="JU68" s="88">
        <v>0</v>
      </c>
      <c r="JV68" s="61"/>
      <c r="JW68" s="61"/>
      <c r="JX68" s="61"/>
      <c r="JY68" s="71">
        <v>1</v>
      </c>
      <c r="JZ68" s="61"/>
      <c r="KA68" s="61"/>
      <c r="KB68" s="88">
        <v>3.125E-2</v>
      </c>
      <c r="KC68" s="61"/>
      <c r="KD68" s="61"/>
      <c r="KE68" s="71">
        <v>2</v>
      </c>
      <c r="KF68" s="61"/>
      <c r="KG68" s="61"/>
      <c r="KH68" s="88">
        <v>5.1282051282051301E-2</v>
      </c>
      <c r="KI68" s="61"/>
      <c r="KJ68" s="61"/>
      <c r="KK68" s="71">
        <v>79</v>
      </c>
      <c r="KL68" s="61"/>
      <c r="KM68" s="61"/>
      <c r="KN68" s="88">
        <v>3.3375580904098E-2</v>
      </c>
      <c r="KO68" s="61"/>
      <c r="KP68" s="71">
        <v>0</v>
      </c>
      <c r="KQ68" s="61"/>
      <c r="KR68" s="61"/>
      <c r="KS68" s="88">
        <v>0</v>
      </c>
      <c r="KT68" s="61"/>
      <c r="KU68" s="61"/>
      <c r="KV68" s="71">
        <v>31</v>
      </c>
      <c r="KW68" s="61"/>
      <c r="KX68" s="61"/>
      <c r="KY68" s="88">
        <v>6.8131868131868098E-2</v>
      </c>
      <c r="KZ68" s="61"/>
      <c r="LA68" s="61"/>
      <c r="LB68" s="71">
        <v>37</v>
      </c>
      <c r="LC68" s="61"/>
      <c r="LD68" s="88">
        <v>5.1893408134642403E-2</v>
      </c>
      <c r="LE68" s="61"/>
      <c r="LF68" s="71">
        <v>11</v>
      </c>
      <c r="LG68" s="61"/>
      <c r="LH68" s="88">
        <v>9.8039215686274508E-3</v>
      </c>
      <c r="LI68" s="61"/>
      <c r="LJ68" s="61"/>
      <c r="LK68" s="71">
        <v>0</v>
      </c>
      <c r="LL68" s="61"/>
      <c r="LM68" s="88">
        <v>0</v>
      </c>
      <c r="LN68" s="69"/>
    </row>
    <row r="69" spans="3:326" x14ac:dyDescent="0.25">
      <c r="C69" s="72" t="s">
        <v>17</v>
      </c>
      <c r="D69" s="61"/>
      <c r="E69" s="61"/>
      <c r="F69" s="61"/>
      <c r="G69" s="71">
        <v>2899</v>
      </c>
      <c r="H69" s="61"/>
      <c r="I69" s="61"/>
      <c r="J69" s="71">
        <v>2778</v>
      </c>
      <c r="K69" s="61"/>
      <c r="L69" s="61"/>
      <c r="M69" s="88">
        <v>0.10388930441286499</v>
      </c>
      <c r="N69" s="61"/>
      <c r="O69" s="71">
        <v>121</v>
      </c>
      <c r="P69" s="61"/>
      <c r="Q69" s="88">
        <v>6.2671569896928601E-3</v>
      </c>
      <c r="R69" s="61"/>
      <c r="S69" s="61"/>
      <c r="T69" s="61"/>
      <c r="U69" s="71">
        <v>2810</v>
      </c>
      <c r="V69" s="61"/>
      <c r="W69" s="61"/>
      <c r="X69" s="61"/>
      <c r="Y69" s="88">
        <v>9.7549121710754694E-2</v>
      </c>
      <c r="Z69" s="61"/>
      <c r="AA69" s="61"/>
      <c r="AB69" s="71">
        <v>20</v>
      </c>
      <c r="AC69" s="61"/>
      <c r="AD69" s="61"/>
      <c r="AE69" s="61"/>
      <c r="AF69" s="88">
        <v>5.7587100489490404E-3</v>
      </c>
      <c r="AG69" s="61"/>
      <c r="AH69" s="71">
        <v>0</v>
      </c>
      <c r="AI69" s="61"/>
      <c r="AJ69" s="61"/>
      <c r="AK69" s="61"/>
      <c r="AL69" s="61"/>
      <c r="AM69" s="61"/>
      <c r="AN69" s="88">
        <v>0</v>
      </c>
      <c r="AO69" s="61"/>
      <c r="AP69" s="71">
        <v>0</v>
      </c>
      <c r="AQ69" s="61"/>
      <c r="AR69" s="61"/>
      <c r="AS69" s="61"/>
      <c r="AT69" s="88">
        <v>0</v>
      </c>
      <c r="AU69" s="61"/>
      <c r="AV69" s="71">
        <v>0</v>
      </c>
      <c r="AW69" s="61"/>
      <c r="AX69" s="61"/>
      <c r="AY69" s="61"/>
      <c r="AZ69" s="88">
        <v>0</v>
      </c>
      <c r="BA69" s="61"/>
      <c r="BB69" s="71">
        <v>66</v>
      </c>
      <c r="BC69" s="61"/>
      <c r="BD69" s="61"/>
      <c r="BE69" s="61"/>
      <c r="BF69" s="61"/>
      <c r="BG69" s="88">
        <v>4.9542110794175004E-3</v>
      </c>
      <c r="BH69" s="61"/>
      <c r="BI69" s="71">
        <v>0</v>
      </c>
      <c r="BJ69" s="61"/>
      <c r="BK69" s="61"/>
      <c r="BL69" s="61"/>
      <c r="BM69" s="88">
        <v>0</v>
      </c>
      <c r="BN69" s="61"/>
      <c r="BO69" s="71">
        <v>0</v>
      </c>
      <c r="BP69" s="61"/>
      <c r="BQ69" s="61"/>
      <c r="BR69" s="61"/>
      <c r="BS69" s="88">
        <v>0</v>
      </c>
      <c r="BT69" s="61"/>
      <c r="BU69" s="71">
        <v>0</v>
      </c>
      <c r="BV69" s="61"/>
      <c r="BW69" s="61"/>
      <c r="BX69" s="61"/>
      <c r="BY69" s="88">
        <v>0</v>
      </c>
      <c r="BZ69" s="61"/>
      <c r="CA69" s="71">
        <v>2</v>
      </c>
      <c r="CB69" s="61"/>
      <c r="CC69" s="61"/>
      <c r="CD69" s="88">
        <v>3.5714285714285698E-2</v>
      </c>
      <c r="CE69" s="61"/>
      <c r="CF69" s="61"/>
      <c r="CG69" s="71">
        <v>1</v>
      </c>
      <c r="CH69" s="61"/>
      <c r="CI69" s="61"/>
      <c r="CJ69" s="61"/>
      <c r="CK69" s="88">
        <v>1.88679245283019E-2</v>
      </c>
      <c r="CL69" s="61"/>
      <c r="CM69" s="61"/>
      <c r="CN69" s="71">
        <v>2899</v>
      </c>
      <c r="CO69" s="61"/>
      <c r="CP69" s="61"/>
      <c r="CQ69" s="88">
        <v>6.2957413077942101E-2</v>
      </c>
      <c r="CR69" s="61"/>
      <c r="CS69" s="61"/>
      <c r="CT69" s="71">
        <v>0</v>
      </c>
      <c r="CU69" s="61"/>
      <c r="CV69" s="61"/>
      <c r="CW69" s="88">
        <v>0</v>
      </c>
      <c r="CX69" s="61"/>
      <c r="CY69" s="61"/>
      <c r="CZ69" s="71">
        <v>10</v>
      </c>
      <c r="DA69" s="61"/>
      <c r="DB69" s="61"/>
      <c r="DC69" s="88">
        <v>1.3477088948787099E-2</v>
      </c>
      <c r="DD69" s="61"/>
      <c r="DE69" s="61"/>
      <c r="DF69" s="71">
        <v>655</v>
      </c>
      <c r="DG69" s="61"/>
      <c r="DH69" s="61"/>
      <c r="DI69" s="88">
        <v>4.04970941016446E-2</v>
      </c>
      <c r="DJ69" s="61"/>
      <c r="DK69" s="61"/>
      <c r="DL69" s="71">
        <v>2138</v>
      </c>
      <c r="DM69" s="61"/>
      <c r="DN69" s="61"/>
      <c r="DO69" s="88">
        <v>7.8146131072042102E-2</v>
      </c>
      <c r="DP69" s="61"/>
      <c r="DQ69" s="71">
        <v>96</v>
      </c>
      <c r="DR69" s="61"/>
      <c r="DS69" s="61"/>
      <c r="DT69" s="88">
        <v>5.5587724377533301E-2</v>
      </c>
      <c r="DU69" s="61"/>
      <c r="DV69" s="61"/>
      <c r="DW69" s="71">
        <v>1704</v>
      </c>
      <c r="DX69" s="61"/>
      <c r="DY69" s="61"/>
      <c r="DZ69" s="61"/>
      <c r="EA69" s="71">
        <v>1642</v>
      </c>
      <c r="EB69" s="61"/>
      <c r="EC69" s="61"/>
      <c r="ED69" s="61"/>
      <c r="EE69" s="18">
        <v>0.11390122086570501</v>
      </c>
      <c r="EF69" s="71">
        <v>62</v>
      </c>
      <c r="EG69" s="61"/>
      <c r="EH69" s="61"/>
      <c r="EI69" s="88">
        <v>7.4942584310407302E-3</v>
      </c>
      <c r="EJ69" s="61"/>
      <c r="EK69" s="61"/>
      <c r="EL69" s="71">
        <v>1663</v>
      </c>
      <c r="EM69" s="61"/>
      <c r="EN69" s="61"/>
      <c r="EO69" s="88">
        <v>0.108317592652902</v>
      </c>
      <c r="EP69" s="61"/>
      <c r="EQ69" s="61"/>
      <c r="ER69" s="71">
        <v>7</v>
      </c>
      <c r="ES69" s="61"/>
      <c r="ET69" s="61"/>
      <c r="EU69" s="88">
        <v>6.5116279069767401E-3</v>
      </c>
      <c r="EV69" s="61"/>
      <c r="EW69" s="61"/>
      <c r="EX69" s="71">
        <v>0</v>
      </c>
      <c r="EY69" s="61"/>
      <c r="EZ69" s="61"/>
      <c r="FA69" s="88">
        <v>0</v>
      </c>
      <c r="FB69" s="61"/>
      <c r="FC69" s="61"/>
      <c r="FD69" s="71">
        <v>0</v>
      </c>
      <c r="FE69" s="61"/>
      <c r="FF69" s="61"/>
      <c r="FG69" s="88">
        <v>0</v>
      </c>
      <c r="FH69" s="61"/>
      <c r="FI69" s="61"/>
      <c r="FJ69" s="71">
        <v>0</v>
      </c>
      <c r="FK69" s="61"/>
      <c r="FL69" s="61"/>
      <c r="FM69" s="88">
        <v>0</v>
      </c>
      <c r="FN69" s="61"/>
      <c r="FO69" s="61"/>
      <c r="FP69" s="71">
        <v>34</v>
      </c>
      <c r="FQ69" s="61"/>
      <c r="FR69" s="61"/>
      <c r="FS69" s="88">
        <v>5.5537406076445603E-3</v>
      </c>
      <c r="FT69" s="61"/>
      <c r="FU69" s="61"/>
      <c r="FV69" s="71">
        <v>0</v>
      </c>
      <c r="FW69" s="61"/>
      <c r="FX69" s="61"/>
      <c r="FY69" s="88">
        <v>0</v>
      </c>
      <c r="FZ69" s="61"/>
      <c r="GA69" s="61"/>
      <c r="GB69" s="61"/>
      <c r="GC69" s="71">
        <v>1704</v>
      </c>
      <c r="GD69" s="61"/>
      <c r="GE69" s="88">
        <v>7.5102472563797401E-2</v>
      </c>
      <c r="GF69" s="61"/>
      <c r="GG69" s="61"/>
      <c r="GH69" s="71">
        <v>0</v>
      </c>
      <c r="GI69" s="61"/>
      <c r="GJ69" s="61"/>
      <c r="GK69" s="88">
        <v>0</v>
      </c>
      <c r="GL69" s="61"/>
      <c r="GM69" s="61"/>
      <c r="GN69" s="71">
        <v>292</v>
      </c>
      <c r="GO69" s="61"/>
      <c r="GP69" s="61"/>
      <c r="GQ69" s="88">
        <v>4.3621153271586499E-2</v>
      </c>
      <c r="GR69" s="61"/>
      <c r="GS69" s="61"/>
      <c r="GT69" s="71">
        <v>1340</v>
      </c>
      <c r="GU69" s="61"/>
      <c r="GV69" s="61"/>
      <c r="GW69" s="88">
        <v>9.0278245637674295E-2</v>
      </c>
      <c r="GX69" s="61"/>
      <c r="GY69" s="61"/>
      <c r="GZ69" s="71">
        <v>72</v>
      </c>
      <c r="HA69" s="61"/>
      <c r="HB69" s="61"/>
      <c r="HC69" s="88">
        <v>6.3886424134871306E-2</v>
      </c>
      <c r="HD69" s="61"/>
      <c r="HE69" s="61"/>
      <c r="HF69" s="71">
        <v>48</v>
      </c>
      <c r="HG69" s="61"/>
      <c r="HH69" s="61"/>
      <c r="HI69" s="71">
        <v>40</v>
      </c>
      <c r="HJ69" s="61"/>
      <c r="HK69" s="61"/>
      <c r="HL69" s="61"/>
      <c r="HM69" s="61"/>
      <c r="HN69" s="18">
        <v>4.34310532030402E-2</v>
      </c>
      <c r="HO69" s="71">
        <v>8</v>
      </c>
      <c r="HP69" s="61"/>
      <c r="HQ69" s="61"/>
      <c r="HR69" s="61"/>
      <c r="HS69" s="88">
        <v>5.5325034578146597E-3</v>
      </c>
      <c r="HT69" s="61"/>
      <c r="HU69" s="71">
        <v>40</v>
      </c>
      <c r="HV69" s="61"/>
      <c r="HW69" s="61"/>
      <c r="HX69" s="61"/>
      <c r="HY69" s="88">
        <v>4.20168067226891E-2</v>
      </c>
      <c r="HZ69" s="61"/>
      <c r="IA69" s="71">
        <v>6</v>
      </c>
      <c r="IB69" s="61"/>
      <c r="IC69" s="61"/>
      <c r="ID69" s="88">
        <v>8.7719298245613996E-3</v>
      </c>
      <c r="IE69" s="61"/>
      <c r="IF69" s="61"/>
      <c r="IG69" s="71">
        <v>0</v>
      </c>
      <c r="IH69" s="61"/>
      <c r="II69" s="61"/>
      <c r="IJ69" s="61"/>
      <c r="IK69" s="88">
        <v>0</v>
      </c>
      <c r="IL69" s="61"/>
      <c r="IM69" s="61"/>
      <c r="IN69" s="71">
        <v>0</v>
      </c>
      <c r="IO69" s="61"/>
      <c r="IP69" s="61"/>
      <c r="IQ69" s="88">
        <v>0</v>
      </c>
      <c r="IR69" s="61"/>
      <c r="IS69" s="61"/>
      <c r="IT69" s="71">
        <v>0</v>
      </c>
      <c r="IU69" s="61"/>
      <c r="IV69" s="61"/>
      <c r="IW69" s="88">
        <v>0</v>
      </c>
      <c r="IX69" s="61"/>
      <c r="IY69" s="61"/>
      <c r="IZ69" s="71">
        <v>1</v>
      </c>
      <c r="JA69" s="61"/>
      <c r="JB69" s="61"/>
      <c r="JC69" s="88">
        <v>1.7094017094017101E-3</v>
      </c>
      <c r="JD69" s="61"/>
      <c r="JE69" s="61"/>
      <c r="JF69" s="71">
        <v>0</v>
      </c>
      <c r="JG69" s="61"/>
      <c r="JH69" s="61"/>
      <c r="JI69" s="88">
        <v>0</v>
      </c>
      <c r="JJ69" s="61"/>
      <c r="JK69" s="61"/>
      <c r="JL69" s="71">
        <v>0</v>
      </c>
      <c r="JM69" s="61"/>
      <c r="JN69" s="61"/>
      <c r="JO69" s="88">
        <v>0</v>
      </c>
      <c r="JP69" s="61"/>
      <c r="JQ69" s="61"/>
      <c r="JR69" s="71">
        <v>0</v>
      </c>
      <c r="JS69" s="61"/>
      <c r="JT69" s="61"/>
      <c r="JU69" s="88">
        <v>0</v>
      </c>
      <c r="JV69" s="61"/>
      <c r="JW69" s="61"/>
      <c r="JX69" s="61"/>
      <c r="JY69" s="71">
        <v>0</v>
      </c>
      <c r="JZ69" s="61"/>
      <c r="KA69" s="61"/>
      <c r="KB69" s="88">
        <v>0</v>
      </c>
      <c r="KC69" s="61"/>
      <c r="KD69" s="61"/>
      <c r="KE69" s="71">
        <v>1</v>
      </c>
      <c r="KF69" s="61"/>
      <c r="KG69" s="61"/>
      <c r="KH69" s="88">
        <v>2.5641025641025599E-2</v>
      </c>
      <c r="KI69" s="61"/>
      <c r="KJ69" s="61"/>
      <c r="KK69" s="71">
        <v>48</v>
      </c>
      <c r="KL69" s="61"/>
      <c r="KM69" s="61"/>
      <c r="KN69" s="88">
        <v>2.02788339670469E-2</v>
      </c>
      <c r="KO69" s="61"/>
      <c r="KP69" s="71">
        <v>0</v>
      </c>
      <c r="KQ69" s="61"/>
      <c r="KR69" s="61"/>
      <c r="KS69" s="88">
        <v>0</v>
      </c>
      <c r="KT69" s="61"/>
      <c r="KU69" s="61"/>
      <c r="KV69" s="71">
        <v>5</v>
      </c>
      <c r="KW69" s="61"/>
      <c r="KX69" s="61"/>
      <c r="KY69" s="88">
        <v>1.0989010989011E-2</v>
      </c>
      <c r="KZ69" s="61"/>
      <c r="LA69" s="61"/>
      <c r="LB69" s="71">
        <v>3</v>
      </c>
      <c r="LC69" s="61"/>
      <c r="LD69" s="88">
        <v>4.2075736325385702E-3</v>
      </c>
      <c r="LE69" s="61"/>
      <c r="LF69" s="71">
        <v>39</v>
      </c>
      <c r="LG69" s="61"/>
      <c r="LH69" s="88">
        <v>3.4759358288770102E-2</v>
      </c>
      <c r="LI69" s="61"/>
      <c r="LJ69" s="61"/>
      <c r="LK69" s="71">
        <v>1</v>
      </c>
      <c r="LL69" s="61"/>
      <c r="LM69" s="88">
        <v>1.3333333333333299E-2</v>
      </c>
      <c r="LN69" s="69"/>
    </row>
    <row r="70" spans="3:326" x14ac:dyDescent="0.25">
      <c r="C70" s="72" t="s">
        <v>18</v>
      </c>
      <c r="D70" s="61"/>
      <c r="E70" s="61"/>
      <c r="F70" s="61"/>
      <c r="G70" s="71">
        <v>1483</v>
      </c>
      <c r="H70" s="61"/>
      <c r="I70" s="61"/>
      <c r="J70" s="71">
        <v>515</v>
      </c>
      <c r="K70" s="61"/>
      <c r="L70" s="61"/>
      <c r="M70" s="88">
        <v>1.92595362752431E-2</v>
      </c>
      <c r="N70" s="61"/>
      <c r="O70" s="71">
        <v>968</v>
      </c>
      <c r="P70" s="61"/>
      <c r="Q70" s="88">
        <v>5.0137255917542901E-2</v>
      </c>
      <c r="R70" s="61"/>
      <c r="S70" s="61"/>
      <c r="T70" s="61"/>
      <c r="U70" s="71">
        <v>617</v>
      </c>
      <c r="V70" s="61"/>
      <c r="W70" s="61"/>
      <c r="X70" s="61"/>
      <c r="Y70" s="88">
        <v>2.14191487884469E-2</v>
      </c>
      <c r="Z70" s="61"/>
      <c r="AA70" s="61"/>
      <c r="AB70" s="71">
        <v>143</v>
      </c>
      <c r="AC70" s="61"/>
      <c r="AD70" s="61"/>
      <c r="AE70" s="61"/>
      <c r="AF70" s="88">
        <v>4.1174776849985599E-2</v>
      </c>
      <c r="AG70" s="61"/>
      <c r="AH70" s="71">
        <v>4</v>
      </c>
      <c r="AI70" s="61"/>
      <c r="AJ70" s="61"/>
      <c r="AK70" s="61"/>
      <c r="AL70" s="61"/>
      <c r="AM70" s="61"/>
      <c r="AN70" s="88">
        <v>4.08163265306122E-2</v>
      </c>
      <c r="AO70" s="61"/>
      <c r="AP70" s="71">
        <v>1</v>
      </c>
      <c r="AQ70" s="61"/>
      <c r="AR70" s="61"/>
      <c r="AS70" s="61"/>
      <c r="AT70" s="88">
        <v>1.1494252873563199E-2</v>
      </c>
      <c r="AU70" s="61"/>
      <c r="AV70" s="71">
        <v>5</v>
      </c>
      <c r="AW70" s="61"/>
      <c r="AX70" s="61"/>
      <c r="AY70" s="61"/>
      <c r="AZ70" s="88">
        <v>4.0983606557376998E-2</v>
      </c>
      <c r="BA70" s="61"/>
      <c r="BB70" s="71">
        <v>709</v>
      </c>
      <c r="BC70" s="61"/>
      <c r="BD70" s="61"/>
      <c r="BE70" s="61"/>
      <c r="BF70" s="61"/>
      <c r="BG70" s="88">
        <v>5.3220237201621397E-2</v>
      </c>
      <c r="BH70" s="61"/>
      <c r="BI70" s="71">
        <v>0</v>
      </c>
      <c r="BJ70" s="61"/>
      <c r="BK70" s="61"/>
      <c r="BL70" s="61"/>
      <c r="BM70" s="88">
        <v>0</v>
      </c>
      <c r="BN70" s="61"/>
      <c r="BO70" s="71">
        <v>0</v>
      </c>
      <c r="BP70" s="61"/>
      <c r="BQ70" s="61"/>
      <c r="BR70" s="61"/>
      <c r="BS70" s="88">
        <v>0</v>
      </c>
      <c r="BT70" s="61"/>
      <c r="BU70" s="71">
        <v>0</v>
      </c>
      <c r="BV70" s="61"/>
      <c r="BW70" s="61"/>
      <c r="BX70" s="61"/>
      <c r="BY70" s="88">
        <v>0</v>
      </c>
      <c r="BZ70" s="61"/>
      <c r="CA70" s="71">
        <v>3</v>
      </c>
      <c r="CB70" s="61"/>
      <c r="CC70" s="61"/>
      <c r="CD70" s="88">
        <v>5.3571428571428603E-2</v>
      </c>
      <c r="CE70" s="61"/>
      <c r="CF70" s="61"/>
      <c r="CG70" s="71">
        <v>1</v>
      </c>
      <c r="CH70" s="61"/>
      <c r="CI70" s="61"/>
      <c r="CJ70" s="61"/>
      <c r="CK70" s="88">
        <v>1.88679245283019E-2</v>
      </c>
      <c r="CL70" s="61"/>
      <c r="CM70" s="61"/>
      <c r="CN70" s="71">
        <v>1483</v>
      </c>
      <c r="CO70" s="61"/>
      <c r="CP70" s="61"/>
      <c r="CQ70" s="88">
        <v>3.2206224075401198E-2</v>
      </c>
      <c r="CR70" s="61"/>
      <c r="CS70" s="61"/>
      <c r="CT70" s="71">
        <v>0</v>
      </c>
      <c r="CU70" s="61"/>
      <c r="CV70" s="61"/>
      <c r="CW70" s="88">
        <v>0</v>
      </c>
      <c r="CX70" s="61"/>
      <c r="CY70" s="61"/>
      <c r="CZ70" s="71">
        <v>26</v>
      </c>
      <c r="DA70" s="61"/>
      <c r="DB70" s="61"/>
      <c r="DC70" s="88">
        <v>3.5040431266846403E-2</v>
      </c>
      <c r="DD70" s="61"/>
      <c r="DE70" s="61"/>
      <c r="DF70" s="71">
        <v>529</v>
      </c>
      <c r="DG70" s="61"/>
      <c r="DH70" s="61"/>
      <c r="DI70" s="88">
        <v>3.2706813404228999E-2</v>
      </c>
      <c r="DJ70" s="61"/>
      <c r="DK70" s="61"/>
      <c r="DL70" s="71">
        <v>853</v>
      </c>
      <c r="DM70" s="61"/>
      <c r="DN70" s="61"/>
      <c r="DO70" s="88">
        <v>3.1178040133045801E-2</v>
      </c>
      <c r="DP70" s="61"/>
      <c r="DQ70" s="71">
        <v>75</v>
      </c>
      <c r="DR70" s="61"/>
      <c r="DS70" s="61"/>
      <c r="DT70" s="88">
        <v>4.3427909669947903E-2</v>
      </c>
      <c r="DU70" s="61"/>
      <c r="DV70" s="61"/>
      <c r="DW70" s="71">
        <v>752</v>
      </c>
      <c r="DX70" s="61"/>
      <c r="DY70" s="61"/>
      <c r="DZ70" s="61"/>
      <c r="EA70" s="71">
        <v>290</v>
      </c>
      <c r="EB70" s="61"/>
      <c r="EC70" s="61"/>
      <c r="ED70" s="61"/>
      <c r="EE70" s="18">
        <v>2.01165371809101E-2</v>
      </c>
      <c r="EF70" s="71">
        <v>462</v>
      </c>
      <c r="EG70" s="61"/>
      <c r="EH70" s="61"/>
      <c r="EI70" s="88">
        <v>5.5844312824851902E-2</v>
      </c>
      <c r="EJ70" s="61"/>
      <c r="EK70" s="61"/>
      <c r="EL70" s="71">
        <v>338</v>
      </c>
      <c r="EM70" s="61"/>
      <c r="EN70" s="61"/>
      <c r="EO70" s="88">
        <v>2.2015241320914501E-2</v>
      </c>
      <c r="EP70" s="61"/>
      <c r="EQ70" s="61"/>
      <c r="ER70" s="71">
        <v>48</v>
      </c>
      <c r="ES70" s="61"/>
      <c r="ET70" s="61"/>
      <c r="EU70" s="88">
        <v>4.4651162790697703E-2</v>
      </c>
      <c r="EV70" s="61"/>
      <c r="EW70" s="61"/>
      <c r="EX70" s="71">
        <v>2</v>
      </c>
      <c r="EY70" s="61"/>
      <c r="EZ70" s="61"/>
      <c r="FA70" s="88">
        <v>7.69230769230769E-2</v>
      </c>
      <c r="FB70" s="61"/>
      <c r="FC70" s="61"/>
      <c r="FD70" s="71">
        <v>1</v>
      </c>
      <c r="FE70" s="61"/>
      <c r="FF70" s="61"/>
      <c r="FG70" s="88">
        <v>2.3809523809523801E-2</v>
      </c>
      <c r="FH70" s="61"/>
      <c r="FI70" s="61"/>
      <c r="FJ70" s="71">
        <v>1</v>
      </c>
      <c r="FK70" s="61"/>
      <c r="FL70" s="61"/>
      <c r="FM70" s="88">
        <v>1.4285714285714299E-2</v>
      </c>
      <c r="FN70" s="61"/>
      <c r="FO70" s="61"/>
      <c r="FP70" s="71">
        <v>362</v>
      </c>
      <c r="FQ70" s="61"/>
      <c r="FR70" s="61"/>
      <c r="FS70" s="88">
        <v>5.9131002940215602E-2</v>
      </c>
      <c r="FT70" s="61"/>
      <c r="FU70" s="61"/>
      <c r="FV70" s="71">
        <v>0</v>
      </c>
      <c r="FW70" s="61"/>
      <c r="FX70" s="61"/>
      <c r="FY70" s="88">
        <v>0</v>
      </c>
      <c r="FZ70" s="61"/>
      <c r="GA70" s="61"/>
      <c r="GB70" s="61"/>
      <c r="GC70" s="71">
        <v>752</v>
      </c>
      <c r="GD70" s="61"/>
      <c r="GE70" s="88">
        <v>3.3143814183084298E-2</v>
      </c>
      <c r="GF70" s="61"/>
      <c r="GG70" s="61"/>
      <c r="GH70" s="71">
        <v>1</v>
      </c>
      <c r="GI70" s="61"/>
      <c r="GJ70" s="61"/>
      <c r="GK70" s="88">
        <v>0.04</v>
      </c>
      <c r="GL70" s="61"/>
      <c r="GM70" s="61"/>
      <c r="GN70" s="71">
        <v>242</v>
      </c>
      <c r="GO70" s="61"/>
      <c r="GP70" s="61"/>
      <c r="GQ70" s="88">
        <v>3.6151777711383302E-2</v>
      </c>
      <c r="GR70" s="61"/>
      <c r="GS70" s="61"/>
      <c r="GT70" s="71">
        <v>468</v>
      </c>
      <c r="GU70" s="61"/>
      <c r="GV70" s="61"/>
      <c r="GW70" s="88">
        <v>3.1530014148083298E-2</v>
      </c>
      <c r="GX70" s="61"/>
      <c r="GY70" s="61"/>
      <c r="GZ70" s="71">
        <v>41</v>
      </c>
      <c r="HA70" s="61"/>
      <c r="HB70" s="61"/>
      <c r="HC70" s="88">
        <v>3.6379769299023999E-2</v>
      </c>
      <c r="HD70" s="61"/>
      <c r="HE70" s="61"/>
      <c r="HF70" s="71">
        <v>110</v>
      </c>
      <c r="HG70" s="61"/>
      <c r="HH70" s="61"/>
      <c r="HI70" s="71">
        <v>39</v>
      </c>
      <c r="HJ70" s="61"/>
      <c r="HK70" s="61"/>
      <c r="HL70" s="61"/>
      <c r="HM70" s="61"/>
      <c r="HN70" s="18">
        <v>4.2345276872964202E-2</v>
      </c>
      <c r="HO70" s="71">
        <v>71</v>
      </c>
      <c r="HP70" s="61"/>
      <c r="HQ70" s="61"/>
      <c r="HR70" s="61"/>
      <c r="HS70" s="88">
        <v>4.9100968188105103E-2</v>
      </c>
      <c r="HT70" s="61"/>
      <c r="HU70" s="71">
        <v>39</v>
      </c>
      <c r="HV70" s="61"/>
      <c r="HW70" s="61"/>
      <c r="HX70" s="61"/>
      <c r="HY70" s="88">
        <v>4.09663865546218E-2</v>
      </c>
      <c r="HZ70" s="61"/>
      <c r="IA70" s="71">
        <v>32</v>
      </c>
      <c r="IB70" s="61"/>
      <c r="IC70" s="61"/>
      <c r="ID70" s="88">
        <v>4.6783625730994101E-2</v>
      </c>
      <c r="IE70" s="61"/>
      <c r="IF70" s="61"/>
      <c r="IG70" s="71">
        <v>1</v>
      </c>
      <c r="IH70" s="61"/>
      <c r="II70" s="61"/>
      <c r="IJ70" s="61"/>
      <c r="IK70" s="88">
        <v>3.03030303030303E-2</v>
      </c>
      <c r="IL70" s="61"/>
      <c r="IM70" s="61"/>
      <c r="IN70" s="71">
        <v>0</v>
      </c>
      <c r="IO70" s="61"/>
      <c r="IP70" s="61"/>
      <c r="IQ70" s="88">
        <v>0</v>
      </c>
      <c r="IR70" s="61"/>
      <c r="IS70" s="61"/>
      <c r="IT70" s="71">
        <v>1</v>
      </c>
      <c r="IU70" s="61"/>
      <c r="IV70" s="61"/>
      <c r="IW70" s="88">
        <v>0.11111111111111099</v>
      </c>
      <c r="IX70" s="61"/>
      <c r="IY70" s="61"/>
      <c r="IZ70" s="71">
        <v>33</v>
      </c>
      <c r="JA70" s="61"/>
      <c r="JB70" s="61"/>
      <c r="JC70" s="88">
        <v>5.6410256410256397E-2</v>
      </c>
      <c r="JD70" s="61"/>
      <c r="JE70" s="61"/>
      <c r="JF70" s="71">
        <v>0</v>
      </c>
      <c r="JG70" s="61"/>
      <c r="JH70" s="61"/>
      <c r="JI70" s="88">
        <v>0</v>
      </c>
      <c r="JJ70" s="61"/>
      <c r="JK70" s="61"/>
      <c r="JL70" s="71">
        <v>0</v>
      </c>
      <c r="JM70" s="61"/>
      <c r="JN70" s="61"/>
      <c r="JO70" s="88">
        <v>0</v>
      </c>
      <c r="JP70" s="61"/>
      <c r="JQ70" s="61"/>
      <c r="JR70" s="71">
        <v>0</v>
      </c>
      <c r="JS70" s="61"/>
      <c r="JT70" s="61"/>
      <c r="JU70" s="88">
        <v>0</v>
      </c>
      <c r="JV70" s="61"/>
      <c r="JW70" s="61"/>
      <c r="JX70" s="61"/>
      <c r="JY70" s="71">
        <v>3</v>
      </c>
      <c r="JZ70" s="61"/>
      <c r="KA70" s="61"/>
      <c r="KB70" s="88">
        <v>9.375E-2</v>
      </c>
      <c r="KC70" s="61"/>
      <c r="KD70" s="61"/>
      <c r="KE70" s="71">
        <v>1</v>
      </c>
      <c r="KF70" s="61"/>
      <c r="KG70" s="61"/>
      <c r="KH70" s="88">
        <v>2.5641025641025599E-2</v>
      </c>
      <c r="KI70" s="61"/>
      <c r="KJ70" s="61"/>
      <c r="KK70" s="71">
        <v>110</v>
      </c>
      <c r="KL70" s="61"/>
      <c r="KM70" s="61"/>
      <c r="KN70" s="88">
        <v>4.6472327841149103E-2</v>
      </c>
      <c r="KO70" s="61"/>
      <c r="KP70" s="71">
        <v>0</v>
      </c>
      <c r="KQ70" s="61"/>
      <c r="KR70" s="61"/>
      <c r="KS70" s="88">
        <v>0</v>
      </c>
      <c r="KT70" s="61"/>
      <c r="KU70" s="61"/>
      <c r="KV70" s="71">
        <v>18</v>
      </c>
      <c r="KW70" s="61"/>
      <c r="KX70" s="61"/>
      <c r="KY70" s="88">
        <v>3.95604395604396E-2</v>
      </c>
      <c r="KZ70" s="61"/>
      <c r="LA70" s="61"/>
      <c r="LB70" s="71">
        <v>35</v>
      </c>
      <c r="LC70" s="61"/>
      <c r="LD70" s="88">
        <v>4.9088359046283302E-2</v>
      </c>
      <c r="LE70" s="61"/>
      <c r="LF70" s="71">
        <v>49</v>
      </c>
      <c r="LG70" s="61"/>
      <c r="LH70" s="88">
        <v>4.3672014260249602E-2</v>
      </c>
      <c r="LI70" s="61"/>
      <c r="LJ70" s="61"/>
      <c r="LK70" s="71">
        <v>8</v>
      </c>
      <c r="LL70" s="61"/>
      <c r="LM70" s="88">
        <v>0.10666666666666701</v>
      </c>
      <c r="LN70" s="69"/>
    </row>
    <row r="71" spans="3:326" x14ac:dyDescent="0.25">
      <c r="C71" s="72" t="s">
        <v>19</v>
      </c>
      <c r="D71" s="61"/>
      <c r="E71" s="61"/>
      <c r="F71" s="61"/>
      <c r="G71" s="71">
        <v>40</v>
      </c>
      <c r="H71" s="61"/>
      <c r="I71" s="61"/>
      <c r="J71" s="71">
        <v>2</v>
      </c>
      <c r="K71" s="61"/>
      <c r="L71" s="61"/>
      <c r="M71" s="88">
        <v>7.4794315632011998E-5</v>
      </c>
      <c r="N71" s="61"/>
      <c r="O71" s="71">
        <v>38</v>
      </c>
      <c r="P71" s="61"/>
      <c r="Q71" s="88">
        <v>1.9681980628787499E-3</v>
      </c>
      <c r="R71" s="61"/>
      <c r="S71" s="61"/>
      <c r="T71" s="61"/>
      <c r="U71" s="71">
        <v>2</v>
      </c>
      <c r="V71" s="61"/>
      <c r="W71" s="61"/>
      <c r="X71" s="61"/>
      <c r="Y71" s="88">
        <v>6.94299798653058E-5</v>
      </c>
      <c r="Z71" s="61"/>
      <c r="AA71" s="61"/>
      <c r="AB71" s="71">
        <v>0</v>
      </c>
      <c r="AC71" s="61"/>
      <c r="AD71" s="61"/>
      <c r="AE71" s="61"/>
      <c r="AF71" s="88">
        <v>0</v>
      </c>
      <c r="AG71" s="61"/>
      <c r="AH71" s="71">
        <v>0</v>
      </c>
      <c r="AI71" s="61"/>
      <c r="AJ71" s="61"/>
      <c r="AK71" s="61"/>
      <c r="AL71" s="61"/>
      <c r="AM71" s="61"/>
      <c r="AN71" s="88">
        <v>0</v>
      </c>
      <c r="AO71" s="61"/>
      <c r="AP71" s="71">
        <v>0</v>
      </c>
      <c r="AQ71" s="61"/>
      <c r="AR71" s="61"/>
      <c r="AS71" s="61"/>
      <c r="AT71" s="88">
        <v>0</v>
      </c>
      <c r="AU71" s="61"/>
      <c r="AV71" s="71">
        <v>0</v>
      </c>
      <c r="AW71" s="61"/>
      <c r="AX71" s="61"/>
      <c r="AY71" s="61"/>
      <c r="AZ71" s="88">
        <v>0</v>
      </c>
      <c r="BA71" s="61"/>
      <c r="BB71" s="71">
        <v>38</v>
      </c>
      <c r="BC71" s="61"/>
      <c r="BD71" s="61"/>
      <c r="BE71" s="61"/>
      <c r="BF71" s="61"/>
      <c r="BG71" s="88">
        <v>2.8524245608767501E-3</v>
      </c>
      <c r="BH71" s="61"/>
      <c r="BI71" s="71">
        <v>0</v>
      </c>
      <c r="BJ71" s="61"/>
      <c r="BK71" s="61"/>
      <c r="BL71" s="61"/>
      <c r="BM71" s="88">
        <v>0</v>
      </c>
      <c r="BN71" s="61"/>
      <c r="BO71" s="71">
        <v>0</v>
      </c>
      <c r="BP71" s="61"/>
      <c r="BQ71" s="61"/>
      <c r="BR71" s="61"/>
      <c r="BS71" s="88">
        <v>0</v>
      </c>
      <c r="BT71" s="61"/>
      <c r="BU71" s="71">
        <v>0</v>
      </c>
      <c r="BV71" s="61"/>
      <c r="BW71" s="61"/>
      <c r="BX71" s="61"/>
      <c r="BY71" s="88">
        <v>0</v>
      </c>
      <c r="BZ71" s="61"/>
      <c r="CA71" s="71">
        <v>0</v>
      </c>
      <c r="CB71" s="61"/>
      <c r="CC71" s="61"/>
      <c r="CD71" s="88">
        <v>0</v>
      </c>
      <c r="CE71" s="61"/>
      <c r="CF71" s="61"/>
      <c r="CG71" s="71">
        <v>0</v>
      </c>
      <c r="CH71" s="61"/>
      <c r="CI71" s="61"/>
      <c r="CJ71" s="61"/>
      <c r="CK71" s="88">
        <v>0</v>
      </c>
      <c r="CL71" s="61"/>
      <c r="CM71" s="61"/>
      <c r="CN71" s="71">
        <v>40</v>
      </c>
      <c r="CO71" s="61"/>
      <c r="CP71" s="61"/>
      <c r="CQ71" s="88">
        <v>8.6867765543900796E-4</v>
      </c>
      <c r="CR71" s="61"/>
      <c r="CS71" s="61"/>
      <c r="CT71" s="71">
        <v>0</v>
      </c>
      <c r="CU71" s="61"/>
      <c r="CV71" s="61"/>
      <c r="CW71" s="88">
        <v>0</v>
      </c>
      <c r="CX71" s="61"/>
      <c r="CY71" s="61"/>
      <c r="CZ71" s="71">
        <v>1</v>
      </c>
      <c r="DA71" s="61"/>
      <c r="DB71" s="61"/>
      <c r="DC71" s="88">
        <v>1.34770889487871E-3</v>
      </c>
      <c r="DD71" s="61"/>
      <c r="DE71" s="61"/>
      <c r="DF71" s="71">
        <v>20</v>
      </c>
      <c r="DG71" s="61"/>
      <c r="DH71" s="61"/>
      <c r="DI71" s="88">
        <v>1.2365524916532701E-3</v>
      </c>
      <c r="DJ71" s="61"/>
      <c r="DK71" s="61"/>
      <c r="DL71" s="71">
        <v>19</v>
      </c>
      <c r="DM71" s="61"/>
      <c r="DN71" s="61"/>
      <c r="DO71" s="88">
        <v>6.9446982711356402E-4</v>
      </c>
      <c r="DP71" s="61"/>
      <c r="DQ71" s="71">
        <v>0</v>
      </c>
      <c r="DR71" s="61"/>
      <c r="DS71" s="61"/>
      <c r="DT71" s="88">
        <v>0</v>
      </c>
      <c r="DU71" s="61"/>
      <c r="DV71" s="61"/>
      <c r="DW71" s="71">
        <v>20</v>
      </c>
      <c r="DX71" s="61"/>
      <c r="DY71" s="61"/>
      <c r="DZ71" s="61"/>
      <c r="EA71" s="71">
        <v>1</v>
      </c>
      <c r="EB71" s="61"/>
      <c r="EC71" s="61"/>
      <c r="ED71" s="61"/>
      <c r="EE71" s="18">
        <v>6.93673695893452E-5</v>
      </c>
      <c r="EF71" s="71">
        <v>19</v>
      </c>
      <c r="EG71" s="61"/>
      <c r="EH71" s="61"/>
      <c r="EI71" s="88">
        <v>2.29662758370603E-3</v>
      </c>
      <c r="EJ71" s="61"/>
      <c r="EK71" s="61"/>
      <c r="EL71" s="71">
        <v>1</v>
      </c>
      <c r="EM71" s="61"/>
      <c r="EN71" s="61"/>
      <c r="EO71" s="88">
        <v>6.51338500618772E-5</v>
      </c>
      <c r="EP71" s="61"/>
      <c r="EQ71" s="61"/>
      <c r="ER71" s="71">
        <v>0</v>
      </c>
      <c r="ES71" s="61"/>
      <c r="ET71" s="61"/>
      <c r="EU71" s="88">
        <v>0</v>
      </c>
      <c r="EV71" s="61"/>
      <c r="EW71" s="61"/>
      <c r="EX71" s="71">
        <v>0</v>
      </c>
      <c r="EY71" s="61"/>
      <c r="EZ71" s="61"/>
      <c r="FA71" s="88">
        <v>0</v>
      </c>
      <c r="FB71" s="61"/>
      <c r="FC71" s="61"/>
      <c r="FD71" s="71">
        <v>0</v>
      </c>
      <c r="FE71" s="61"/>
      <c r="FF71" s="61"/>
      <c r="FG71" s="88">
        <v>0</v>
      </c>
      <c r="FH71" s="61"/>
      <c r="FI71" s="61"/>
      <c r="FJ71" s="71">
        <v>0</v>
      </c>
      <c r="FK71" s="61"/>
      <c r="FL71" s="61"/>
      <c r="FM71" s="88">
        <v>0</v>
      </c>
      <c r="FN71" s="61"/>
      <c r="FO71" s="61"/>
      <c r="FP71" s="71">
        <v>19</v>
      </c>
      <c r="FQ71" s="61"/>
      <c r="FR71" s="61"/>
      <c r="FS71" s="88">
        <v>3.10356092780137E-3</v>
      </c>
      <c r="FT71" s="61"/>
      <c r="FU71" s="61"/>
      <c r="FV71" s="71">
        <v>0</v>
      </c>
      <c r="FW71" s="61"/>
      <c r="FX71" s="61"/>
      <c r="FY71" s="88">
        <v>0</v>
      </c>
      <c r="FZ71" s="61"/>
      <c r="GA71" s="61"/>
      <c r="GB71" s="61"/>
      <c r="GC71" s="71">
        <v>20</v>
      </c>
      <c r="GD71" s="61"/>
      <c r="GE71" s="88">
        <v>8.8148441976288101E-4</v>
      </c>
      <c r="GF71" s="61"/>
      <c r="GG71" s="61"/>
      <c r="GH71" s="71">
        <v>0</v>
      </c>
      <c r="GI71" s="61"/>
      <c r="GJ71" s="61"/>
      <c r="GK71" s="88">
        <v>0</v>
      </c>
      <c r="GL71" s="61"/>
      <c r="GM71" s="61"/>
      <c r="GN71" s="71">
        <v>9</v>
      </c>
      <c r="GO71" s="61"/>
      <c r="GP71" s="61"/>
      <c r="GQ71" s="88">
        <v>1.3444876008365701E-3</v>
      </c>
      <c r="GR71" s="61"/>
      <c r="GS71" s="61"/>
      <c r="GT71" s="71">
        <v>11</v>
      </c>
      <c r="GU71" s="61"/>
      <c r="GV71" s="61"/>
      <c r="GW71" s="88">
        <v>7.4109007613016198E-4</v>
      </c>
      <c r="GX71" s="61"/>
      <c r="GY71" s="61"/>
      <c r="GZ71" s="71">
        <v>0</v>
      </c>
      <c r="HA71" s="61"/>
      <c r="HB71" s="61"/>
      <c r="HC71" s="88">
        <v>0</v>
      </c>
      <c r="HD71" s="61"/>
      <c r="HE71" s="61"/>
      <c r="HF71" s="71">
        <v>1</v>
      </c>
      <c r="HG71" s="61"/>
      <c r="HH71" s="61"/>
      <c r="HI71" s="71">
        <v>0</v>
      </c>
      <c r="HJ71" s="61"/>
      <c r="HK71" s="61"/>
      <c r="HL71" s="61"/>
      <c r="HM71" s="61"/>
      <c r="HN71" s="18">
        <v>0</v>
      </c>
      <c r="HO71" s="71">
        <v>1</v>
      </c>
      <c r="HP71" s="61"/>
      <c r="HQ71" s="61"/>
      <c r="HR71" s="61"/>
      <c r="HS71" s="88">
        <v>6.91562932226833E-4</v>
      </c>
      <c r="HT71" s="61"/>
      <c r="HU71" s="71">
        <v>0</v>
      </c>
      <c r="HV71" s="61"/>
      <c r="HW71" s="61"/>
      <c r="HX71" s="61"/>
      <c r="HY71" s="88">
        <v>0</v>
      </c>
      <c r="HZ71" s="61"/>
      <c r="IA71" s="71">
        <v>0</v>
      </c>
      <c r="IB71" s="61"/>
      <c r="IC71" s="61"/>
      <c r="ID71" s="88">
        <v>0</v>
      </c>
      <c r="IE71" s="61"/>
      <c r="IF71" s="61"/>
      <c r="IG71" s="71">
        <v>0</v>
      </c>
      <c r="IH71" s="61"/>
      <c r="II71" s="61"/>
      <c r="IJ71" s="61"/>
      <c r="IK71" s="88">
        <v>0</v>
      </c>
      <c r="IL71" s="61"/>
      <c r="IM71" s="61"/>
      <c r="IN71" s="71">
        <v>0</v>
      </c>
      <c r="IO71" s="61"/>
      <c r="IP71" s="61"/>
      <c r="IQ71" s="88">
        <v>0</v>
      </c>
      <c r="IR71" s="61"/>
      <c r="IS71" s="61"/>
      <c r="IT71" s="71">
        <v>0</v>
      </c>
      <c r="IU71" s="61"/>
      <c r="IV71" s="61"/>
      <c r="IW71" s="88">
        <v>0</v>
      </c>
      <c r="IX71" s="61"/>
      <c r="IY71" s="61"/>
      <c r="IZ71" s="71">
        <v>1</v>
      </c>
      <c r="JA71" s="61"/>
      <c r="JB71" s="61"/>
      <c r="JC71" s="88">
        <v>1.7094017094017101E-3</v>
      </c>
      <c r="JD71" s="61"/>
      <c r="JE71" s="61"/>
      <c r="JF71" s="71">
        <v>0</v>
      </c>
      <c r="JG71" s="61"/>
      <c r="JH71" s="61"/>
      <c r="JI71" s="88">
        <v>0</v>
      </c>
      <c r="JJ71" s="61"/>
      <c r="JK71" s="61"/>
      <c r="JL71" s="71">
        <v>0</v>
      </c>
      <c r="JM71" s="61"/>
      <c r="JN71" s="61"/>
      <c r="JO71" s="88">
        <v>0</v>
      </c>
      <c r="JP71" s="61"/>
      <c r="JQ71" s="61"/>
      <c r="JR71" s="71">
        <v>0</v>
      </c>
      <c r="JS71" s="61"/>
      <c r="JT71" s="61"/>
      <c r="JU71" s="88">
        <v>0</v>
      </c>
      <c r="JV71" s="61"/>
      <c r="JW71" s="61"/>
      <c r="JX71" s="61"/>
      <c r="JY71" s="71">
        <v>0</v>
      </c>
      <c r="JZ71" s="61"/>
      <c r="KA71" s="61"/>
      <c r="KB71" s="88">
        <v>0</v>
      </c>
      <c r="KC71" s="61"/>
      <c r="KD71" s="61"/>
      <c r="KE71" s="71">
        <v>0</v>
      </c>
      <c r="KF71" s="61"/>
      <c r="KG71" s="61"/>
      <c r="KH71" s="88">
        <v>0</v>
      </c>
      <c r="KI71" s="61"/>
      <c r="KJ71" s="61"/>
      <c r="KK71" s="71">
        <v>1</v>
      </c>
      <c r="KL71" s="61"/>
      <c r="KM71" s="61"/>
      <c r="KN71" s="88">
        <v>4.2247570764680997E-4</v>
      </c>
      <c r="KO71" s="61"/>
      <c r="KP71" s="71">
        <v>0</v>
      </c>
      <c r="KQ71" s="61"/>
      <c r="KR71" s="61"/>
      <c r="KS71" s="88">
        <v>0</v>
      </c>
      <c r="KT71" s="61"/>
      <c r="KU71" s="61"/>
      <c r="KV71" s="71">
        <v>0</v>
      </c>
      <c r="KW71" s="61"/>
      <c r="KX71" s="61"/>
      <c r="KY71" s="88">
        <v>0</v>
      </c>
      <c r="KZ71" s="61"/>
      <c r="LA71" s="61"/>
      <c r="LB71" s="71">
        <v>0</v>
      </c>
      <c r="LC71" s="61"/>
      <c r="LD71" s="88">
        <v>0</v>
      </c>
      <c r="LE71" s="61"/>
      <c r="LF71" s="71">
        <v>1</v>
      </c>
      <c r="LG71" s="61"/>
      <c r="LH71" s="88">
        <v>8.9126559714795004E-4</v>
      </c>
      <c r="LI71" s="61"/>
      <c r="LJ71" s="61"/>
      <c r="LK71" s="71">
        <v>0</v>
      </c>
      <c r="LL71" s="61"/>
      <c r="LM71" s="88">
        <v>0</v>
      </c>
      <c r="LN71" s="69"/>
    </row>
    <row r="72" spans="3:326" x14ac:dyDescent="0.25">
      <c r="C72" s="72" t="s">
        <v>20</v>
      </c>
      <c r="D72" s="61"/>
      <c r="E72" s="61"/>
      <c r="F72" s="61"/>
      <c r="G72" s="71">
        <v>197</v>
      </c>
      <c r="H72" s="61"/>
      <c r="I72" s="61"/>
      <c r="J72" s="71">
        <v>33</v>
      </c>
      <c r="K72" s="61"/>
      <c r="L72" s="61"/>
      <c r="M72" s="88">
        <v>1.2341062079282001E-3</v>
      </c>
      <c r="N72" s="61"/>
      <c r="O72" s="71">
        <v>164</v>
      </c>
      <c r="P72" s="61"/>
      <c r="Q72" s="88">
        <v>8.4943284818977602E-3</v>
      </c>
      <c r="R72" s="61"/>
      <c r="S72" s="61"/>
      <c r="T72" s="61"/>
      <c r="U72" s="71">
        <v>41</v>
      </c>
      <c r="V72" s="61"/>
      <c r="W72" s="61"/>
      <c r="X72" s="61"/>
      <c r="Y72" s="88">
        <v>1.4233145872387699E-3</v>
      </c>
      <c r="Z72" s="61"/>
      <c r="AA72" s="61"/>
      <c r="AB72" s="71">
        <v>7</v>
      </c>
      <c r="AC72" s="61"/>
      <c r="AD72" s="61"/>
      <c r="AE72" s="61"/>
      <c r="AF72" s="88">
        <v>2.0155485171321598E-3</v>
      </c>
      <c r="AG72" s="61"/>
      <c r="AH72" s="71">
        <v>1</v>
      </c>
      <c r="AI72" s="61"/>
      <c r="AJ72" s="61"/>
      <c r="AK72" s="61"/>
      <c r="AL72" s="61"/>
      <c r="AM72" s="61"/>
      <c r="AN72" s="88">
        <v>1.02040816326531E-2</v>
      </c>
      <c r="AO72" s="61"/>
      <c r="AP72" s="71">
        <v>0</v>
      </c>
      <c r="AQ72" s="61"/>
      <c r="AR72" s="61"/>
      <c r="AS72" s="61"/>
      <c r="AT72" s="88">
        <v>0</v>
      </c>
      <c r="AU72" s="61"/>
      <c r="AV72" s="71">
        <v>0</v>
      </c>
      <c r="AW72" s="61"/>
      <c r="AX72" s="61"/>
      <c r="AY72" s="61"/>
      <c r="AZ72" s="88">
        <v>0</v>
      </c>
      <c r="BA72" s="61"/>
      <c r="BB72" s="71">
        <v>145</v>
      </c>
      <c r="BC72" s="61"/>
      <c r="BD72" s="61"/>
      <c r="BE72" s="61"/>
      <c r="BF72" s="61"/>
      <c r="BG72" s="88">
        <v>1.08842516138718E-2</v>
      </c>
      <c r="BH72" s="61"/>
      <c r="BI72" s="71">
        <v>0</v>
      </c>
      <c r="BJ72" s="61"/>
      <c r="BK72" s="61"/>
      <c r="BL72" s="61"/>
      <c r="BM72" s="88">
        <v>0</v>
      </c>
      <c r="BN72" s="61"/>
      <c r="BO72" s="71">
        <v>0</v>
      </c>
      <c r="BP72" s="61"/>
      <c r="BQ72" s="61"/>
      <c r="BR72" s="61"/>
      <c r="BS72" s="88">
        <v>0</v>
      </c>
      <c r="BT72" s="61"/>
      <c r="BU72" s="71">
        <v>1</v>
      </c>
      <c r="BV72" s="61"/>
      <c r="BW72" s="61"/>
      <c r="BX72" s="61"/>
      <c r="BY72" s="88">
        <v>3.7037037037037E-2</v>
      </c>
      <c r="BZ72" s="61"/>
      <c r="CA72" s="71">
        <v>1</v>
      </c>
      <c r="CB72" s="61"/>
      <c r="CC72" s="61"/>
      <c r="CD72" s="88">
        <v>1.7857142857142901E-2</v>
      </c>
      <c r="CE72" s="61"/>
      <c r="CF72" s="61"/>
      <c r="CG72" s="71">
        <v>1</v>
      </c>
      <c r="CH72" s="61"/>
      <c r="CI72" s="61"/>
      <c r="CJ72" s="61"/>
      <c r="CK72" s="88">
        <v>1.88679245283019E-2</v>
      </c>
      <c r="CL72" s="61"/>
      <c r="CM72" s="61"/>
      <c r="CN72" s="71">
        <v>197</v>
      </c>
      <c r="CO72" s="61"/>
      <c r="CP72" s="61"/>
      <c r="CQ72" s="88">
        <v>4.2782374530371103E-3</v>
      </c>
      <c r="CR72" s="61"/>
      <c r="CS72" s="61"/>
      <c r="CT72" s="71">
        <v>1</v>
      </c>
      <c r="CU72" s="61"/>
      <c r="CV72" s="61"/>
      <c r="CW72" s="88">
        <v>2.2222222222222199E-2</v>
      </c>
      <c r="CX72" s="61"/>
      <c r="CY72" s="61"/>
      <c r="CZ72" s="71">
        <v>19</v>
      </c>
      <c r="DA72" s="61"/>
      <c r="DB72" s="61"/>
      <c r="DC72" s="88">
        <v>2.5606469002695399E-2</v>
      </c>
      <c r="DD72" s="61"/>
      <c r="DE72" s="61"/>
      <c r="DF72" s="71">
        <v>98</v>
      </c>
      <c r="DG72" s="61"/>
      <c r="DH72" s="61"/>
      <c r="DI72" s="88">
        <v>6.0591072091010301E-3</v>
      </c>
      <c r="DJ72" s="61"/>
      <c r="DK72" s="61"/>
      <c r="DL72" s="71">
        <v>73</v>
      </c>
      <c r="DM72" s="61"/>
      <c r="DN72" s="61"/>
      <c r="DO72" s="88">
        <v>2.66822617785738E-3</v>
      </c>
      <c r="DP72" s="61"/>
      <c r="DQ72" s="71">
        <v>6</v>
      </c>
      <c r="DR72" s="61"/>
      <c r="DS72" s="61"/>
      <c r="DT72" s="88">
        <v>3.47423277359583E-3</v>
      </c>
      <c r="DU72" s="61"/>
      <c r="DV72" s="61"/>
      <c r="DW72" s="71">
        <v>70</v>
      </c>
      <c r="DX72" s="61"/>
      <c r="DY72" s="61"/>
      <c r="DZ72" s="61"/>
      <c r="EA72" s="71">
        <v>13</v>
      </c>
      <c r="EB72" s="61"/>
      <c r="EC72" s="61"/>
      <c r="ED72" s="61"/>
      <c r="EE72" s="18">
        <v>9.0177580466148702E-4</v>
      </c>
      <c r="EF72" s="71">
        <v>57</v>
      </c>
      <c r="EG72" s="61"/>
      <c r="EH72" s="61"/>
      <c r="EI72" s="88">
        <v>6.8898827511180904E-3</v>
      </c>
      <c r="EJ72" s="61"/>
      <c r="EK72" s="61"/>
      <c r="EL72" s="71">
        <v>15</v>
      </c>
      <c r="EM72" s="61"/>
      <c r="EN72" s="61"/>
      <c r="EO72" s="88">
        <v>9.770077509281569E-4</v>
      </c>
      <c r="EP72" s="61"/>
      <c r="EQ72" s="61"/>
      <c r="ER72" s="71">
        <v>0</v>
      </c>
      <c r="ES72" s="61"/>
      <c r="ET72" s="61"/>
      <c r="EU72" s="88">
        <v>0</v>
      </c>
      <c r="EV72" s="61"/>
      <c r="EW72" s="61"/>
      <c r="EX72" s="71">
        <v>0</v>
      </c>
      <c r="EY72" s="61"/>
      <c r="EZ72" s="61"/>
      <c r="FA72" s="88">
        <v>0</v>
      </c>
      <c r="FB72" s="61"/>
      <c r="FC72" s="61"/>
      <c r="FD72" s="71">
        <v>0</v>
      </c>
      <c r="FE72" s="61"/>
      <c r="FF72" s="61"/>
      <c r="FG72" s="88">
        <v>0</v>
      </c>
      <c r="FH72" s="61"/>
      <c r="FI72" s="61"/>
      <c r="FJ72" s="71">
        <v>0</v>
      </c>
      <c r="FK72" s="61"/>
      <c r="FL72" s="61"/>
      <c r="FM72" s="88">
        <v>0</v>
      </c>
      <c r="FN72" s="61"/>
      <c r="FO72" s="61"/>
      <c r="FP72" s="71">
        <v>55</v>
      </c>
      <c r="FQ72" s="61"/>
      <c r="FR72" s="61"/>
      <c r="FS72" s="88">
        <v>8.9839921594250197E-3</v>
      </c>
      <c r="FT72" s="61"/>
      <c r="FU72" s="61"/>
      <c r="FV72" s="71">
        <v>0</v>
      </c>
      <c r="FW72" s="61"/>
      <c r="FX72" s="61"/>
      <c r="FY72" s="88">
        <v>0</v>
      </c>
      <c r="FZ72" s="61"/>
      <c r="GA72" s="61"/>
      <c r="GB72" s="61"/>
      <c r="GC72" s="71">
        <v>70</v>
      </c>
      <c r="GD72" s="61"/>
      <c r="GE72" s="88">
        <v>3.0851954691700802E-3</v>
      </c>
      <c r="GF72" s="61"/>
      <c r="GG72" s="61"/>
      <c r="GH72" s="71">
        <v>0</v>
      </c>
      <c r="GI72" s="61"/>
      <c r="GJ72" s="61"/>
      <c r="GK72" s="88">
        <v>0</v>
      </c>
      <c r="GL72" s="61"/>
      <c r="GM72" s="61"/>
      <c r="GN72" s="71">
        <v>28</v>
      </c>
      <c r="GO72" s="61"/>
      <c r="GP72" s="61"/>
      <c r="GQ72" s="88">
        <v>4.1828503137137703E-3</v>
      </c>
      <c r="GR72" s="61"/>
      <c r="GS72" s="61"/>
      <c r="GT72" s="71">
        <v>38</v>
      </c>
      <c r="GU72" s="61"/>
      <c r="GV72" s="61"/>
      <c r="GW72" s="88">
        <v>2.5601293539042002E-3</v>
      </c>
      <c r="GX72" s="61"/>
      <c r="GY72" s="61"/>
      <c r="GZ72" s="71">
        <v>4</v>
      </c>
      <c r="HA72" s="61"/>
      <c r="HB72" s="61"/>
      <c r="HC72" s="88">
        <v>3.5492457852706301E-3</v>
      </c>
      <c r="HD72" s="61"/>
      <c r="HE72" s="61"/>
      <c r="HF72" s="71">
        <v>30</v>
      </c>
      <c r="HG72" s="61"/>
      <c r="HH72" s="61"/>
      <c r="HI72" s="71">
        <v>1</v>
      </c>
      <c r="HJ72" s="61"/>
      <c r="HK72" s="61"/>
      <c r="HL72" s="61"/>
      <c r="HM72" s="61"/>
      <c r="HN72" s="18">
        <v>1.0857763300760001E-3</v>
      </c>
      <c r="HO72" s="71">
        <v>29</v>
      </c>
      <c r="HP72" s="61"/>
      <c r="HQ72" s="61"/>
      <c r="HR72" s="61"/>
      <c r="HS72" s="88">
        <v>2.00553250345781E-2</v>
      </c>
      <c r="HT72" s="61"/>
      <c r="HU72" s="71">
        <v>1</v>
      </c>
      <c r="HV72" s="61"/>
      <c r="HW72" s="61"/>
      <c r="HX72" s="61"/>
      <c r="HY72" s="88">
        <v>1.0504201680672301E-3</v>
      </c>
      <c r="HZ72" s="61"/>
      <c r="IA72" s="71">
        <v>5</v>
      </c>
      <c r="IB72" s="61"/>
      <c r="IC72" s="61"/>
      <c r="ID72" s="88">
        <v>7.3099415204678402E-3</v>
      </c>
      <c r="IE72" s="61"/>
      <c r="IF72" s="61"/>
      <c r="IG72" s="71">
        <v>0</v>
      </c>
      <c r="IH72" s="61"/>
      <c r="II72" s="61"/>
      <c r="IJ72" s="61"/>
      <c r="IK72" s="88">
        <v>0</v>
      </c>
      <c r="IL72" s="61"/>
      <c r="IM72" s="61"/>
      <c r="IN72" s="71">
        <v>0</v>
      </c>
      <c r="IO72" s="61"/>
      <c r="IP72" s="61"/>
      <c r="IQ72" s="88">
        <v>0</v>
      </c>
      <c r="IR72" s="61"/>
      <c r="IS72" s="61"/>
      <c r="IT72" s="71">
        <v>0</v>
      </c>
      <c r="IU72" s="61"/>
      <c r="IV72" s="61"/>
      <c r="IW72" s="88">
        <v>0</v>
      </c>
      <c r="IX72" s="61"/>
      <c r="IY72" s="61"/>
      <c r="IZ72" s="71">
        <v>21</v>
      </c>
      <c r="JA72" s="61"/>
      <c r="JB72" s="61"/>
      <c r="JC72" s="88">
        <v>3.5897435897435902E-2</v>
      </c>
      <c r="JD72" s="61"/>
      <c r="JE72" s="61"/>
      <c r="JF72" s="71">
        <v>0</v>
      </c>
      <c r="JG72" s="61"/>
      <c r="JH72" s="61"/>
      <c r="JI72" s="88">
        <v>0</v>
      </c>
      <c r="JJ72" s="61"/>
      <c r="JK72" s="61"/>
      <c r="JL72" s="71">
        <v>0</v>
      </c>
      <c r="JM72" s="61"/>
      <c r="JN72" s="61"/>
      <c r="JO72" s="88">
        <v>0</v>
      </c>
      <c r="JP72" s="61"/>
      <c r="JQ72" s="61"/>
      <c r="JR72" s="71">
        <v>1</v>
      </c>
      <c r="JS72" s="61"/>
      <c r="JT72" s="61"/>
      <c r="JU72" s="88">
        <v>3.8461538461538498E-2</v>
      </c>
      <c r="JV72" s="61"/>
      <c r="JW72" s="61"/>
      <c r="JX72" s="61"/>
      <c r="JY72" s="71">
        <v>1</v>
      </c>
      <c r="JZ72" s="61"/>
      <c r="KA72" s="61"/>
      <c r="KB72" s="88">
        <v>3.125E-2</v>
      </c>
      <c r="KC72" s="61"/>
      <c r="KD72" s="61"/>
      <c r="KE72" s="71">
        <v>1</v>
      </c>
      <c r="KF72" s="61"/>
      <c r="KG72" s="61"/>
      <c r="KH72" s="88">
        <v>2.5641025641025599E-2</v>
      </c>
      <c r="KI72" s="61"/>
      <c r="KJ72" s="61"/>
      <c r="KK72" s="71">
        <v>30</v>
      </c>
      <c r="KL72" s="61"/>
      <c r="KM72" s="61"/>
      <c r="KN72" s="88">
        <v>1.26742712294043E-2</v>
      </c>
      <c r="KO72" s="61"/>
      <c r="KP72" s="71">
        <v>1</v>
      </c>
      <c r="KQ72" s="61"/>
      <c r="KR72" s="61"/>
      <c r="KS72" s="88">
        <v>0.5</v>
      </c>
      <c r="KT72" s="61"/>
      <c r="KU72" s="61"/>
      <c r="KV72" s="71">
        <v>14</v>
      </c>
      <c r="KW72" s="61"/>
      <c r="KX72" s="61"/>
      <c r="KY72" s="88">
        <v>3.0769230769230799E-2</v>
      </c>
      <c r="KZ72" s="61"/>
      <c r="LA72" s="61"/>
      <c r="LB72" s="71">
        <v>8</v>
      </c>
      <c r="LC72" s="61"/>
      <c r="LD72" s="88">
        <v>1.12201963534362E-2</v>
      </c>
      <c r="LE72" s="61"/>
      <c r="LF72" s="71">
        <v>7</v>
      </c>
      <c r="LG72" s="61"/>
      <c r="LH72" s="88">
        <v>6.2388591800356498E-3</v>
      </c>
      <c r="LI72" s="61"/>
      <c r="LJ72" s="61"/>
      <c r="LK72" s="71">
        <v>0</v>
      </c>
      <c r="LL72" s="61"/>
      <c r="LM72" s="88">
        <v>0</v>
      </c>
      <c r="LN72" s="69"/>
    </row>
    <row r="73" spans="3:326" x14ac:dyDescent="0.25">
      <c r="C73" s="72" t="s">
        <v>21</v>
      </c>
      <c r="D73" s="61"/>
      <c r="E73" s="61"/>
      <c r="F73" s="61"/>
      <c r="G73" s="71">
        <v>1015</v>
      </c>
      <c r="H73" s="61"/>
      <c r="I73" s="61"/>
      <c r="J73" s="71">
        <v>112</v>
      </c>
      <c r="K73" s="61"/>
      <c r="L73" s="61"/>
      <c r="M73" s="88">
        <v>4.1884816753926697E-3</v>
      </c>
      <c r="N73" s="61"/>
      <c r="O73" s="71">
        <v>903</v>
      </c>
      <c r="P73" s="61"/>
      <c r="Q73" s="88">
        <v>4.6770601336302897E-2</v>
      </c>
      <c r="R73" s="61"/>
      <c r="S73" s="61"/>
      <c r="T73" s="61"/>
      <c r="U73" s="71">
        <v>137</v>
      </c>
      <c r="V73" s="61"/>
      <c r="W73" s="61"/>
      <c r="X73" s="61"/>
      <c r="Y73" s="88">
        <v>4.7559536207734503E-3</v>
      </c>
      <c r="Z73" s="61"/>
      <c r="AA73" s="61"/>
      <c r="AB73" s="71">
        <v>37</v>
      </c>
      <c r="AC73" s="61"/>
      <c r="AD73" s="61"/>
      <c r="AE73" s="61"/>
      <c r="AF73" s="88">
        <v>1.0653613590555701E-2</v>
      </c>
      <c r="AG73" s="61"/>
      <c r="AH73" s="71">
        <v>2</v>
      </c>
      <c r="AI73" s="61"/>
      <c r="AJ73" s="61"/>
      <c r="AK73" s="61"/>
      <c r="AL73" s="61"/>
      <c r="AM73" s="61"/>
      <c r="AN73" s="88">
        <v>2.04081632653061E-2</v>
      </c>
      <c r="AO73" s="61"/>
      <c r="AP73" s="71">
        <v>0</v>
      </c>
      <c r="AQ73" s="61"/>
      <c r="AR73" s="61"/>
      <c r="AS73" s="61"/>
      <c r="AT73" s="88">
        <v>0</v>
      </c>
      <c r="AU73" s="61"/>
      <c r="AV73" s="71">
        <v>0</v>
      </c>
      <c r="AW73" s="61"/>
      <c r="AX73" s="61"/>
      <c r="AY73" s="61"/>
      <c r="AZ73" s="88">
        <v>0</v>
      </c>
      <c r="BA73" s="61"/>
      <c r="BB73" s="71">
        <v>839</v>
      </c>
      <c r="BC73" s="61"/>
      <c r="BD73" s="61"/>
      <c r="BE73" s="61"/>
      <c r="BF73" s="61"/>
      <c r="BG73" s="88">
        <v>6.2978531751989197E-2</v>
      </c>
      <c r="BH73" s="61"/>
      <c r="BI73" s="71">
        <v>0</v>
      </c>
      <c r="BJ73" s="61"/>
      <c r="BK73" s="61"/>
      <c r="BL73" s="61"/>
      <c r="BM73" s="88">
        <v>0</v>
      </c>
      <c r="BN73" s="61"/>
      <c r="BO73" s="71">
        <v>0</v>
      </c>
      <c r="BP73" s="61"/>
      <c r="BQ73" s="61"/>
      <c r="BR73" s="61"/>
      <c r="BS73" s="88">
        <v>0</v>
      </c>
      <c r="BT73" s="61"/>
      <c r="BU73" s="71">
        <v>0</v>
      </c>
      <c r="BV73" s="61"/>
      <c r="BW73" s="61"/>
      <c r="BX73" s="61"/>
      <c r="BY73" s="88">
        <v>0</v>
      </c>
      <c r="BZ73" s="61"/>
      <c r="CA73" s="71">
        <v>0</v>
      </c>
      <c r="CB73" s="61"/>
      <c r="CC73" s="61"/>
      <c r="CD73" s="88">
        <v>0</v>
      </c>
      <c r="CE73" s="61"/>
      <c r="CF73" s="61"/>
      <c r="CG73" s="71">
        <v>0</v>
      </c>
      <c r="CH73" s="61"/>
      <c r="CI73" s="61"/>
      <c r="CJ73" s="61"/>
      <c r="CK73" s="88">
        <v>0</v>
      </c>
      <c r="CL73" s="61"/>
      <c r="CM73" s="61"/>
      <c r="CN73" s="71">
        <v>1015</v>
      </c>
      <c r="CO73" s="61"/>
      <c r="CP73" s="61"/>
      <c r="CQ73" s="88">
        <v>2.2042695506764801E-2</v>
      </c>
      <c r="CR73" s="61"/>
      <c r="CS73" s="61"/>
      <c r="CT73" s="71">
        <v>0</v>
      </c>
      <c r="CU73" s="61"/>
      <c r="CV73" s="61"/>
      <c r="CW73" s="88">
        <v>0</v>
      </c>
      <c r="CX73" s="61"/>
      <c r="CY73" s="61"/>
      <c r="CZ73" s="71">
        <v>18</v>
      </c>
      <c r="DA73" s="61"/>
      <c r="DB73" s="61"/>
      <c r="DC73" s="88">
        <v>2.4258760107816701E-2</v>
      </c>
      <c r="DD73" s="61"/>
      <c r="DE73" s="61"/>
      <c r="DF73" s="71">
        <v>504</v>
      </c>
      <c r="DG73" s="61"/>
      <c r="DH73" s="61"/>
      <c r="DI73" s="88">
        <v>3.1161122789662401E-2</v>
      </c>
      <c r="DJ73" s="61"/>
      <c r="DK73" s="61"/>
      <c r="DL73" s="71">
        <v>464</v>
      </c>
      <c r="DM73" s="61"/>
      <c r="DN73" s="61"/>
      <c r="DO73" s="88">
        <v>1.6959684198983901E-2</v>
      </c>
      <c r="DP73" s="61"/>
      <c r="DQ73" s="71">
        <v>29</v>
      </c>
      <c r="DR73" s="61"/>
      <c r="DS73" s="61"/>
      <c r="DT73" s="88">
        <v>1.6792125072379899E-2</v>
      </c>
      <c r="DU73" s="61"/>
      <c r="DV73" s="61"/>
      <c r="DW73" s="71">
        <v>568</v>
      </c>
      <c r="DX73" s="61"/>
      <c r="DY73" s="61"/>
      <c r="DZ73" s="61"/>
      <c r="EA73" s="71">
        <v>64</v>
      </c>
      <c r="EB73" s="61"/>
      <c r="EC73" s="61"/>
      <c r="ED73" s="61"/>
      <c r="EE73" s="18">
        <v>4.4395116537180902E-3</v>
      </c>
      <c r="EF73" s="71">
        <v>504</v>
      </c>
      <c r="EG73" s="61"/>
      <c r="EH73" s="61"/>
      <c r="EI73" s="88">
        <v>6.0921068536202098E-2</v>
      </c>
      <c r="EJ73" s="61"/>
      <c r="EK73" s="61"/>
      <c r="EL73" s="71">
        <v>75</v>
      </c>
      <c r="EM73" s="61"/>
      <c r="EN73" s="61"/>
      <c r="EO73" s="88">
        <v>4.8850387546407904E-3</v>
      </c>
      <c r="EP73" s="61"/>
      <c r="EQ73" s="61"/>
      <c r="ER73" s="71">
        <v>11</v>
      </c>
      <c r="ES73" s="61"/>
      <c r="ET73" s="61"/>
      <c r="EU73" s="88">
        <v>1.02325581395349E-2</v>
      </c>
      <c r="EV73" s="61"/>
      <c r="EW73" s="61"/>
      <c r="EX73" s="71">
        <v>0</v>
      </c>
      <c r="EY73" s="61"/>
      <c r="EZ73" s="61"/>
      <c r="FA73" s="88">
        <v>0</v>
      </c>
      <c r="FB73" s="61"/>
      <c r="FC73" s="61"/>
      <c r="FD73" s="71">
        <v>0</v>
      </c>
      <c r="FE73" s="61"/>
      <c r="FF73" s="61"/>
      <c r="FG73" s="88">
        <v>0</v>
      </c>
      <c r="FH73" s="61"/>
      <c r="FI73" s="61"/>
      <c r="FJ73" s="71">
        <v>0</v>
      </c>
      <c r="FK73" s="61"/>
      <c r="FL73" s="61"/>
      <c r="FM73" s="88">
        <v>0</v>
      </c>
      <c r="FN73" s="61"/>
      <c r="FO73" s="61"/>
      <c r="FP73" s="71">
        <v>482</v>
      </c>
      <c r="FQ73" s="61"/>
      <c r="FR73" s="61"/>
      <c r="FS73" s="88">
        <v>7.8732440378961099E-2</v>
      </c>
      <c r="FT73" s="61"/>
      <c r="FU73" s="61"/>
      <c r="FV73" s="71">
        <v>0</v>
      </c>
      <c r="FW73" s="61"/>
      <c r="FX73" s="61"/>
      <c r="FY73" s="88">
        <v>0</v>
      </c>
      <c r="FZ73" s="61"/>
      <c r="GA73" s="61"/>
      <c r="GB73" s="61"/>
      <c r="GC73" s="71">
        <v>568</v>
      </c>
      <c r="GD73" s="61"/>
      <c r="GE73" s="88">
        <v>2.5034157521265799E-2</v>
      </c>
      <c r="GF73" s="61"/>
      <c r="GG73" s="61"/>
      <c r="GH73" s="71">
        <v>1</v>
      </c>
      <c r="GI73" s="61"/>
      <c r="GJ73" s="61"/>
      <c r="GK73" s="88">
        <v>0.04</v>
      </c>
      <c r="GL73" s="61"/>
      <c r="GM73" s="61"/>
      <c r="GN73" s="71">
        <v>265</v>
      </c>
      <c r="GO73" s="61"/>
      <c r="GP73" s="61"/>
      <c r="GQ73" s="88">
        <v>3.95876904690768E-2</v>
      </c>
      <c r="GR73" s="61"/>
      <c r="GS73" s="61"/>
      <c r="GT73" s="71">
        <v>284</v>
      </c>
      <c r="GU73" s="61"/>
      <c r="GV73" s="61"/>
      <c r="GW73" s="88">
        <v>1.91335983291787E-2</v>
      </c>
      <c r="GX73" s="61"/>
      <c r="GY73" s="61"/>
      <c r="GZ73" s="71">
        <v>18</v>
      </c>
      <c r="HA73" s="61"/>
      <c r="HB73" s="61"/>
      <c r="HC73" s="88">
        <v>1.5971606033717799E-2</v>
      </c>
      <c r="HD73" s="61"/>
      <c r="HE73" s="61"/>
      <c r="HF73" s="71">
        <v>72</v>
      </c>
      <c r="HG73" s="61"/>
      <c r="HH73" s="61"/>
      <c r="HI73" s="71">
        <v>4</v>
      </c>
      <c r="HJ73" s="61"/>
      <c r="HK73" s="61"/>
      <c r="HL73" s="61"/>
      <c r="HM73" s="61"/>
      <c r="HN73" s="18">
        <v>4.3431053203040202E-3</v>
      </c>
      <c r="HO73" s="71">
        <v>68</v>
      </c>
      <c r="HP73" s="61"/>
      <c r="HQ73" s="61"/>
      <c r="HR73" s="61"/>
      <c r="HS73" s="88">
        <v>4.7026279391424598E-2</v>
      </c>
      <c r="HT73" s="61"/>
      <c r="HU73" s="71">
        <v>4</v>
      </c>
      <c r="HV73" s="61"/>
      <c r="HW73" s="61"/>
      <c r="HX73" s="61"/>
      <c r="HY73" s="88">
        <v>4.20168067226891E-3</v>
      </c>
      <c r="HZ73" s="61"/>
      <c r="IA73" s="71">
        <v>17</v>
      </c>
      <c r="IB73" s="61"/>
      <c r="IC73" s="61"/>
      <c r="ID73" s="88">
        <v>2.48538011695906E-2</v>
      </c>
      <c r="IE73" s="61"/>
      <c r="IF73" s="61"/>
      <c r="IG73" s="71">
        <v>2</v>
      </c>
      <c r="IH73" s="61"/>
      <c r="II73" s="61"/>
      <c r="IJ73" s="61"/>
      <c r="IK73" s="88">
        <v>6.0606060606060601E-2</v>
      </c>
      <c r="IL73" s="61"/>
      <c r="IM73" s="61"/>
      <c r="IN73" s="71">
        <v>0</v>
      </c>
      <c r="IO73" s="61"/>
      <c r="IP73" s="61"/>
      <c r="IQ73" s="88">
        <v>0</v>
      </c>
      <c r="IR73" s="61"/>
      <c r="IS73" s="61"/>
      <c r="IT73" s="71">
        <v>0</v>
      </c>
      <c r="IU73" s="61"/>
      <c r="IV73" s="61"/>
      <c r="IW73" s="88">
        <v>0</v>
      </c>
      <c r="IX73" s="61"/>
      <c r="IY73" s="61"/>
      <c r="IZ73" s="71">
        <v>49</v>
      </c>
      <c r="JA73" s="61"/>
      <c r="JB73" s="61"/>
      <c r="JC73" s="88">
        <v>8.3760683760683796E-2</v>
      </c>
      <c r="JD73" s="61"/>
      <c r="JE73" s="61"/>
      <c r="JF73" s="71">
        <v>0</v>
      </c>
      <c r="JG73" s="61"/>
      <c r="JH73" s="61"/>
      <c r="JI73" s="88">
        <v>0</v>
      </c>
      <c r="JJ73" s="61"/>
      <c r="JK73" s="61"/>
      <c r="JL73" s="71">
        <v>0</v>
      </c>
      <c r="JM73" s="61"/>
      <c r="JN73" s="61"/>
      <c r="JO73" s="88">
        <v>0</v>
      </c>
      <c r="JP73" s="61"/>
      <c r="JQ73" s="61"/>
      <c r="JR73" s="71">
        <v>0</v>
      </c>
      <c r="JS73" s="61"/>
      <c r="JT73" s="61"/>
      <c r="JU73" s="88">
        <v>0</v>
      </c>
      <c r="JV73" s="61"/>
      <c r="JW73" s="61"/>
      <c r="JX73" s="61"/>
      <c r="JY73" s="71">
        <v>0</v>
      </c>
      <c r="JZ73" s="61"/>
      <c r="KA73" s="61"/>
      <c r="KB73" s="88">
        <v>0</v>
      </c>
      <c r="KC73" s="61"/>
      <c r="KD73" s="61"/>
      <c r="KE73" s="71">
        <v>0</v>
      </c>
      <c r="KF73" s="61"/>
      <c r="KG73" s="61"/>
      <c r="KH73" s="88">
        <v>0</v>
      </c>
      <c r="KI73" s="61"/>
      <c r="KJ73" s="61"/>
      <c r="KK73" s="71">
        <v>72</v>
      </c>
      <c r="KL73" s="61"/>
      <c r="KM73" s="61"/>
      <c r="KN73" s="88">
        <v>3.04182509505703E-2</v>
      </c>
      <c r="KO73" s="61"/>
      <c r="KP73" s="71">
        <v>0</v>
      </c>
      <c r="KQ73" s="61"/>
      <c r="KR73" s="61"/>
      <c r="KS73" s="88">
        <v>0</v>
      </c>
      <c r="KT73" s="61"/>
      <c r="KU73" s="61"/>
      <c r="KV73" s="71">
        <v>14</v>
      </c>
      <c r="KW73" s="61"/>
      <c r="KX73" s="61"/>
      <c r="KY73" s="88">
        <v>3.0769230769230799E-2</v>
      </c>
      <c r="KZ73" s="61"/>
      <c r="LA73" s="61"/>
      <c r="LB73" s="71">
        <v>36</v>
      </c>
      <c r="LC73" s="61"/>
      <c r="LD73" s="88">
        <v>5.0490883590462797E-2</v>
      </c>
      <c r="LE73" s="61"/>
      <c r="LF73" s="71">
        <v>22</v>
      </c>
      <c r="LG73" s="61"/>
      <c r="LH73" s="88">
        <v>1.9607843137254902E-2</v>
      </c>
      <c r="LI73" s="61"/>
      <c r="LJ73" s="61"/>
      <c r="LK73" s="71">
        <v>0</v>
      </c>
      <c r="LL73" s="61"/>
      <c r="LM73" s="88">
        <v>0</v>
      </c>
      <c r="LN73" s="69"/>
    </row>
    <row r="74" spans="3:326" x14ac:dyDescent="0.25">
      <c r="C74" s="72" t="s">
        <v>22</v>
      </c>
      <c r="D74" s="61"/>
      <c r="E74" s="61"/>
      <c r="F74" s="61"/>
      <c r="G74" s="71">
        <v>341</v>
      </c>
      <c r="H74" s="61"/>
      <c r="I74" s="61"/>
      <c r="J74" s="71">
        <v>257</v>
      </c>
      <c r="K74" s="61"/>
      <c r="L74" s="61"/>
      <c r="M74" s="88">
        <v>9.6110695587135406E-3</v>
      </c>
      <c r="N74" s="61"/>
      <c r="O74" s="71">
        <v>84</v>
      </c>
      <c r="P74" s="61"/>
      <c r="Q74" s="88">
        <v>4.3507536126793402E-3</v>
      </c>
      <c r="R74" s="61"/>
      <c r="S74" s="61"/>
      <c r="T74" s="61"/>
      <c r="U74" s="71">
        <v>260</v>
      </c>
      <c r="V74" s="61"/>
      <c r="W74" s="61"/>
      <c r="X74" s="61"/>
      <c r="Y74" s="88">
        <v>9.0258973824897601E-3</v>
      </c>
      <c r="Z74" s="61"/>
      <c r="AA74" s="61"/>
      <c r="AB74" s="71">
        <v>40</v>
      </c>
      <c r="AC74" s="61"/>
      <c r="AD74" s="61"/>
      <c r="AE74" s="61"/>
      <c r="AF74" s="88">
        <v>1.15174200978981E-2</v>
      </c>
      <c r="AG74" s="61"/>
      <c r="AH74" s="71">
        <v>0</v>
      </c>
      <c r="AI74" s="61"/>
      <c r="AJ74" s="61"/>
      <c r="AK74" s="61"/>
      <c r="AL74" s="61"/>
      <c r="AM74" s="61"/>
      <c r="AN74" s="88">
        <v>0</v>
      </c>
      <c r="AO74" s="61"/>
      <c r="AP74" s="71">
        <v>0</v>
      </c>
      <c r="AQ74" s="61"/>
      <c r="AR74" s="61"/>
      <c r="AS74" s="61"/>
      <c r="AT74" s="88">
        <v>0</v>
      </c>
      <c r="AU74" s="61"/>
      <c r="AV74" s="71">
        <v>1</v>
      </c>
      <c r="AW74" s="61"/>
      <c r="AX74" s="61"/>
      <c r="AY74" s="61"/>
      <c r="AZ74" s="88">
        <v>8.1967213114754103E-3</v>
      </c>
      <c r="BA74" s="61"/>
      <c r="BB74" s="71">
        <v>40</v>
      </c>
      <c r="BC74" s="61"/>
      <c r="BD74" s="61"/>
      <c r="BE74" s="61"/>
      <c r="BF74" s="61"/>
      <c r="BG74" s="88">
        <v>3.0025521693439398E-3</v>
      </c>
      <c r="BH74" s="61"/>
      <c r="BI74" s="71">
        <v>0</v>
      </c>
      <c r="BJ74" s="61"/>
      <c r="BK74" s="61"/>
      <c r="BL74" s="61"/>
      <c r="BM74" s="88">
        <v>0</v>
      </c>
      <c r="BN74" s="61"/>
      <c r="BO74" s="71">
        <v>0</v>
      </c>
      <c r="BP74" s="61"/>
      <c r="BQ74" s="61"/>
      <c r="BR74" s="61"/>
      <c r="BS74" s="88">
        <v>0</v>
      </c>
      <c r="BT74" s="61"/>
      <c r="BU74" s="71">
        <v>0</v>
      </c>
      <c r="BV74" s="61"/>
      <c r="BW74" s="61"/>
      <c r="BX74" s="61"/>
      <c r="BY74" s="88">
        <v>0</v>
      </c>
      <c r="BZ74" s="61"/>
      <c r="CA74" s="71">
        <v>0</v>
      </c>
      <c r="CB74" s="61"/>
      <c r="CC74" s="61"/>
      <c r="CD74" s="88">
        <v>0</v>
      </c>
      <c r="CE74" s="61"/>
      <c r="CF74" s="61"/>
      <c r="CG74" s="71">
        <v>0</v>
      </c>
      <c r="CH74" s="61"/>
      <c r="CI74" s="61"/>
      <c r="CJ74" s="61"/>
      <c r="CK74" s="88">
        <v>0</v>
      </c>
      <c r="CL74" s="61"/>
      <c r="CM74" s="61"/>
      <c r="CN74" s="71">
        <v>341</v>
      </c>
      <c r="CO74" s="61"/>
      <c r="CP74" s="61"/>
      <c r="CQ74" s="88">
        <v>7.4054770126175404E-3</v>
      </c>
      <c r="CR74" s="61"/>
      <c r="CS74" s="61"/>
      <c r="CT74" s="71">
        <v>0</v>
      </c>
      <c r="CU74" s="61"/>
      <c r="CV74" s="61"/>
      <c r="CW74" s="88">
        <v>0</v>
      </c>
      <c r="CX74" s="61"/>
      <c r="CY74" s="61"/>
      <c r="CZ74" s="71">
        <v>1</v>
      </c>
      <c r="DA74" s="61"/>
      <c r="DB74" s="61"/>
      <c r="DC74" s="88">
        <v>1.34770889487871E-3</v>
      </c>
      <c r="DD74" s="61"/>
      <c r="DE74" s="61"/>
      <c r="DF74" s="71">
        <v>109</v>
      </c>
      <c r="DG74" s="61"/>
      <c r="DH74" s="61"/>
      <c r="DI74" s="88">
        <v>6.7392110795103299E-3</v>
      </c>
      <c r="DJ74" s="61"/>
      <c r="DK74" s="61"/>
      <c r="DL74" s="71">
        <v>223</v>
      </c>
      <c r="DM74" s="61"/>
      <c r="DN74" s="61"/>
      <c r="DO74" s="88">
        <v>8.1508827077013107E-3</v>
      </c>
      <c r="DP74" s="61"/>
      <c r="DQ74" s="71">
        <v>8</v>
      </c>
      <c r="DR74" s="61"/>
      <c r="DS74" s="61"/>
      <c r="DT74" s="88">
        <v>4.63231036479444E-3</v>
      </c>
      <c r="DU74" s="61"/>
      <c r="DV74" s="61"/>
      <c r="DW74" s="71">
        <v>167</v>
      </c>
      <c r="DX74" s="61"/>
      <c r="DY74" s="61"/>
      <c r="DZ74" s="61"/>
      <c r="EA74" s="71">
        <v>123</v>
      </c>
      <c r="EB74" s="61"/>
      <c r="EC74" s="61"/>
      <c r="ED74" s="61"/>
      <c r="EE74" s="18">
        <v>8.5321864594894593E-3</v>
      </c>
      <c r="EF74" s="71">
        <v>44</v>
      </c>
      <c r="EG74" s="61"/>
      <c r="EH74" s="61"/>
      <c r="EI74" s="88">
        <v>5.3185059833192301E-3</v>
      </c>
      <c r="EJ74" s="61"/>
      <c r="EK74" s="61"/>
      <c r="EL74" s="71">
        <v>123</v>
      </c>
      <c r="EM74" s="61"/>
      <c r="EN74" s="61"/>
      <c r="EO74" s="88">
        <v>8.0114635576108897E-3</v>
      </c>
      <c r="EP74" s="61"/>
      <c r="EQ74" s="61"/>
      <c r="ER74" s="71">
        <v>19</v>
      </c>
      <c r="ES74" s="61"/>
      <c r="ET74" s="61"/>
      <c r="EU74" s="88">
        <v>1.7674418604651201E-2</v>
      </c>
      <c r="EV74" s="61"/>
      <c r="EW74" s="61"/>
      <c r="EX74" s="71">
        <v>0</v>
      </c>
      <c r="EY74" s="61"/>
      <c r="EZ74" s="61"/>
      <c r="FA74" s="88">
        <v>0</v>
      </c>
      <c r="FB74" s="61"/>
      <c r="FC74" s="61"/>
      <c r="FD74" s="71">
        <v>0</v>
      </c>
      <c r="FE74" s="61"/>
      <c r="FF74" s="61"/>
      <c r="FG74" s="88">
        <v>0</v>
      </c>
      <c r="FH74" s="61"/>
      <c r="FI74" s="61"/>
      <c r="FJ74" s="71">
        <v>0</v>
      </c>
      <c r="FK74" s="61"/>
      <c r="FL74" s="61"/>
      <c r="FM74" s="88">
        <v>0</v>
      </c>
      <c r="FN74" s="61"/>
      <c r="FO74" s="61"/>
      <c r="FP74" s="71">
        <v>25</v>
      </c>
      <c r="FQ74" s="61"/>
      <c r="FR74" s="61"/>
      <c r="FS74" s="88">
        <v>4.0836327997386497E-3</v>
      </c>
      <c r="FT74" s="61"/>
      <c r="FU74" s="61"/>
      <c r="FV74" s="71">
        <v>0</v>
      </c>
      <c r="FW74" s="61"/>
      <c r="FX74" s="61"/>
      <c r="FY74" s="88">
        <v>0</v>
      </c>
      <c r="FZ74" s="61"/>
      <c r="GA74" s="61"/>
      <c r="GB74" s="61"/>
      <c r="GC74" s="71">
        <v>167</v>
      </c>
      <c r="GD74" s="61"/>
      <c r="GE74" s="88">
        <v>7.3603949050200504E-3</v>
      </c>
      <c r="GF74" s="61"/>
      <c r="GG74" s="61"/>
      <c r="GH74" s="71">
        <v>0</v>
      </c>
      <c r="GI74" s="61"/>
      <c r="GJ74" s="61"/>
      <c r="GK74" s="88">
        <v>0</v>
      </c>
      <c r="GL74" s="61"/>
      <c r="GM74" s="61"/>
      <c r="GN74" s="71">
        <v>46</v>
      </c>
      <c r="GO74" s="61"/>
      <c r="GP74" s="61"/>
      <c r="GQ74" s="88">
        <v>6.87182551538691E-3</v>
      </c>
      <c r="GR74" s="61"/>
      <c r="GS74" s="61"/>
      <c r="GT74" s="71">
        <v>114</v>
      </c>
      <c r="GU74" s="61"/>
      <c r="GV74" s="61"/>
      <c r="GW74" s="88">
        <v>7.6803880617125897E-3</v>
      </c>
      <c r="GX74" s="61"/>
      <c r="GY74" s="61"/>
      <c r="GZ74" s="71">
        <v>7</v>
      </c>
      <c r="HA74" s="61"/>
      <c r="HB74" s="61"/>
      <c r="HC74" s="88">
        <v>6.2111801242236003E-3</v>
      </c>
      <c r="HD74" s="61"/>
      <c r="HE74" s="61"/>
      <c r="HF74" s="71">
        <v>7</v>
      </c>
      <c r="HG74" s="61"/>
      <c r="HH74" s="61"/>
      <c r="HI74" s="71">
        <v>2</v>
      </c>
      <c r="HJ74" s="61"/>
      <c r="HK74" s="61"/>
      <c r="HL74" s="61"/>
      <c r="HM74" s="61"/>
      <c r="HN74" s="18">
        <v>2.1715526601520101E-3</v>
      </c>
      <c r="HO74" s="71">
        <v>5</v>
      </c>
      <c r="HP74" s="61"/>
      <c r="HQ74" s="61"/>
      <c r="HR74" s="61"/>
      <c r="HS74" s="88">
        <v>3.45781466113416E-3</v>
      </c>
      <c r="HT74" s="61"/>
      <c r="HU74" s="71">
        <v>2</v>
      </c>
      <c r="HV74" s="61"/>
      <c r="HW74" s="61"/>
      <c r="HX74" s="61"/>
      <c r="HY74" s="88">
        <v>2.1008403361344498E-3</v>
      </c>
      <c r="HZ74" s="61"/>
      <c r="IA74" s="71">
        <v>3</v>
      </c>
      <c r="IB74" s="61"/>
      <c r="IC74" s="61"/>
      <c r="ID74" s="88">
        <v>4.3859649122806998E-3</v>
      </c>
      <c r="IE74" s="61"/>
      <c r="IF74" s="61"/>
      <c r="IG74" s="71">
        <v>0</v>
      </c>
      <c r="IH74" s="61"/>
      <c r="II74" s="61"/>
      <c r="IJ74" s="61"/>
      <c r="IK74" s="88">
        <v>0</v>
      </c>
      <c r="IL74" s="61"/>
      <c r="IM74" s="61"/>
      <c r="IN74" s="71">
        <v>0</v>
      </c>
      <c r="IO74" s="61"/>
      <c r="IP74" s="61"/>
      <c r="IQ74" s="88">
        <v>0</v>
      </c>
      <c r="IR74" s="61"/>
      <c r="IS74" s="61"/>
      <c r="IT74" s="71">
        <v>0</v>
      </c>
      <c r="IU74" s="61"/>
      <c r="IV74" s="61"/>
      <c r="IW74" s="88">
        <v>0</v>
      </c>
      <c r="IX74" s="61"/>
      <c r="IY74" s="61"/>
      <c r="IZ74" s="71">
        <v>2</v>
      </c>
      <c r="JA74" s="61"/>
      <c r="JB74" s="61"/>
      <c r="JC74" s="88">
        <v>3.4188034188034201E-3</v>
      </c>
      <c r="JD74" s="61"/>
      <c r="JE74" s="61"/>
      <c r="JF74" s="71">
        <v>0</v>
      </c>
      <c r="JG74" s="61"/>
      <c r="JH74" s="61"/>
      <c r="JI74" s="88">
        <v>0</v>
      </c>
      <c r="JJ74" s="61"/>
      <c r="JK74" s="61"/>
      <c r="JL74" s="71">
        <v>0</v>
      </c>
      <c r="JM74" s="61"/>
      <c r="JN74" s="61"/>
      <c r="JO74" s="88">
        <v>0</v>
      </c>
      <c r="JP74" s="61"/>
      <c r="JQ74" s="61"/>
      <c r="JR74" s="71">
        <v>0</v>
      </c>
      <c r="JS74" s="61"/>
      <c r="JT74" s="61"/>
      <c r="JU74" s="88">
        <v>0</v>
      </c>
      <c r="JV74" s="61"/>
      <c r="JW74" s="61"/>
      <c r="JX74" s="61"/>
      <c r="JY74" s="71">
        <v>0</v>
      </c>
      <c r="JZ74" s="61"/>
      <c r="KA74" s="61"/>
      <c r="KB74" s="88">
        <v>0</v>
      </c>
      <c r="KC74" s="61"/>
      <c r="KD74" s="61"/>
      <c r="KE74" s="71">
        <v>0</v>
      </c>
      <c r="KF74" s="61"/>
      <c r="KG74" s="61"/>
      <c r="KH74" s="88">
        <v>0</v>
      </c>
      <c r="KI74" s="61"/>
      <c r="KJ74" s="61"/>
      <c r="KK74" s="71">
        <v>7</v>
      </c>
      <c r="KL74" s="61"/>
      <c r="KM74" s="61"/>
      <c r="KN74" s="88">
        <v>2.9573299535276699E-3</v>
      </c>
      <c r="KO74" s="61"/>
      <c r="KP74" s="71">
        <v>0</v>
      </c>
      <c r="KQ74" s="61"/>
      <c r="KR74" s="61"/>
      <c r="KS74" s="88">
        <v>0</v>
      </c>
      <c r="KT74" s="61"/>
      <c r="KU74" s="61"/>
      <c r="KV74" s="71">
        <v>1</v>
      </c>
      <c r="KW74" s="61"/>
      <c r="KX74" s="61"/>
      <c r="KY74" s="88">
        <v>2.1978021978022E-3</v>
      </c>
      <c r="KZ74" s="61"/>
      <c r="LA74" s="61"/>
      <c r="LB74" s="71">
        <v>2</v>
      </c>
      <c r="LC74" s="61"/>
      <c r="LD74" s="88">
        <v>2.8050490883590501E-3</v>
      </c>
      <c r="LE74" s="61"/>
      <c r="LF74" s="71">
        <v>4</v>
      </c>
      <c r="LG74" s="61"/>
      <c r="LH74" s="88">
        <v>3.5650623885918001E-3</v>
      </c>
      <c r="LI74" s="61"/>
      <c r="LJ74" s="61"/>
      <c r="LK74" s="71">
        <v>0</v>
      </c>
      <c r="LL74" s="61"/>
      <c r="LM74" s="88">
        <v>0</v>
      </c>
      <c r="LN74" s="69"/>
    </row>
    <row r="75" spans="3:326" x14ac:dyDescent="0.25">
      <c r="C75" s="72" t="s">
        <v>23</v>
      </c>
      <c r="D75" s="61"/>
      <c r="E75" s="61"/>
      <c r="F75" s="61"/>
      <c r="G75" s="71">
        <v>1824</v>
      </c>
      <c r="H75" s="61"/>
      <c r="I75" s="61"/>
      <c r="J75" s="71">
        <v>1688</v>
      </c>
      <c r="K75" s="61"/>
      <c r="L75" s="61"/>
      <c r="M75" s="88">
        <v>6.3126402393418102E-2</v>
      </c>
      <c r="N75" s="61"/>
      <c r="O75" s="71">
        <v>136</v>
      </c>
      <c r="P75" s="61"/>
      <c r="Q75" s="88">
        <v>7.0440772776713097E-3</v>
      </c>
      <c r="R75" s="61"/>
      <c r="S75" s="61"/>
      <c r="T75" s="61"/>
      <c r="U75" s="71">
        <v>1738</v>
      </c>
      <c r="V75" s="61"/>
      <c r="W75" s="61"/>
      <c r="X75" s="61"/>
      <c r="Y75" s="88">
        <v>6.0334652502950802E-2</v>
      </c>
      <c r="Z75" s="61"/>
      <c r="AA75" s="61"/>
      <c r="AB75" s="71">
        <v>34</v>
      </c>
      <c r="AC75" s="61"/>
      <c r="AD75" s="61"/>
      <c r="AE75" s="61"/>
      <c r="AF75" s="88">
        <v>9.7898070832133591E-3</v>
      </c>
      <c r="AG75" s="61"/>
      <c r="AH75" s="71">
        <v>1</v>
      </c>
      <c r="AI75" s="61"/>
      <c r="AJ75" s="61"/>
      <c r="AK75" s="61"/>
      <c r="AL75" s="61"/>
      <c r="AM75" s="61"/>
      <c r="AN75" s="88">
        <v>1.02040816326531E-2</v>
      </c>
      <c r="AO75" s="61"/>
      <c r="AP75" s="71">
        <v>0</v>
      </c>
      <c r="AQ75" s="61"/>
      <c r="AR75" s="61"/>
      <c r="AS75" s="61"/>
      <c r="AT75" s="88">
        <v>0</v>
      </c>
      <c r="AU75" s="61"/>
      <c r="AV75" s="71">
        <v>0</v>
      </c>
      <c r="AW75" s="61"/>
      <c r="AX75" s="61"/>
      <c r="AY75" s="61"/>
      <c r="AZ75" s="88">
        <v>0</v>
      </c>
      <c r="BA75" s="61"/>
      <c r="BB75" s="71">
        <v>51</v>
      </c>
      <c r="BC75" s="61"/>
      <c r="BD75" s="61"/>
      <c r="BE75" s="61"/>
      <c r="BF75" s="61"/>
      <c r="BG75" s="88">
        <v>3.8282540159135302E-3</v>
      </c>
      <c r="BH75" s="61"/>
      <c r="BI75" s="71">
        <v>0</v>
      </c>
      <c r="BJ75" s="61"/>
      <c r="BK75" s="61"/>
      <c r="BL75" s="61"/>
      <c r="BM75" s="88">
        <v>0</v>
      </c>
      <c r="BN75" s="61"/>
      <c r="BO75" s="71">
        <v>0</v>
      </c>
      <c r="BP75" s="61"/>
      <c r="BQ75" s="61"/>
      <c r="BR75" s="61"/>
      <c r="BS75" s="88">
        <v>0</v>
      </c>
      <c r="BT75" s="61"/>
      <c r="BU75" s="71">
        <v>0</v>
      </c>
      <c r="BV75" s="61"/>
      <c r="BW75" s="61"/>
      <c r="BX75" s="61"/>
      <c r="BY75" s="88">
        <v>0</v>
      </c>
      <c r="BZ75" s="61"/>
      <c r="CA75" s="71">
        <v>0</v>
      </c>
      <c r="CB75" s="61"/>
      <c r="CC75" s="61"/>
      <c r="CD75" s="88">
        <v>0</v>
      </c>
      <c r="CE75" s="61"/>
      <c r="CF75" s="61"/>
      <c r="CG75" s="71">
        <v>0</v>
      </c>
      <c r="CH75" s="61"/>
      <c r="CI75" s="61"/>
      <c r="CJ75" s="61"/>
      <c r="CK75" s="88">
        <v>0</v>
      </c>
      <c r="CL75" s="61"/>
      <c r="CM75" s="61"/>
      <c r="CN75" s="71">
        <v>1824</v>
      </c>
      <c r="CO75" s="61"/>
      <c r="CP75" s="61"/>
      <c r="CQ75" s="88">
        <v>3.96117010880188E-2</v>
      </c>
      <c r="CR75" s="61"/>
      <c r="CS75" s="61"/>
      <c r="CT75" s="71">
        <v>0</v>
      </c>
      <c r="CU75" s="61"/>
      <c r="CV75" s="61"/>
      <c r="CW75" s="88">
        <v>0</v>
      </c>
      <c r="CX75" s="61"/>
      <c r="CY75" s="61"/>
      <c r="CZ75" s="71">
        <v>2</v>
      </c>
      <c r="DA75" s="61"/>
      <c r="DB75" s="61"/>
      <c r="DC75" s="88">
        <v>2.6954177897574099E-3</v>
      </c>
      <c r="DD75" s="61"/>
      <c r="DE75" s="61"/>
      <c r="DF75" s="71">
        <v>424</v>
      </c>
      <c r="DG75" s="61"/>
      <c r="DH75" s="61"/>
      <c r="DI75" s="88">
        <v>2.6214912823049299E-2</v>
      </c>
      <c r="DJ75" s="61"/>
      <c r="DK75" s="61"/>
      <c r="DL75" s="71">
        <v>1300</v>
      </c>
      <c r="DM75" s="61"/>
      <c r="DN75" s="61"/>
      <c r="DO75" s="88">
        <v>4.7516356591980703E-2</v>
      </c>
      <c r="DP75" s="61"/>
      <c r="DQ75" s="71">
        <v>98</v>
      </c>
      <c r="DR75" s="61"/>
      <c r="DS75" s="61"/>
      <c r="DT75" s="88">
        <v>5.6745801968731899E-2</v>
      </c>
      <c r="DU75" s="61"/>
      <c r="DV75" s="61"/>
      <c r="DW75" s="71">
        <v>1181</v>
      </c>
      <c r="DX75" s="61"/>
      <c r="DY75" s="61"/>
      <c r="DZ75" s="61"/>
      <c r="EA75" s="71">
        <v>1093</v>
      </c>
      <c r="EB75" s="61"/>
      <c r="EC75" s="61"/>
      <c r="ED75" s="61"/>
      <c r="EE75" s="18">
        <v>7.5818534961154302E-2</v>
      </c>
      <c r="EF75" s="71">
        <v>88</v>
      </c>
      <c r="EG75" s="61"/>
      <c r="EH75" s="61"/>
      <c r="EI75" s="88">
        <v>1.06370119666385E-2</v>
      </c>
      <c r="EJ75" s="61"/>
      <c r="EK75" s="61"/>
      <c r="EL75" s="71">
        <v>1127</v>
      </c>
      <c r="EM75" s="61"/>
      <c r="EN75" s="61"/>
      <c r="EO75" s="88">
        <v>7.3405849019735597E-2</v>
      </c>
      <c r="EP75" s="61"/>
      <c r="EQ75" s="61"/>
      <c r="ER75" s="71">
        <v>17</v>
      </c>
      <c r="ES75" s="61"/>
      <c r="ET75" s="61"/>
      <c r="EU75" s="88">
        <v>1.5813953488372098E-2</v>
      </c>
      <c r="EV75" s="61"/>
      <c r="EW75" s="61"/>
      <c r="EX75" s="71">
        <v>1</v>
      </c>
      <c r="EY75" s="61"/>
      <c r="EZ75" s="61"/>
      <c r="FA75" s="88">
        <v>3.8461538461538498E-2</v>
      </c>
      <c r="FB75" s="61"/>
      <c r="FC75" s="61"/>
      <c r="FD75" s="71">
        <v>0</v>
      </c>
      <c r="FE75" s="61"/>
      <c r="FF75" s="61"/>
      <c r="FG75" s="88">
        <v>0</v>
      </c>
      <c r="FH75" s="61"/>
      <c r="FI75" s="61"/>
      <c r="FJ75" s="71">
        <v>0</v>
      </c>
      <c r="FK75" s="61"/>
      <c r="FL75" s="61"/>
      <c r="FM75" s="88">
        <v>0</v>
      </c>
      <c r="FN75" s="61"/>
      <c r="FO75" s="61"/>
      <c r="FP75" s="71">
        <v>36</v>
      </c>
      <c r="FQ75" s="61"/>
      <c r="FR75" s="61"/>
      <c r="FS75" s="88">
        <v>5.8804312316236501E-3</v>
      </c>
      <c r="FT75" s="61"/>
      <c r="FU75" s="61"/>
      <c r="FV75" s="71">
        <v>0</v>
      </c>
      <c r="FW75" s="61"/>
      <c r="FX75" s="61"/>
      <c r="FY75" s="88">
        <v>0</v>
      </c>
      <c r="FZ75" s="61"/>
      <c r="GA75" s="61"/>
      <c r="GB75" s="61"/>
      <c r="GC75" s="71">
        <v>1181</v>
      </c>
      <c r="GD75" s="61"/>
      <c r="GE75" s="88">
        <v>5.2051654986998097E-2</v>
      </c>
      <c r="GF75" s="61"/>
      <c r="GG75" s="61"/>
      <c r="GH75" s="71">
        <v>1</v>
      </c>
      <c r="GI75" s="61"/>
      <c r="GJ75" s="61"/>
      <c r="GK75" s="88">
        <v>0.04</v>
      </c>
      <c r="GL75" s="61"/>
      <c r="GM75" s="61"/>
      <c r="GN75" s="71">
        <v>263</v>
      </c>
      <c r="GO75" s="61"/>
      <c r="GP75" s="61"/>
      <c r="GQ75" s="88">
        <v>3.9288915446668703E-2</v>
      </c>
      <c r="GR75" s="61"/>
      <c r="GS75" s="61"/>
      <c r="GT75" s="71">
        <v>848</v>
      </c>
      <c r="GU75" s="61"/>
      <c r="GV75" s="61"/>
      <c r="GW75" s="88">
        <v>5.7131307687125203E-2</v>
      </c>
      <c r="GX75" s="61"/>
      <c r="GY75" s="61"/>
      <c r="GZ75" s="71">
        <v>69</v>
      </c>
      <c r="HA75" s="61"/>
      <c r="HB75" s="61"/>
      <c r="HC75" s="88">
        <v>6.1224489795918401E-2</v>
      </c>
      <c r="HD75" s="61"/>
      <c r="HE75" s="61"/>
      <c r="HF75" s="71">
        <v>37</v>
      </c>
      <c r="HG75" s="61"/>
      <c r="HH75" s="61"/>
      <c r="HI75" s="71">
        <v>34</v>
      </c>
      <c r="HJ75" s="61"/>
      <c r="HK75" s="61"/>
      <c r="HL75" s="61"/>
      <c r="HM75" s="61"/>
      <c r="HN75" s="18">
        <v>3.6916395222584199E-2</v>
      </c>
      <c r="HO75" s="71">
        <v>3</v>
      </c>
      <c r="HP75" s="61"/>
      <c r="HQ75" s="61"/>
      <c r="HR75" s="61"/>
      <c r="HS75" s="88">
        <v>2.0746887966805001E-3</v>
      </c>
      <c r="HT75" s="61"/>
      <c r="HU75" s="71">
        <v>34</v>
      </c>
      <c r="HV75" s="61"/>
      <c r="HW75" s="61"/>
      <c r="HX75" s="61"/>
      <c r="HY75" s="88">
        <v>3.5714285714285698E-2</v>
      </c>
      <c r="HZ75" s="61"/>
      <c r="IA75" s="71">
        <v>2</v>
      </c>
      <c r="IB75" s="61"/>
      <c r="IC75" s="61"/>
      <c r="ID75" s="88">
        <v>2.92397660818713E-3</v>
      </c>
      <c r="IE75" s="61"/>
      <c r="IF75" s="61"/>
      <c r="IG75" s="71">
        <v>0</v>
      </c>
      <c r="IH75" s="61"/>
      <c r="II75" s="61"/>
      <c r="IJ75" s="61"/>
      <c r="IK75" s="88">
        <v>0</v>
      </c>
      <c r="IL75" s="61"/>
      <c r="IM75" s="61"/>
      <c r="IN75" s="71">
        <v>0</v>
      </c>
      <c r="IO75" s="61"/>
      <c r="IP75" s="61"/>
      <c r="IQ75" s="88">
        <v>0</v>
      </c>
      <c r="IR75" s="61"/>
      <c r="IS75" s="61"/>
      <c r="IT75" s="71">
        <v>0</v>
      </c>
      <c r="IU75" s="61"/>
      <c r="IV75" s="61"/>
      <c r="IW75" s="88">
        <v>0</v>
      </c>
      <c r="IX75" s="61"/>
      <c r="IY75" s="61"/>
      <c r="IZ75" s="71">
        <v>1</v>
      </c>
      <c r="JA75" s="61"/>
      <c r="JB75" s="61"/>
      <c r="JC75" s="88">
        <v>1.7094017094017101E-3</v>
      </c>
      <c r="JD75" s="61"/>
      <c r="JE75" s="61"/>
      <c r="JF75" s="71">
        <v>0</v>
      </c>
      <c r="JG75" s="61"/>
      <c r="JH75" s="61"/>
      <c r="JI75" s="88">
        <v>0</v>
      </c>
      <c r="JJ75" s="61"/>
      <c r="JK75" s="61"/>
      <c r="JL75" s="71">
        <v>0</v>
      </c>
      <c r="JM75" s="61"/>
      <c r="JN75" s="61"/>
      <c r="JO75" s="88">
        <v>0</v>
      </c>
      <c r="JP75" s="61"/>
      <c r="JQ75" s="61"/>
      <c r="JR75" s="71">
        <v>0</v>
      </c>
      <c r="JS75" s="61"/>
      <c r="JT75" s="61"/>
      <c r="JU75" s="88">
        <v>0</v>
      </c>
      <c r="JV75" s="61"/>
      <c r="JW75" s="61"/>
      <c r="JX75" s="61"/>
      <c r="JY75" s="71">
        <v>0</v>
      </c>
      <c r="JZ75" s="61"/>
      <c r="KA75" s="61"/>
      <c r="KB75" s="88">
        <v>0</v>
      </c>
      <c r="KC75" s="61"/>
      <c r="KD75" s="61"/>
      <c r="KE75" s="71">
        <v>0</v>
      </c>
      <c r="KF75" s="61"/>
      <c r="KG75" s="61"/>
      <c r="KH75" s="88">
        <v>0</v>
      </c>
      <c r="KI75" s="61"/>
      <c r="KJ75" s="61"/>
      <c r="KK75" s="71">
        <v>37</v>
      </c>
      <c r="KL75" s="61"/>
      <c r="KM75" s="61"/>
      <c r="KN75" s="88">
        <v>1.5631601182932001E-2</v>
      </c>
      <c r="KO75" s="61"/>
      <c r="KP75" s="71">
        <v>0</v>
      </c>
      <c r="KQ75" s="61"/>
      <c r="KR75" s="61"/>
      <c r="KS75" s="88">
        <v>0</v>
      </c>
      <c r="KT75" s="61"/>
      <c r="KU75" s="61"/>
      <c r="KV75" s="71">
        <v>1</v>
      </c>
      <c r="KW75" s="61"/>
      <c r="KX75" s="61"/>
      <c r="KY75" s="88">
        <v>2.1978021978022E-3</v>
      </c>
      <c r="KZ75" s="61"/>
      <c r="LA75" s="61"/>
      <c r="LB75" s="71">
        <v>3</v>
      </c>
      <c r="LC75" s="61"/>
      <c r="LD75" s="88">
        <v>4.2075736325385702E-3</v>
      </c>
      <c r="LE75" s="61"/>
      <c r="LF75" s="71">
        <v>30</v>
      </c>
      <c r="LG75" s="61"/>
      <c r="LH75" s="88">
        <v>2.6737967914438499E-2</v>
      </c>
      <c r="LI75" s="61"/>
      <c r="LJ75" s="61"/>
      <c r="LK75" s="71">
        <v>3</v>
      </c>
      <c r="LL75" s="61"/>
      <c r="LM75" s="88">
        <v>0.04</v>
      </c>
      <c r="LN75" s="69"/>
    </row>
    <row r="76" spans="3:326" x14ac:dyDescent="0.25">
      <c r="C76" s="72" t="s">
        <v>24</v>
      </c>
      <c r="D76" s="61"/>
      <c r="E76" s="61"/>
      <c r="F76" s="61"/>
      <c r="G76" s="71">
        <v>2570</v>
      </c>
      <c r="H76" s="61"/>
      <c r="I76" s="61"/>
      <c r="J76" s="71">
        <v>870</v>
      </c>
      <c r="K76" s="61"/>
      <c r="L76" s="61"/>
      <c r="M76" s="88">
        <v>3.2535527299925197E-2</v>
      </c>
      <c r="N76" s="61"/>
      <c r="O76" s="71">
        <v>1700</v>
      </c>
      <c r="P76" s="61"/>
      <c r="Q76" s="88">
        <v>8.8050965970891404E-2</v>
      </c>
      <c r="R76" s="61"/>
      <c r="S76" s="61"/>
      <c r="T76" s="61"/>
      <c r="U76" s="71">
        <v>1015</v>
      </c>
      <c r="V76" s="61"/>
      <c r="W76" s="61"/>
      <c r="X76" s="61"/>
      <c r="Y76" s="88">
        <v>3.5235714781642703E-2</v>
      </c>
      <c r="Z76" s="61"/>
      <c r="AA76" s="61"/>
      <c r="AB76" s="71">
        <v>83</v>
      </c>
      <c r="AC76" s="61"/>
      <c r="AD76" s="61"/>
      <c r="AE76" s="61"/>
      <c r="AF76" s="88">
        <v>2.3898646703138501E-2</v>
      </c>
      <c r="AG76" s="61"/>
      <c r="AH76" s="71">
        <v>3</v>
      </c>
      <c r="AI76" s="61"/>
      <c r="AJ76" s="61"/>
      <c r="AK76" s="61"/>
      <c r="AL76" s="61"/>
      <c r="AM76" s="61"/>
      <c r="AN76" s="88">
        <v>3.06122448979592E-2</v>
      </c>
      <c r="AO76" s="61"/>
      <c r="AP76" s="71">
        <v>0</v>
      </c>
      <c r="AQ76" s="61"/>
      <c r="AR76" s="61"/>
      <c r="AS76" s="61"/>
      <c r="AT76" s="88">
        <v>0</v>
      </c>
      <c r="AU76" s="61"/>
      <c r="AV76" s="71">
        <v>5</v>
      </c>
      <c r="AW76" s="61"/>
      <c r="AX76" s="61"/>
      <c r="AY76" s="61"/>
      <c r="AZ76" s="88">
        <v>4.0983606557376998E-2</v>
      </c>
      <c r="BA76" s="61"/>
      <c r="BB76" s="71">
        <v>1459</v>
      </c>
      <c r="BC76" s="61"/>
      <c r="BD76" s="61"/>
      <c r="BE76" s="61"/>
      <c r="BF76" s="61"/>
      <c r="BG76" s="88">
        <v>0.10951809037682</v>
      </c>
      <c r="BH76" s="61"/>
      <c r="BI76" s="71">
        <v>0</v>
      </c>
      <c r="BJ76" s="61"/>
      <c r="BK76" s="61"/>
      <c r="BL76" s="61"/>
      <c r="BM76" s="88">
        <v>0</v>
      </c>
      <c r="BN76" s="61"/>
      <c r="BO76" s="71">
        <v>0</v>
      </c>
      <c r="BP76" s="61"/>
      <c r="BQ76" s="61"/>
      <c r="BR76" s="61"/>
      <c r="BS76" s="88">
        <v>0</v>
      </c>
      <c r="BT76" s="61"/>
      <c r="BU76" s="71">
        <v>1</v>
      </c>
      <c r="BV76" s="61"/>
      <c r="BW76" s="61"/>
      <c r="BX76" s="61"/>
      <c r="BY76" s="88">
        <v>3.7037037037037E-2</v>
      </c>
      <c r="BZ76" s="61"/>
      <c r="CA76" s="71">
        <v>3</v>
      </c>
      <c r="CB76" s="61"/>
      <c r="CC76" s="61"/>
      <c r="CD76" s="88">
        <v>5.3571428571428603E-2</v>
      </c>
      <c r="CE76" s="61"/>
      <c r="CF76" s="61"/>
      <c r="CG76" s="71">
        <v>1</v>
      </c>
      <c r="CH76" s="61"/>
      <c r="CI76" s="61"/>
      <c r="CJ76" s="61"/>
      <c r="CK76" s="88">
        <v>1.88679245283019E-2</v>
      </c>
      <c r="CL76" s="61"/>
      <c r="CM76" s="61"/>
      <c r="CN76" s="71">
        <v>2570</v>
      </c>
      <c r="CO76" s="61"/>
      <c r="CP76" s="61"/>
      <c r="CQ76" s="88">
        <v>5.58125393619563E-2</v>
      </c>
      <c r="CR76" s="61"/>
      <c r="CS76" s="61"/>
      <c r="CT76" s="71">
        <v>1</v>
      </c>
      <c r="CU76" s="61"/>
      <c r="CV76" s="61"/>
      <c r="CW76" s="88">
        <v>2.2222222222222199E-2</v>
      </c>
      <c r="CX76" s="61"/>
      <c r="CY76" s="61"/>
      <c r="CZ76" s="71">
        <v>47</v>
      </c>
      <c r="DA76" s="61"/>
      <c r="DB76" s="61"/>
      <c r="DC76" s="88">
        <v>6.3342318059299199E-2</v>
      </c>
      <c r="DD76" s="61"/>
      <c r="DE76" s="61"/>
      <c r="DF76" s="71">
        <v>1071</v>
      </c>
      <c r="DG76" s="61"/>
      <c r="DH76" s="61"/>
      <c r="DI76" s="88">
        <v>6.6217385928032599E-2</v>
      </c>
      <c r="DJ76" s="61"/>
      <c r="DK76" s="61"/>
      <c r="DL76" s="71">
        <v>1374</v>
      </c>
      <c r="DM76" s="61"/>
      <c r="DN76" s="61"/>
      <c r="DO76" s="88">
        <v>5.02211338133704E-2</v>
      </c>
      <c r="DP76" s="61"/>
      <c r="DQ76" s="71">
        <v>77</v>
      </c>
      <c r="DR76" s="61"/>
      <c r="DS76" s="61"/>
      <c r="DT76" s="88">
        <v>4.4585987261146501E-2</v>
      </c>
      <c r="DU76" s="61"/>
      <c r="DV76" s="61"/>
      <c r="DW76" s="71">
        <v>1261</v>
      </c>
      <c r="DX76" s="61"/>
      <c r="DY76" s="61"/>
      <c r="DZ76" s="61"/>
      <c r="EA76" s="71">
        <v>486</v>
      </c>
      <c r="EB76" s="61"/>
      <c r="EC76" s="61"/>
      <c r="ED76" s="61"/>
      <c r="EE76" s="18">
        <v>3.3712541620421803E-2</v>
      </c>
      <c r="EF76" s="71">
        <v>775</v>
      </c>
      <c r="EG76" s="61"/>
      <c r="EH76" s="61"/>
      <c r="EI76" s="88">
        <v>9.3678230388009195E-2</v>
      </c>
      <c r="EJ76" s="61"/>
      <c r="EK76" s="61"/>
      <c r="EL76" s="71">
        <v>542</v>
      </c>
      <c r="EM76" s="61"/>
      <c r="EN76" s="61"/>
      <c r="EO76" s="88">
        <v>3.5302546733537402E-2</v>
      </c>
      <c r="EP76" s="61"/>
      <c r="EQ76" s="61"/>
      <c r="ER76" s="71">
        <v>19</v>
      </c>
      <c r="ES76" s="61"/>
      <c r="ET76" s="61"/>
      <c r="EU76" s="88">
        <v>1.7674418604651201E-2</v>
      </c>
      <c r="EV76" s="61"/>
      <c r="EW76" s="61"/>
      <c r="EX76" s="71">
        <v>1</v>
      </c>
      <c r="EY76" s="61"/>
      <c r="EZ76" s="61"/>
      <c r="FA76" s="88">
        <v>3.8461538461538498E-2</v>
      </c>
      <c r="FB76" s="61"/>
      <c r="FC76" s="61"/>
      <c r="FD76" s="71">
        <v>0</v>
      </c>
      <c r="FE76" s="61"/>
      <c r="FF76" s="61"/>
      <c r="FG76" s="88">
        <v>0</v>
      </c>
      <c r="FH76" s="61"/>
      <c r="FI76" s="61"/>
      <c r="FJ76" s="71">
        <v>3</v>
      </c>
      <c r="FK76" s="61"/>
      <c r="FL76" s="61"/>
      <c r="FM76" s="88">
        <v>4.2857142857142899E-2</v>
      </c>
      <c r="FN76" s="61"/>
      <c r="FO76" s="61"/>
      <c r="FP76" s="71">
        <v>696</v>
      </c>
      <c r="FQ76" s="61"/>
      <c r="FR76" s="61"/>
      <c r="FS76" s="88">
        <v>0.113688337144724</v>
      </c>
      <c r="FT76" s="61"/>
      <c r="FU76" s="61"/>
      <c r="FV76" s="71">
        <v>0</v>
      </c>
      <c r="FW76" s="61"/>
      <c r="FX76" s="61"/>
      <c r="FY76" s="88">
        <v>0</v>
      </c>
      <c r="FZ76" s="61"/>
      <c r="GA76" s="61"/>
      <c r="GB76" s="61"/>
      <c r="GC76" s="71">
        <v>1261</v>
      </c>
      <c r="GD76" s="61"/>
      <c r="GE76" s="88">
        <v>5.5577592666049599E-2</v>
      </c>
      <c r="GF76" s="61"/>
      <c r="GG76" s="61"/>
      <c r="GH76" s="71">
        <v>2</v>
      </c>
      <c r="GI76" s="61"/>
      <c r="GJ76" s="61"/>
      <c r="GK76" s="88">
        <v>0.08</v>
      </c>
      <c r="GL76" s="61"/>
      <c r="GM76" s="61"/>
      <c r="GN76" s="71">
        <v>440</v>
      </c>
      <c r="GO76" s="61"/>
      <c r="GP76" s="61"/>
      <c r="GQ76" s="88">
        <v>6.5730504929787895E-2</v>
      </c>
      <c r="GR76" s="61"/>
      <c r="GS76" s="61"/>
      <c r="GT76" s="71">
        <v>773</v>
      </c>
      <c r="GU76" s="61"/>
      <c r="GV76" s="61"/>
      <c r="GW76" s="88">
        <v>5.2078420804419601E-2</v>
      </c>
      <c r="GX76" s="61"/>
      <c r="GY76" s="61"/>
      <c r="GZ76" s="71">
        <v>46</v>
      </c>
      <c r="HA76" s="61"/>
      <c r="HB76" s="61"/>
      <c r="HC76" s="88">
        <v>4.08163265306122E-2</v>
      </c>
      <c r="HD76" s="61"/>
      <c r="HE76" s="61"/>
      <c r="HF76" s="71">
        <v>143</v>
      </c>
      <c r="HG76" s="61"/>
      <c r="HH76" s="61"/>
      <c r="HI76" s="71">
        <v>27</v>
      </c>
      <c r="HJ76" s="61"/>
      <c r="HK76" s="61"/>
      <c r="HL76" s="61"/>
      <c r="HM76" s="61"/>
      <c r="HN76" s="18">
        <v>2.9315960912052099E-2</v>
      </c>
      <c r="HO76" s="71">
        <v>116</v>
      </c>
      <c r="HP76" s="61"/>
      <c r="HQ76" s="61"/>
      <c r="HR76" s="61"/>
      <c r="HS76" s="88">
        <v>8.0221300138312607E-2</v>
      </c>
      <c r="HT76" s="61"/>
      <c r="HU76" s="71">
        <v>27</v>
      </c>
      <c r="HV76" s="61"/>
      <c r="HW76" s="61"/>
      <c r="HX76" s="61"/>
      <c r="HY76" s="88">
        <v>2.8361344537815102E-2</v>
      </c>
      <c r="HZ76" s="61"/>
      <c r="IA76" s="71">
        <v>23</v>
      </c>
      <c r="IB76" s="61"/>
      <c r="IC76" s="61"/>
      <c r="ID76" s="88">
        <v>3.3625730994152003E-2</v>
      </c>
      <c r="IE76" s="61"/>
      <c r="IF76" s="61"/>
      <c r="IG76" s="71">
        <v>1</v>
      </c>
      <c r="IH76" s="61"/>
      <c r="II76" s="61"/>
      <c r="IJ76" s="61"/>
      <c r="IK76" s="88">
        <v>3.03030303030303E-2</v>
      </c>
      <c r="IL76" s="61"/>
      <c r="IM76" s="61"/>
      <c r="IN76" s="71">
        <v>0</v>
      </c>
      <c r="IO76" s="61"/>
      <c r="IP76" s="61"/>
      <c r="IQ76" s="88">
        <v>0</v>
      </c>
      <c r="IR76" s="61"/>
      <c r="IS76" s="61"/>
      <c r="IT76" s="71">
        <v>0</v>
      </c>
      <c r="IU76" s="61"/>
      <c r="IV76" s="61"/>
      <c r="IW76" s="88">
        <v>0</v>
      </c>
      <c r="IX76" s="61"/>
      <c r="IY76" s="61"/>
      <c r="IZ76" s="71">
        <v>90</v>
      </c>
      <c r="JA76" s="61"/>
      <c r="JB76" s="61"/>
      <c r="JC76" s="88">
        <v>0.15384615384615399</v>
      </c>
      <c r="JD76" s="61"/>
      <c r="JE76" s="61"/>
      <c r="JF76" s="71">
        <v>0</v>
      </c>
      <c r="JG76" s="61"/>
      <c r="JH76" s="61"/>
      <c r="JI76" s="88">
        <v>0</v>
      </c>
      <c r="JJ76" s="61"/>
      <c r="JK76" s="61"/>
      <c r="JL76" s="71">
        <v>0</v>
      </c>
      <c r="JM76" s="61"/>
      <c r="JN76" s="61"/>
      <c r="JO76" s="88">
        <v>0</v>
      </c>
      <c r="JP76" s="61"/>
      <c r="JQ76" s="61"/>
      <c r="JR76" s="71">
        <v>1</v>
      </c>
      <c r="JS76" s="61"/>
      <c r="JT76" s="61"/>
      <c r="JU76" s="88">
        <v>3.8461538461538498E-2</v>
      </c>
      <c r="JV76" s="61"/>
      <c r="JW76" s="61"/>
      <c r="JX76" s="61"/>
      <c r="JY76" s="71">
        <v>0</v>
      </c>
      <c r="JZ76" s="61"/>
      <c r="KA76" s="61"/>
      <c r="KB76" s="88">
        <v>0</v>
      </c>
      <c r="KC76" s="61"/>
      <c r="KD76" s="61"/>
      <c r="KE76" s="71">
        <v>1</v>
      </c>
      <c r="KF76" s="61"/>
      <c r="KG76" s="61"/>
      <c r="KH76" s="88">
        <v>2.5641025641025599E-2</v>
      </c>
      <c r="KI76" s="61"/>
      <c r="KJ76" s="61"/>
      <c r="KK76" s="71">
        <v>143</v>
      </c>
      <c r="KL76" s="61"/>
      <c r="KM76" s="61"/>
      <c r="KN76" s="88">
        <v>6.0414026193493897E-2</v>
      </c>
      <c r="KO76" s="61"/>
      <c r="KP76" s="71">
        <v>0</v>
      </c>
      <c r="KQ76" s="61"/>
      <c r="KR76" s="61"/>
      <c r="KS76" s="88">
        <v>0</v>
      </c>
      <c r="KT76" s="61"/>
      <c r="KU76" s="61"/>
      <c r="KV76" s="71">
        <v>24</v>
      </c>
      <c r="KW76" s="61"/>
      <c r="KX76" s="61"/>
      <c r="KY76" s="88">
        <v>5.2747252747252699E-2</v>
      </c>
      <c r="KZ76" s="61"/>
      <c r="LA76" s="61"/>
      <c r="LB76" s="71">
        <v>61</v>
      </c>
      <c r="LC76" s="61"/>
      <c r="LD76" s="88">
        <v>8.5553997194950895E-2</v>
      </c>
      <c r="LE76" s="61"/>
      <c r="LF76" s="71">
        <v>56</v>
      </c>
      <c r="LG76" s="61"/>
      <c r="LH76" s="88">
        <v>4.9910873440285199E-2</v>
      </c>
      <c r="LI76" s="61"/>
      <c r="LJ76" s="61"/>
      <c r="LK76" s="71">
        <v>2</v>
      </c>
      <c r="LL76" s="61"/>
      <c r="LM76" s="88">
        <v>2.66666666666667E-2</v>
      </c>
      <c r="LN76" s="69"/>
    </row>
    <row r="77" spans="3:326" x14ac:dyDescent="0.25">
      <c r="C77" s="72" t="s">
        <v>25</v>
      </c>
      <c r="D77" s="61"/>
      <c r="E77" s="61"/>
      <c r="F77" s="61"/>
      <c r="G77" s="71">
        <v>557</v>
      </c>
      <c r="H77" s="61"/>
      <c r="I77" s="61"/>
      <c r="J77" s="71">
        <v>166</v>
      </c>
      <c r="K77" s="61"/>
      <c r="L77" s="61"/>
      <c r="M77" s="88">
        <v>6.2079281974569897E-3</v>
      </c>
      <c r="N77" s="61"/>
      <c r="O77" s="71">
        <v>391</v>
      </c>
      <c r="P77" s="61"/>
      <c r="Q77" s="88">
        <v>2.0251722173304999E-2</v>
      </c>
      <c r="R77" s="61"/>
      <c r="S77" s="61"/>
      <c r="T77" s="61"/>
      <c r="U77" s="71">
        <v>168</v>
      </c>
      <c r="V77" s="61"/>
      <c r="W77" s="61"/>
      <c r="X77" s="61"/>
      <c r="Y77" s="88">
        <v>5.8321183086856897E-3</v>
      </c>
      <c r="Z77" s="61"/>
      <c r="AA77" s="61"/>
      <c r="AB77" s="71">
        <v>99</v>
      </c>
      <c r="AC77" s="61"/>
      <c r="AD77" s="61"/>
      <c r="AE77" s="61"/>
      <c r="AF77" s="88">
        <v>2.8505614742297701E-2</v>
      </c>
      <c r="AG77" s="61"/>
      <c r="AH77" s="71">
        <v>0</v>
      </c>
      <c r="AI77" s="61"/>
      <c r="AJ77" s="61"/>
      <c r="AK77" s="61"/>
      <c r="AL77" s="61"/>
      <c r="AM77" s="61"/>
      <c r="AN77" s="88">
        <v>0</v>
      </c>
      <c r="AO77" s="61"/>
      <c r="AP77" s="71">
        <v>1</v>
      </c>
      <c r="AQ77" s="61"/>
      <c r="AR77" s="61"/>
      <c r="AS77" s="61"/>
      <c r="AT77" s="88">
        <v>1.1494252873563199E-2</v>
      </c>
      <c r="AU77" s="61"/>
      <c r="AV77" s="71">
        <v>0</v>
      </c>
      <c r="AW77" s="61"/>
      <c r="AX77" s="61"/>
      <c r="AY77" s="61"/>
      <c r="AZ77" s="88">
        <v>0</v>
      </c>
      <c r="BA77" s="61"/>
      <c r="BB77" s="71">
        <v>284</v>
      </c>
      <c r="BC77" s="61"/>
      <c r="BD77" s="61"/>
      <c r="BE77" s="61"/>
      <c r="BF77" s="61"/>
      <c r="BG77" s="88">
        <v>2.1318120402341999E-2</v>
      </c>
      <c r="BH77" s="61"/>
      <c r="BI77" s="71">
        <v>0</v>
      </c>
      <c r="BJ77" s="61"/>
      <c r="BK77" s="61"/>
      <c r="BL77" s="61"/>
      <c r="BM77" s="88">
        <v>0</v>
      </c>
      <c r="BN77" s="61"/>
      <c r="BO77" s="71">
        <v>0</v>
      </c>
      <c r="BP77" s="61"/>
      <c r="BQ77" s="61"/>
      <c r="BR77" s="61"/>
      <c r="BS77" s="88">
        <v>0</v>
      </c>
      <c r="BT77" s="61"/>
      <c r="BU77" s="71">
        <v>1</v>
      </c>
      <c r="BV77" s="61"/>
      <c r="BW77" s="61"/>
      <c r="BX77" s="61"/>
      <c r="BY77" s="88">
        <v>3.7037037037037E-2</v>
      </c>
      <c r="BZ77" s="61"/>
      <c r="CA77" s="71">
        <v>1</v>
      </c>
      <c r="CB77" s="61"/>
      <c r="CC77" s="61"/>
      <c r="CD77" s="88">
        <v>1.7857142857142901E-2</v>
      </c>
      <c r="CE77" s="61"/>
      <c r="CF77" s="61"/>
      <c r="CG77" s="71">
        <v>3</v>
      </c>
      <c r="CH77" s="61"/>
      <c r="CI77" s="61"/>
      <c r="CJ77" s="61"/>
      <c r="CK77" s="88">
        <v>5.6603773584905703E-2</v>
      </c>
      <c r="CL77" s="61"/>
      <c r="CM77" s="61"/>
      <c r="CN77" s="71">
        <v>557</v>
      </c>
      <c r="CO77" s="61"/>
      <c r="CP77" s="61"/>
      <c r="CQ77" s="88">
        <v>1.20963363519882E-2</v>
      </c>
      <c r="CR77" s="61"/>
      <c r="CS77" s="61"/>
      <c r="CT77" s="71">
        <v>0</v>
      </c>
      <c r="CU77" s="61"/>
      <c r="CV77" s="61"/>
      <c r="CW77" s="88">
        <v>0</v>
      </c>
      <c r="CX77" s="61"/>
      <c r="CY77" s="61"/>
      <c r="CZ77" s="71">
        <v>37</v>
      </c>
      <c r="DA77" s="61"/>
      <c r="DB77" s="61"/>
      <c r="DC77" s="88">
        <v>4.9865229110512103E-2</v>
      </c>
      <c r="DD77" s="61"/>
      <c r="DE77" s="61"/>
      <c r="DF77" s="71">
        <v>300</v>
      </c>
      <c r="DG77" s="61"/>
      <c r="DH77" s="61"/>
      <c r="DI77" s="88">
        <v>1.8548287374799102E-2</v>
      </c>
      <c r="DJ77" s="61"/>
      <c r="DK77" s="61"/>
      <c r="DL77" s="71">
        <v>209</v>
      </c>
      <c r="DM77" s="61"/>
      <c r="DN77" s="61"/>
      <c r="DO77" s="88">
        <v>7.6391680982491996E-3</v>
      </c>
      <c r="DP77" s="61"/>
      <c r="DQ77" s="71">
        <v>11</v>
      </c>
      <c r="DR77" s="61"/>
      <c r="DS77" s="61"/>
      <c r="DT77" s="88">
        <v>6.3694267515923596E-3</v>
      </c>
      <c r="DU77" s="61"/>
      <c r="DV77" s="61"/>
      <c r="DW77" s="71">
        <v>165</v>
      </c>
      <c r="DX77" s="61"/>
      <c r="DY77" s="61"/>
      <c r="DZ77" s="61"/>
      <c r="EA77" s="71">
        <v>76</v>
      </c>
      <c r="EB77" s="61"/>
      <c r="EC77" s="61"/>
      <c r="ED77" s="61"/>
      <c r="EE77" s="18">
        <v>5.2719200887902298E-3</v>
      </c>
      <c r="EF77" s="71">
        <v>89</v>
      </c>
      <c r="EG77" s="61"/>
      <c r="EH77" s="61"/>
      <c r="EI77" s="88">
        <v>1.0757887102622999E-2</v>
      </c>
      <c r="EJ77" s="61"/>
      <c r="EK77" s="61"/>
      <c r="EL77" s="71">
        <v>78</v>
      </c>
      <c r="EM77" s="61"/>
      <c r="EN77" s="61"/>
      <c r="EO77" s="88">
        <v>5.0804403048264196E-3</v>
      </c>
      <c r="EP77" s="61"/>
      <c r="EQ77" s="61"/>
      <c r="ER77" s="71">
        <v>30</v>
      </c>
      <c r="ES77" s="61"/>
      <c r="ET77" s="61"/>
      <c r="EU77" s="88">
        <v>2.7906976744186001E-2</v>
      </c>
      <c r="EV77" s="61"/>
      <c r="EW77" s="61"/>
      <c r="EX77" s="71">
        <v>0</v>
      </c>
      <c r="EY77" s="61"/>
      <c r="EZ77" s="61"/>
      <c r="FA77" s="88">
        <v>0</v>
      </c>
      <c r="FB77" s="61"/>
      <c r="FC77" s="61"/>
      <c r="FD77" s="71">
        <v>1</v>
      </c>
      <c r="FE77" s="61"/>
      <c r="FF77" s="61"/>
      <c r="FG77" s="88">
        <v>2.3809523809523801E-2</v>
      </c>
      <c r="FH77" s="61"/>
      <c r="FI77" s="61"/>
      <c r="FJ77" s="71">
        <v>0</v>
      </c>
      <c r="FK77" s="61"/>
      <c r="FL77" s="61"/>
      <c r="FM77" s="88">
        <v>0</v>
      </c>
      <c r="FN77" s="61"/>
      <c r="FO77" s="61"/>
      <c r="FP77" s="71">
        <v>56</v>
      </c>
      <c r="FQ77" s="61"/>
      <c r="FR77" s="61"/>
      <c r="FS77" s="88">
        <v>9.1473374714145708E-3</v>
      </c>
      <c r="FT77" s="61"/>
      <c r="FU77" s="61"/>
      <c r="FV77" s="71">
        <v>0</v>
      </c>
      <c r="FW77" s="61"/>
      <c r="FX77" s="61"/>
      <c r="FY77" s="88">
        <v>0</v>
      </c>
      <c r="FZ77" s="61"/>
      <c r="GA77" s="61"/>
      <c r="GB77" s="61"/>
      <c r="GC77" s="71">
        <v>165</v>
      </c>
      <c r="GD77" s="61"/>
      <c r="GE77" s="88">
        <v>7.2722464630437704E-3</v>
      </c>
      <c r="GF77" s="61"/>
      <c r="GG77" s="61"/>
      <c r="GH77" s="71">
        <v>0</v>
      </c>
      <c r="GI77" s="61"/>
      <c r="GJ77" s="61"/>
      <c r="GK77" s="88">
        <v>0</v>
      </c>
      <c r="GL77" s="61"/>
      <c r="GM77" s="61"/>
      <c r="GN77" s="71">
        <v>69</v>
      </c>
      <c r="GO77" s="61"/>
      <c r="GP77" s="61"/>
      <c r="GQ77" s="88">
        <v>1.0307738273080401E-2</v>
      </c>
      <c r="GR77" s="61"/>
      <c r="GS77" s="61"/>
      <c r="GT77" s="71">
        <v>90</v>
      </c>
      <c r="GU77" s="61"/>
      <c r="GV77" s="61"/>
      <c r="GW77" s="88">
        <v>6.0634642592467796E-3</v>
      </c>
      <c r="GX77" s="61"/>
      <c r="GY77" s="61"/>
      <c r="GZ77" s="71">
        <v>6</v>
      </c>
      <c r="HA77" s="61"/>
      <c r="HB77" s="61"/>
      <c r="HC77" s="88">
        <v>5.3238686779059404E-3</v>
      </c>
      <c r="HD77" s="61"/>
      <c r="HE77" s="61"/>
      <c r="HF77" s="71">
        <v>66</v>
      </c>
      <c r="HG77" s="61"/>
      <c r="HH77" s="61"/>
      <c r="HI77" s="71">
        <v>1</v>
      </c>
      <c r="HJ77" s="61"/>
      <c r="HK77" s="61"/>
      <c r="HL77" s="61"/>
      <c r="HM77" s="61"/>
      <c r="HN77" s="18">
        <v>1.0857763300760001E-3</v>
      </c>
      <c r="HO77" s="71">
        <v>65</v>
      </c>
      <c r="HP77" s="61"/>
      <c r="HQ77" s="61"/>
      <c r="HR77" s="61"/>
      <c r="HS77" s="88">
        <v>4.4951590594744101E-2</v>
      </c>
      <c r="HT77" s="61"/>
      <c r="HU77" s="71">
        <v>1</v>
      </c>
      <c r="HV77" s="61"/>
      <c r="HW77" s="61"/>
      <c r="HX77" s="61"/>
      <c r="HY77" s="88">
        <v>1.0504201680672301E-3</v>
      </c>
      <c r="HZ77" s="61"/>
      <c r="IA77" s="71">
        <v>12</v>
      </c>
      <c r="IB77" s="61"/>
      <c r="IC77" s="61"/>
      <c r="ID77" s="88">
        <v>1.7543859649122799E-2</v>
      </c>
      <c r="IE77" s="61"/>
      <c r="IF77" s="61"/>
      <c r="IG77" s="71">
        <v>0</v>
      </c>
      <c r="IH77" s="61"/>
      <c r="II77" s="61"/>
      <c r="IJ77" s="61"/>
      <c r="IK77" s="88">
        <v>0</v>
      </c>
      <c r="IL77" s="61"/>
      <c r="IM77" s="61"/>
      <c r="IN77" s="71">
        <v>0</v>
      </c>
      <c r="IO77" s="61"/>
      <c r="IP77" s="61"/>
      <c r="IQ77" s="88">
        <v>0</v>
      </c>
      <c r="IR77" s="61"/>
      <c r="IS77" s="61"/>
      <c r="IT77" s="71">
        <v>0</v>
      </c>
      <c r="IU77" s="61"/>
      <c r="IV77" s="61"/>
      <c r="IW77" s="88">
        <v>0</v>
      </c>
      <c r="IX77" s="61"/>
      <c r="IY77" s="61"/>
      <c r="IZ77" s="71">
        <v>49</v>
      </c>
      <c r="JA77" s="61"/>
      <c r="JB77" s="61"/>
      <c r="JC77" s="88">
        <v>8.3760683760683796E-2</v>
      </c>
      <c r="JD77" s="61"/>
      <c r="JE77" s="61"/>
      <c r="JF77" s="71">
        <v>0</v>
      </c>
      <c r="JG77" s="61"/>
      <c r="JH77" s="61"/>
      <c r="JI77" s="88">
        <v>0</v>
      </c>
      <c r="JJ77" s="61"/>
      <c r="JK77" s="61"/>
      <c r="JL77" s="71">
        <v>0</v>
      </c>
      <c r="JM77" s="61"/>
      <c r="JN77" s="61"/>
      <c r="JO77" s="88">
        <v>0</v>
      </c>
      <c r="JP77" s="61"/>
      <c r="JQ77" s="61"/>
      <c r="JR77" s="71">
        <v>1</v>
      </c>
      <c r="JS77" s="61"/>
      <c r="JT77" s="61"/>
      <c r="JU77" s="88">
        <v>3.8461538461538498E-2</v>
      </c>
      <c r="JV77" s="61"/>
      <c r="JW77" s="61"/>
      <c r="JX77" s="61"/>
      <c r="JY77" s="71">
        <v>1</v>
      </c>
      <c r="JZ77" s="61"/>
      <c r="KA77" s="61"/>
      <c r="KB77" s="88">
        <v>3.125E-2</v>
      </c>
      <c r="KC77" s="61"/>
      <c r="KD77" s="61"/>
      <c r="KE77" s="71">
        <v>2</v>
      </c>
      <c r="KF77" s="61"/>
      <c r="KG77" s="61"/>
      <c r="KH77" s="88">
        <v>5.1282051282051301E-2</v>
      </c>
      <c r="KI77" s="61"/>
      <c r="KJ77" s="61"/>
      <c r="KK77" s="71">
        <v>66</v>
      </c>
      <c r="KL77" s="61"/>
      <c r="KM77" s="61"/>
      <c r="KN77" s="88">
        <v>2.7883396704689499E-2</v>
      </c>
      <c r="KO77" s="61"/>
      <c r="KP77" s="71">
        <v>0</v>
      </c>
      <c r="KQ77" s="61"/>
      <c r="KR77" s="61"/>
      <c r="KS77" s="88">
        <v>0</v>
      </c>
      <c r="KT77" s="61"/>
      <c r="KU77" s="61"/>
      <c r="KV77" s="71">
        <v>18</v>
      </c>
      <c r="KW77" s="61"/>
      <c r="KX77" s="61"/>
      <c r="KY77" s="88">
        <v>3.95604395604396E-2</v>
      </c>
      <c r="KZ77" s="61"/>
      <c r="LA77" s="61"/>
      <c r="LB77" s="71">
        <v>40</v>
      </c>
      <c r="LC77" s="61"/>
      <c r="LD77" s="88">
        <v>5.6100981767180903E-2</v>
      </c>
      <c r="LE77" s="61"/>
      <c r="LF77" s="71">
        <v>8</v>
      </c>
      <c r="LG77" s="61"/>
      <c r="LH77" s="88">
        <v>7.1301247771836003E-3</v>
      </c>
      <c r="LI77" s="61"/>
      <c r="LJ77" s="61"/>
      <c r="LK77" s="71">
        <v>0</v>
      </c>
      <c r="LL77" s="61"/>
      <c r="LM77" s="88">
        <v>0</v>
      </c>
      <c r="LN77" s="69"/>
    </row>
    <row r="78" spans="3:326" x14ac:dyDescent="0.25">
      <c r="C78" s="72" t="s">
        <v>26</v>
      </c>
      <c r="D78" s="61"/>
      <c r="E78" s="61"/>
      <c r="F78" s="61"/>
      <c r="G78" s="71">
        <v>1177</v>
      </c>
      <c r="H78" s="61"/>
      <c r="I78" s="61"/>
      <c r="J78" s="71">
        <v>707</v>
      </c>
      <c r="K78" s="61"/>
      <c r="L78" s="61"/>
      <c r="M78" s="88">
        <v>2.6439790575916201E-2</v>
      </c>
      <c r="N78" s="61"/>
      <c r="O78" s="71">
        <v>470</v>
      </c>
      <c r="P78" s="61"/>
      <c r="Q78" s="88">
        <v>2.4343502356658199E-2</v>
      </c>
      <c r="R78" s="61"/>
      <c r="S78" s="61"/>
      <c r="T78" s="61"/>
      <c r="U78" s="71">
        <v>790</v>
      </c>
      <c r="V78" s="61"/>
      <c r="W78" s="61"/>
      <c r="X78" s="61"/>
      <c r="Y78" s="88">
        <v>2.7424842046795801E-2</v>
      </c>
      <c r="Z78" s="61"/>
      <c r="AA78" s="61"/>
      <c r="AB78" s="71">
        <v>179</v>
      </c>
      <c r="AC78" s="61"/>
      <c r="AD78" s="61"/>
      <c r="AE78" s="61"/>
      <c r="AF78" s="88">
        <v>5.1540454938093901E-2</v>
      </c>
      <c r="AG78" s="61"/>
      <c r="AH78" s="71">
        <v>21</v>
      </c>
      <c r="AI78" s="61"/>
      <c r="AJ78" s="61"/>
      <c r="AK78" s="61"/>
      <c r="AL78" s="61"/>
      <c r="AM78" s="61"/>
      <c r="AN78" s="88">
        <v>0.214285714285714</v>
      </c>
      <c r="AO78" s="61"/>
      <c r="AP78" s="71">
        <v>0</v>
      </c>
      <c r="AQ78" s="61"/>
      <c r="AR78" s="61"/>
      <c r="AS78" s="61"/>
      <c r="AT78" s="88">
        <v>0</v>
      </c>
      <c r="AU78" s="61"/>
      <c r="AV78" s="71">
        <v>0</v>
      </c>
      <c r="AW78" s="61"/>
      <c r="AX78" s="61"/>
      <c r="AY78" s="61"/>
      <c r="AZ78" s="88">
        <v>0</v>
      </c>
      <c r="BA78" s="61"/>
      <c r="BB78" s="71">
        <v>184</v>
      </c>
      <c r="BC78" s="61"/>
      <c r="BD78" s="61"/>
      <c r="BE78" s="61"/>
      <c r="BF78" s="61"/>
      <c r="BG78" s="88">
        <v>1.38117399789821E-2</v>
      </c>
      <c r="BH78" s="61"/>
      <c r="BI78" s="71">
        <v>0</v>
      </c>
      <c r="BJ78" s="61"/>
      <c r="BK78" s="61"/>
      <c r="BL78" s="61"/>
      <c r="BM78" s="88">
        <v>0</v>
      </c>
      <c r="BN78" s="61"/>
      <c r="BO78" s="71">
        <v>0</v>
      </c>
      <c r="BP78" s="61"/>
      <c r="BQ78" s="61"/>
      <c r="BR78" s="61"/>
      <c r="BS78" s="88">
        <v>0</v>
      </c>
      <c r="BT78" s="61"/>
      <c r="BU78" s="71">
        <v>2</v>
      </c>
      <c r="BV78" s="61"/>
      <c r="BW78" s="61"/>
      <c r="BX78" s="61"/>
      <c r="BY78" s="88">
        <v>7.4074074074074098E-2</v>
      </c>
      <c r="BZ78" s="61"/>
      <c r="CA78" s="71">
        <v>0</v>
      </c>
      <c r="CB78" s="61"/>
      <c r="CC78" s="61"/>
      <c r="CD78" s="88">
        <v>0</v>
      </c>
      <c r="CE78" s="61"/>
      <c r="CF78" s="61"/>
      <c r="CG78" s="71">
        <v>1</v>
      </c>
      <c r="CH78" s="61"/>
      <c r="CI78" s="61"/>
      <c r="CJ78" s="61"/>
      <c r="CK78" s="88">
        <v>1.88679245283019E-2</v>
      </c>
      <c r="CL78" s="61"/>
      <c r="CM78" s="61"/>
      <c r="CN78" s="71">
        <v>1177</v>
      </c>
      <c r="CO78" s="61"/>
      <c r="CP78" s="61"/>
      <c r="CQ78" s="88">
        <v>2.5560840011292801E-2</v>
      </c>
      <c r="CR78" s="61"/>
      <c r="CS78" s="61"/>
      <c r="CT78" s="71">
        <v>0</v>
      </c>
      <c r="CU78" s="61"/>
      <c r="CV78" s="61"/>
      <c r="CW78" s="88">
        <v>0</v>
      </c>
      <c r="CX78" s="61"/>
      <c r="CY78" s="61"/>
      <c r="CZ78" s="71">
        <v>32</v>
      </c>
      <c r="DA78" s="61"/>
      <c r="DB78" s="61"/>
      <c r="DC78" s="88">
        <v>4.3126684636118601E-2</v>
      </c>
      <c r="DD78" s="61"/>
      <c r="DE78" s="61"/>
      <c r="DF78" s="71">
        <v>384</v>
      </c>
      <c r="DG78" s="61"/>
      <c r="DH78" s="61"/>
      <c r="DI78" s="88">
        <v>2.37418078397428E-2</v>
      </c>
      <c r="DJ78" s="61"/>
      <c r="DK78" s="61"/>
      <c r="DL78" s="71">
        <v>734</v>
      </c>
      <c r="DM78" s="61"/>
      <c r="DN78" s="61"/>
      <c r="DO78" s="88">
        <v>2.6828465952702999E-2</v>
      </c>
      <c r="DP78" s="61"/>
      <c r="DQ78" s="71">
        <v>27</v>
      </c>
      <c r="DR78" s="61"/>
      <c r="DS78" s="61"/>
      <c r="DT78" s="88">
        <v>1.5634047481181201E-2</v>
      </c>
      <c r="DU78" s="61"/>
      <c r="DV78" s="61"/>
      <c r="DW78" s="71">
        <v>569</v>
      </c>
      <c r="DX78" s="61"/>
      <c r="DY78" s="61"/>
      <c r="DZ78" s="61"/>
      <c r="EA78" s="71">
        <v>385</v>
      </c>
      <c r="EB78" s="61"/>
      <c r="EC78" s="61"/>
      <c r="ED78" s="61"/>
      <c r="EE78" s="18">
        <v>2.6706437291897901E-2</v>
      </c>
      <c r="EF78" s="71">
        <v>184</v>
      </c>
      <c r="EG78" s="61"/>
      <c r="EH78" s="61"/>
      <c r="EI78" s="88">
        <v>2.2241025021153198E-2</v>
      </c>
      <c r="EJ78" s="61"/>
      <c r="EK78" s="61"/>
      <c r="EL78" s="71">
        <v>427</v>
      </c>
      <c r="EM78" s="61"/>
      <c r="EN78" s="61"/>
      <c r="EO78" s="88">
        <v>2.7812153976421498E-2</v>
      </c>
      <c r="EP78" s="61"/>
      <c r="EQ78" s="61"/>
      <c r="ER78" s="71">
        <v>50</v>
      </c>
      <c r="ES78" s="61"/>
      <c r="ET78" s="61"/>
      <c r="EU78" s="88">
        <v>4.6511627906976702E-2</v>
      </c>
      <c r="EV78" s="61"/>
      <c r="EW78" s="61"/>
      <c r="EX78" s="71">
        <v>3</v>
      </c>
      <c r="EY78" s="61"/>
      <c r="EZ78" s="61"/>
      <c r="FA78" s="88">
        <v>0.115384615384615</v>
      </c>
      <c r="FB78" s="61"/>
      <c r="FC78" s="61"/>
      <c r="FD78" s="71">
        <v>0</v>
      </c>
      <c r="FE78" s="61"/>
      <c r="FF78" s="61"/>
      <c r="FG78" s="88">
        <v>0</v>
      </c>
      <c r="FH78" s="61"/>
      <c r="FI78" s="61"/>
      <c r="FJ78" s="71">
        <v>0</v>
      </c>
      <c r="FK78" s="61"/>
      <c r="FL78" s="61"/>
      <c r="FM78" s="88">
        <v>0</v>
      </c>
      <c r="FN78" s="61"/>
      <c r="FO78" s="61"/>
      <c r="FP78" s="71">
        <v>89</v>
      </c>
      <c r="FQ78" s="61"/>
      <c r="FR78" s="61"/>
      <c r="FS78" s="88">
        <v>1.45377327670696E-2</v>
      </c>
      <c r="FT78" s="61"/>
      <c r="FU78" s="61"/>
      <c r="FV78" s="71">
        <v>0</v>
      </c>
      <c r="FW78" s="61"/>
      <c r="FX78" s="61"/>
      <c r="FY78" s="88">
        <v>0</v>
      </c>
      <c r="FZ78" s="61"/>
      <c r="GA78" s="61"/>
      <c r="GB78" s="61"/>
      <c r="GC78" s="71">
        <v>569</v>
      </c>
      <c r="GD78" s="61"/>
      <c r="GE78" s="88">
        <v>2.5078231742254001E-2</v>
      </c>
      <c r="GF78" s="61"/>
      <c r="GG78" s="61"/>
      <c r="GH78" s="71">
        <v>1</v>
      </c>
      <c r="GI78" s="61"/>
      <c r="GJ78" s="61"/>
      <c r="GK78" s="88">
        <v>0.04</v>
      </c>
      <c r="GL78" s="61"/>
      <c r="GM78" s="61"/>
      <c r="GN78" s="71">
        <v>158</v>
      </c>
      <c r="GO78" s="61"/>
      <c r="GP78" s="61"/>
      <c r="GQ78" s="88">
        <v>2.3603226770242E-2</v>
      </c>
      <c r="GR78" s="61"/>
      <c r="GS78" s="61"/>
      <c r="GT78" s="71">
        <v>395</v>
      </c>
      <c r="GU78" s="61"/>
      <c r="GV78" s="61"/>
      <c r="GW78" s="88">
        <v>2.6611870915583102E-2</v>
      </c>
      <c r="GX78" s="61"/>
      <c r="GY78" s="61"/>
      <c r="GZ78" s="71">
        <v>15</v>
      </c>
      <c r="HA78" s="61"/>
      <c r="HB78" s="61"/>
      <c r="HC78" s="88">
        <v>1.33096716947649E-2</v>
      </c>
      <c r="HD78" s="61"/>
      <c r="HE78" s="61"/>
      <c r="HF78" s="71">
        <v>85</v>
      </c>
      <c r="HG78" s="61"/>
      <c r="HH78" s="61"/>
      <c r="HI78" s="71">
        <v>27</v>
      </c>
      <c r="HJ78" s="61"/>
      <c r="HK78" s="61"/>
      <c r="HL78" s="61"/>
      <c r="HM78" s="61"/>
      <c r="HN78" s="18">
        <v>2.9315960912052099E-2</v>
      </c>
      <c r="HO78" s="71">
        <v>58</v>
      </c>
      <c r="HP78" s="61"/>
      <c r="HQ78" s="61"/>
      <c r="HR78" s="61"/>
      <c r="HS78" s="88">
        <v>4.0110650069156303E-2</v>
      </c>
      <c r="HT78" s="61"/>
      <c r="HU78" s="71">
        <v>28</v>
      </c>
      <c r="HV78" s="61"/>
      <c r="HW78" s="61"/>
      <c r="HX78" s="61"/>
      <c r="HY78" s="88">
        <v>2.9411764705882401E-2</v>
      </c>
      <c r="HZ78" s="61"/>
      <c r="IA78" s="71">
        <v>45</v>
      </c>
      <c r="IB78" s="61"/>
      <c r="IC78" s="61"/>
      <c r="ID78" s="88">
        <v>6.5789473684210495E-2</v>
      </c>
      <c r="IE78" s="61"/>
      <c r="IF78" s="61"/>
      <c r="IG78" s="71">
        <v>4</v>
      </c>
      <c r="IH78" s="61"/>
      <c r="II78" s="61"/>
      <c r="IJ78" s="61"/>
      <c r="IK78" s="88">
        <v>0.12121212121212099</v>
      </c>
      <c r="IL78" s="61"/>
      <c r="IM78" s="61"/>
      <c r="IN78" s="71">
        <v>0</v>
      </c>
      <c r="IO78" s="61"/>
      <c r="IP78" s="61"/>
      <c r="IQ78" s="88">
        <v>0</v>
      </c>
      <c r="IR78" s="61"/>
      <c r="IS78" s="61"/>
      <c r="IT78" s="71">
        <v>0</v>
      </c>
      <c r="IU78" s="61"/>
      <c r="IV78" s="61"/>
      <c r="IW78" s="88">
        <v>0</v>
      </c>
      <c r="IX78" s="61"/>
      <c r="IY78" s="61"/>
      <c r="IZ78" s="71">
        <v>6</v>
      </c>
      <c r="JA78" s="61"/>
      <c r="JB78" s="61"/>
      <c r="JC78" s="88">
        <v>1.02564102564103E-2</v>
      </c>
      <c r="JD78" s="61"/>
      <c r="JE78" s="61"/>
      <c r="JF78" s="71">
        <v>0</v>
      </c>
      <c r="JG78" s="61"/>
      <c r="JH78" s="61"/>
      <c r="JI78" s="88">
        <v>0</v>
      </c>
      <c r="JJ78" s="61"/>
      <c r="JK78" s="61"/>
      <c r="JL78" s="71">
        <v>0</v>
      </c>
      <c r="JM78" s="61"/>
      <c r="JN78" s="61"/>
      <c r="JO78" s="88">
        <v>0</v>
      </c>
      <c r="JP78" s="61"/>
      <c r="JQ78" s="61"/>
      <c r="JR78" s="71">
        <v>2</v>
      </c>
      <c r="JS78" s="61"/>
      <c r="JT78" s="61"/>
      <c r="JU78" s="88">
        <v>7.69230769230769E-2</v>
      </c>
      <c r="JV78" s="61"/>
      <c r="JW78" s="61"/>
      <c r="JX78" s="61"/>
      <c r="JY78" s="71">
        <v>0</v>
      </c>
      <c r="JZ78" s="61"/>
      <c r="KA78" s="61"/>
      <c r="KB78" s="88">
        <v>0</v>
      </c>
      <c r="KC78" s="61"/>
      <c r="KD78" s="61"/>
      <c r="KE78" s="71">
        <v>0</v>
      </c>
      <c r="KF78" s="61"/>
      <c r="KG78" s="61"/>
      <c r="KH78" s="88">
        <v>0</v>
      </c>
      <c r="KI78" s="61"/>
      <c r="KJ78" s="61"/>
      <c r="KK78" s="71">
        <v>85</v>
      </c>
      <c r="KL78" s="61"/>
      <c r="KM78" s="61"/>
      <c r="KN78" s="88">
        <v>3.5910435149978902E-2</v>
      </c>
      <c r="KO78" s="61"/>
      <c r="KP78" s="71">
        <v>0</v>
      </c>
      <c r="KQ78" s="61"/>
      <c r="KR78" s="61"/>
      <c r="KS78" s="88">
        <v>0</v>
      </c>
      <c r="KT78" s="61"/>
      <c r="KU78" s="61"/>
      <c r="KV78" s="71">
        <v>17</v>
      </c>
      <c r="KW78" s="61"/>
      <c r="KX78" s="61"/>
      <c r="KY78" s="88">
        <v>3.7362637362637403E-2</v>
      </c>
      <c r="KZ78" s="61"/>
      <c r="LA78" s="61"/>
      <c r="LB78" s="71">
        <v>32</v>
      </c>
      <c r="LC78" s="61"/>
      <c r="LD78" s="88">
        <v>4.4880785413744698E-2</v>
      </c>
      <c r="LE78" s="61"/>
      <c r="LF78" s="71">
        <v>35</v>
      </c>
      <c r="LG78" s="61"/>
      <c r="LH78" s="88">
        <v>3.11942959001783E-2</v>
      </c>
      <c r="LI78" s="61"/>
      <c r="LJ78" s="61"/>
      <c r="LK78" s="71">
        <v>1</v>
      </c>
      <c r="LL78" s="61"/>
      <c r="LM78" s="88">
        <v>1.3333333333333299E-2</v>
      </c>
      <c r="LN78" s="69"/>
    </row>
    <row r="79" spans="3:326" x14ac:dyDescent="0.25">
      <c r="C79" s="72" t="s">
        <v>27</v>
      </c>
      <c r="D79" s="61"/>
      <c r="E79" s="61"/>
      <c r="F79" s="61"/>
      <c r="G79" s="71">
        <v>481</v>
      </c>
      <c r="H79" s="61"/>
      <c r="I79" s="61"/>
      <c r="J79" s="71">
        <v>90</v>
      </c>
      <c r="K79" s="61"/>
      <c r="L79" s="61"/>
      <c r="M79" s="88">
        <v>3.36574420344054E-3</v>
      </c>
      <c r="N79" s="61"/>
      <c r="O79" s="71">
        <v>391</v>
      </c>
      <c r="P79" s="61"/>
      <c r="Q79" s="88">
        <v>2.0251722173304999E-2</v>
      </c>
      <c r="R79" s="61"/>
      <c r="S79" s="61"/>
      <c r="T79" s="61"/>
      <c r="U79" s="71">
        <v>92</v>
      </c>
      <c r="V79" s="61"/>
      <c r="W79" s="61"/>
      <c r="X79" s="61"/>
      <c r="Y79" s="88">
        <v>3.1937790738040699E-3</v>
      </c>
      <c r="Z79" s="61"/>
      <c r="AA79" s="61"/>
      <c r="AB79" s="71">
        <v>28</v>
      </c>
      <c r="AC79" s="61"/>
      <c r="AD79" s="61"/>
      <c r="AE79" s="61"/>
      <c r="AF79" s="88">
        <v>8.0621940685286497E-3</v>
      </c>
      <c r="AG79" s="61"/>
      <c r="AH79" s="71">
        <v>0</v>
      </c>
      <c r="AI79" s="61"/>
      <c r="AJ79" s="61"/>
      <c r="AK79" s="61"/>
      <c r="AL79" s="61"/>
      <c r="AM79" s="61"/>
      <c r="AN79" s="88">
        <v>0</v>
      </c>
      <c r="AO79" s="61"/>
      <c r="AP79" s="71">
        <v>0</v>
      </c>
      <c r="AQ79" s="61"/>
      <c r="AR79" s="61"/>
      <c r="AS79" s="61"/>
      <c r="AT79" s="88">
        <v>0</v>
      </c>
      <c r="AU79" s="61"/>
      <c r="AV79" s="71">
        <v>0</v>
      </c>
      <c r="AW79" s="61"/>
      <c r="AX79" s="61"/>
      <c r="AY79" s="61"/>
      <c r="AZ79" s="88">
        <v>0</v>
      </c>
      <c r="BA79" s="61"/>
      <c r="BB79" s="71">
        <v>356</v>
      </c>
      <c r="BC79" s="61"/>
      <c r="BD79" s="61"/>
      <c r="BE79" s="61"/>
      <c r="BF79" s="61"/>
      <c r="BG79" s="88">
        <v>2.67227143071611E-2</v>
      </c>
      <c r="BH79" s="61"/>
      <c r="BI79" s="71">
        <v>0</v>
      </c>
      <c r="BJ79" s="61"/>
      <c r="BK79" s="61"/>
      <c r="BL79" s="61"/>
      <c r="BM79" s="88">
        <v>0</v>
      </c>
      <c r="BN79" s="61"/>
      <c r="BO79" s="71">
        <v>0</v>
      </c>
      <c r="BP79" s="61"/>
      <c r="BQ79" s="61"/>
      <c r="BR79" s="61"/>
      <c r="BS79" s="88">
        <v>0</v>
      </c>
      <c r="BT79" s="61"/>
      <c r="BU79" s="71">
        <v>0</v>
      </c>
      <c r="BV79" s="61"/>
      <c r="BW79" s="61"/>
      <c r="BX79" s="61"/>
      <c r="BY79" s="88">
        <v>0</v>
      </c>
      <c r="BZ79" s="61"/>
      <c r="CA79" s="71">
        <v>2</v>
      </c>
      <c r="CB79" s="61"/>
      <c r="CC79" s="61"/>
      <c r="CD79" s="88">
        <v>3.5714285714285698E-2</v>
      </c>
      <c r="CE79" s="61"/>
      <c r="CF79" s="61"/>
      <c r="CG79" s="71">
        <v>3</v>
      </c>
      <c r="CH79" s="61"/>
      <c r="CI79" s="61"/>
      <c r="CJ79" s="61"/>
      <c r="CK79" s="88">
        <v>5.6603773584905703E-2</v>
      </c>
      <c r="CL79" s="61"/>
      <c r="CM79" s="61"/>
      <c r="CN79" s="71">
        <v>481</v>
      </c>
      <c r="CO79" s="61"/>
      <c r="CP79" s="61"/>
      <c r="CQ79" s="88">
        <v>1.04458488066541E-2</v>
      </c>
      <c r="CR79" s="61"/>
      <c r="CS79" s="61"/>
      <c r="CT79" s="71">
        <v>0</v>
      </c>
      <c r="CU79" s="61"/>
      <c r="CV79" s="61"/>
      <c r="CW79" s="88">
        <v>0</v>
      </c>
      <c r="CX79" s="61"/>
      <c r="CY79" s="61"/>
      <c r="CZ79" s="71">
        <v>19</v>
      </c>
      <c r="DA79" s="61"/>
      <c r="DB79" s="61"/>
      <c r="DC79" s="88">
        <v>2.5606469002695399E-2</v>
      </c>
      <c r="DD79" s="61"/>
      <c r="DE79" s="61"/>
      <c r="DF79" s="71">
        <v>262</v>
      </c>
      <c r="DG79" s="61"/>
      <c r="DH79" s="61"/>
      <c r="DI79" s="88">
        <v>1.6198837640657798E-2</v>
      </c>
      <c r="DJ79" s="61"/>
      <c r="DK79" s="61"/>
      <c r="DL79" s="71">
        <v>189</v>
      </c>
      <c r="DM79" s="61"/>
      <c r="DN79" s="61"/>
      <c r="DO79" s="88">
        <v>6.9081472276033501E-3</v>
      </c>
      <c r="DP79" s="61"/>
      <c r="DQ79" s="71">
        <v>11</v>
      </c>
      <c r="DR79" s="61"/>
      <c r="DS79" s="61"/>
      <c r="DT79" s="88">
        <v>6.3694267515923596E-3</v>
      </c>
      <c r="DU79" s="61"/>
      <c r="DV79" s="61"/>
      <c r="DW79" s="71">
        <v>227</v>
      </c>
      <c r="DX79" s="61"/>
      <c r="DY79" s="61"/>
      <c r="DZ79" s="61"/>
      <c r="EA79" s="71">
        <v>33</v>
      </c>
      <c r="EB79" s="61"/>
      <c r="EC79" s="61"/>
      <c r="ED79" s="61"/>
      <c r="EE79" s="18">
        <v>2.2891231964483898E-3</v>
      </c>
      <c r="EF79" s="71">
        <v>194</v>
      </c>
      <c r="EG79" s="61"/>
      <c r="EH79" s="61"/>
      <c r="EI79" s="88">
        <v>2.3449776380998402E-2</v>
      </c>
      <c r="EJ79" s="61"/>
      <c r="EK79" s="61"/>
      <c r="EL79" s="71">
        <v>34</v>
      </c>
      <c r="EM79" s="61"/>
      <c r="EN79" s="61"/>
      <c r="EO79" s="88">
        <v>2.2145509021038201E-3</v>
      </c>
      <c r="EP79" s="61"/>
      <c r="EQ79" s="61"/>
      <c r="ER79" s="71">
        <v>16</v>
      </c>
      <c r="ES79" s="61"/>
      <c r="ET79" s="61"/>
      <c r="EU79" s="88">
        <v>1.4883720930232601E-2</v>
      </c>
      <c r="EV79" s="61"/>
      <c r="EW79" s="61"/>
      <c r="EX79" s="71">
        <v>0</v>
      </c>
      <c r="EY79" s="61"/>
      <c r="EZ79" s="61"/>
      <c r="FA79" s="88">
        <v>0</v>
      </c>
      <c r="FB79" s="61"/>
      <c r="FC79" s="61"/>
      <c r="FD79" s="71">
        <v>0</v>
      </c>
      <c r="FE79" s="61"/>
      <c r="FF79" s="61"/>
      <c r="FG79" s="88">
        <v>0</v>
      </c>
      <c r="FH79" s="61"/>
      <c r="FI79" s="61"/>
      <c r="FJ79" s="71">
        <v>0</v>
      </c>
      <c r="FK79" s="61"/>
      <c r="FL79" s="61"/>
      <c r="FM79" s="88">
        <v>0</v>
      </c>
      <c r="FN79" s="61"/>
      <c r="FO79" s="61"/>
      <c r="FP79" s="71">
        <v>177</v>
      </c>
      <c r="FQ79" s="61"/>
      <c r="FR79" s="61"/>
      <c r="FS79" s="88">
        <v>2.89121202221496E-2</v>
      </c>
      <c r="FT79" s="61"/>
      <c r="FU79" s="61"/>
      <c r="FV79" s="71">
        <v>0</v>
      </c>
      <c r="FW79" s="61"/>
      <c r="FX79" s="61"/>
      <c r="FY79" s="88">
        <v>0</v>
      </c>
      <c r="FZ79" s="61"/>
      <c r="GA79" s="61"/>
      <c r="GB79" s="61"/>
      <c r="GC79" s="71">
        <v>227</v>
      </c>
      <c r="GD79" s="61"/>
      <c r="GE79" s="88">
        <v>1.0004848164308701E-2</v>
      </c>
      <c r="GF79" s="61"/>
      <c r="GG79" s="61"/>
      <c r="GH79" s="71">
        <v>0</v>
      </c>
      <c r="GI79" s="61"/>
      <c r="GJ79" s="61"/>
      <c r="GK79" s="88">
        <v>0</v>
      </c>
      <c r="GL79" s="61"/>
      <c r="GM79" s="61"/>
      <c r="GN79" s="71">
        <v>120</v>
      </c>
      <c r="GO79" s="61"/>
      <c r="GP79" s="61"/>
      <c r="GQ79" s="88">
        <v>1.7926501344487599E-2</v>
      </c>
      <c r="GR79" s="61"/>
      <c r="GS79" s="61"/>
      <c r="GT79" s="71">
        <v>100</v>
      </c>
      <c r="GU79" s="61"/>
      <c r="GV79" s="61"/>
      <c r="GW79" s="88">
        <v>6.7371825102742E-3</v>
      </c>
      <c r="GX79" s="61"/>
      <c r="GY79" s="61"/>
      <c r="GZ79" s="71">
        <v>7</v>
      </c>
      <c r="HA79" s="61"/>
      <c r="HB79" s="61"/>
      <c r="HC79" s="88">
        <v>6.2111801242236003E-3</v>
      </c>
      <c r="HD79" s="61"/>
      <c r="HE79" s="61"/>
      <c r="HF79" s="71">
        <v>38</v>
      </c>
      <c r="HG79" s="61"/>
      <c r="HH79" s="61"/>
      <c r="HI79" s="71">
        <v>4</v>
      </c>
      <c r="HJ79" s="61"/>
      <c r="HK79" s="61"/>
      <c r="HL79" s="61"/>
      <c r="HM79" s="61"/>
      <c r="HN79" s="18">
        <v>4.3431053203040202E-3</v>
      </c>
      <c r="HO79" s="71">
        <v>34</v>
      </c>
      <c r="HP79" s="61"/>
      <c r="HQ79" s="61"/>
      <c r="HR79" s="61"/>
      <c r="HS79" s="88">
        <v>2.3513139695712299E-2</v>
      </c>
      <c r="HT79" s="61"/>
      <c r="HU79" s="71">
        <v>5</v>
      </c>
      <c r="HV79" s="61"/>
      <c r="HW79" s="61"/>
      <c r="HX79" s="61"/>
      <c r="HY79" s="88">
        <v>5.2521008403361297E-3</v>
      </c>
      <c r="HZ79" s="61"/>
      <c r="IA79" s="71">
        <v>5</v>
      </c>
      <c r="IB79" s="61"/>
      <c r="IC79" s="61"/>
      <c r="ID79" s="88">
        <v>7.3099415204678402E-3</v>
      </c>
      <c r="IE79" s="61"/>
      <c r="IF79" s="61"/>
      <c r="IG79" s="71">
        <v>0</v>
      </c>
      <c r="IH79" s="61"/>
      <c r="II79" s="61"/>
      <c r="IJ79" s="61"/>
      <c r="IK79" s="88">
        <v>0</v>
      </c>
      <c r="IL79" s="61"/>
      <c r="IM79" s="61"/>
      <c r="IN79" s="71">
        <v>0</v>
      </c>
      <c r="IO79" s="61"/>
      <c r="IP79" s="61"/>
      <c r="IQ79" s="88">
        <v>0</v>
      </c>
      <c r="IR79" s="61"/>
      <c r="IS79" s="61"/>
      <c r="IT79" s="71">
        <v>0</v>
      </c>
      <c r="IU79" s="61"/>
      <c r="IV79" s="61"/>
      <c r="IW79" s="88">
        <v>0</v>
      </c>
      <c r="IX79" s="61"/>
      <c r="IY79" s="61"/>
      <c r="IZ79" s="71">
        <v>23</v>
      </c>
      <c r="JA79" s="61"/>
      <c r="JB79" s="61"/>
      <c r="JC79" s="88">
        <v>3.9316239316239301E-2</v>
      </c>
      <c r="JD79" s="61"/>
      <c r="JE79" s="61"/>
      <c r="JF79" s="71">
        <v>0</v>
      </c>
      <c r="JG79" s="61"/>
      <c r="JH79" s="61"/>
      <c r="JI79" s="88">
        <v>0</v>
      </c>
      <c r="JJ79" s="61"/>
      <c r="JK79" s="61"/>
      <c r="JL79" s="71">
        <v>0</v>
      </c>
      <c r="JM79" s="61"/>
      <c r="JN79" s="61"/>
      <c r="JO79" s="88">
        <v>0</v>
      </c>
      <c r="JP79" s="61"/>
      <c r="JQ79" s="61"/>
      <c r="JR79" s="71">
        <v>0</v>
      </c>
      <c r="JS79" s="61"/>
      <c r="JT79" s="61"/>
      <c r="JU79" s="88">
        <v>0</v>
      </c>
      <c r="JV79" s="61"/>
      <c r="JW79" s="61"/>
      <c r="JX79" s="61"/>
      <c r="JY79" s="71">
        <v>2</v>
      </c>
      <c r="JZ79" s="61"/>
      <c r="KA79" s="61"/>
      <c r="KB79" s="88">
        <v>6.25E-2</v>
      </c>
      <c r="KC79" s="61"/>
      <c r="KD79" s="61"/>
      <c r="KE79" s="71">
        <v>3</v>
      </c>
      <c r="KF79" s="61"/>
      <c r="KG79" s="61"/>
      <c r="KH79" s="88">
        <v>7.69230769230769E-2</v>
      </c>
      <c r="KI79" s="61"/>
      <c r="KJ79" s="61"/>
      <c r="KK79" s="71">
        <v>38</v>
      </c>
      <c r="KL79" s="61"/>
      <c r="KM79" s="61"/>
      <c r="KN79" s="88">
        <v>1.6054076890578799E-2</v>
      </c>
      <c r="KO79" s="61"/>
      <c r="KP79" s="71">
        <v>0</v>
      </c>
      <c r="KQ79" s="61"/>
      <c r="KR79" s="61"/>
      <c r="KS79" s="88">
        <v>0</v>
      </c>
      <c r="KT79" s="61"/>
      <c r="KU79" s="61"/>
      <c r="KV79" s="71">
        <v>13</v>
      </c>
      <c r="KW79" s="61"/>
      <c r="KX79" s="61"/>
      <c r="KY79" s="88">
        <v>2.8571428571428598E-2</v>
      </c>
      <c r="KZ79" s="61"/>
      <c r="LA79" s="61"/>
      <c r="LB79" s="71">
        <v>18</v>
      </c>
      <c r="LC79" s="61"/>
      <c r="LD79" s="88">
        <v>2.5245441795231399E-2</v>
      </c>
      <c r="LE79" s="61"/>
      <c r="LF79" s="71">
        <v>7</v>
      </c>
      <c r="LG79" s="61"/>
      <c r="LH79" s="88">
        <v>6.2388591800356498E-3</v>
      </c>
      <c r="LI79" s="61"/>
      <c r="LJ79" s="61"/>
      <c r="LK79" s="71">
        <v>0</v>
      </c>
      <c r="LL79" s="61"/>
      <c r="LM79" s="88">
        <v>0</v>
      </c>
      <c r="LN79" s="69"/>
    </row>
    <row r="80" spans="3:326" x14ac:dyDescent="0.25">
      <c r="C80" s="72" t="s">
        <v>28</v>
      </c>
      <c r="D80" s="61"/>
      <c r="E80" s="61"/>
      <c r="F80" s="61"/>
      <c r="G80" s="71">
        <v>357</v>
      </c>
      <c r="H80" s="61"/>
      <c r="I80" s="61"/>
      <c r="J80" s="71">
        <v>110</v>
      </c>
      <c r="K80" s="61"/>
      <c r="L80" s="61"/>
      <c r="M80" s="88">
        <v>4.1136873597606601E-3</v>
      </c>
      <c r="N80" s="61"/>
      <c r="O80" s="71">
        <v>247</v>
      </c>
      <c r="P80" s="61"/>
      <c r="Q80" s="88">
        <v>1.27932874087119E-2</v>
      </c>
      <c r="R80" s="61"/>
      <c r="S80" s="61"/>
      <c r="T80" s="61"/>
      <c r="U80" s="71">
        <v>130</v>
      </c>
      <c r="V80" s="61"/>
      <c r="W80" s="61"/>
      <c r="X80" s="61"/>
      <c r="Y80" s="88">
        <v>4.51294869124488E-3</v>
      </c>
      <c r="Z80" s="61"/>
      <c r="AA80" s="61"/>
      <c r="AB80" s="71">
        <v>39</v>
      </c>
      <c r="AC80" s="61"/>
      <c r="AD80" s="61"/>
      <c r="AE80" s="61"/>
      <c r="AF80" s="88">
        <v>1.12294845954506E-2</v>
      </c>
      <c r="AG80" s="61"/>
      <c r="AH80" s="71">
        <v>1</v>
      </c>
      <c r="AI80" s="61"/>
      <c r="AJ80" s="61"/>
      <c r="AK80" s="61"/>
      <c r="AL80" s="61"/>
      <c r="AM80" s="61"/>
      <c r="AN80" s="88">
        <v>1.02040816326531E-2</v>
      </c>
      <c r="AO80" s="61"/>
      <c r="AP80" s="71">
        <v>4</v>
      </c>
      <c r="AQ80" s="61"/>
      <c r="AR80" s="61"/>
      <c r="AS80" s="61"/>
      <c r="AT80" s="88">
        <v>4.5977011494252901E-2</v>
      </c>
      <c r="AU80" s="61"/>
      <c r="AV80" s="71">
        <v>0</v>
      </c>
      <c r="AW80" s="61"/>
      <c r="AX80" s="61"/>
      <c r="AY80" s="61"/>
      <c r="AZ80" s="88">
        <v>0</v>
      </c>
      <c r="BA80" s="61"/>
      <c r="BB80" s="71">
        <v>179</v>
      </c>
      <c r="BC80" s="61"/>
      <c r="BD80" s="61"/>
      <c r="BE80" s="61"/>
      <c r="BF80" s="61"/>
      <c r="BG80" s="88">
        <v>1.34364209578141E-2</v>
      </c>
      <c r="BH80" s="61"/>
      <c r="BI80" s="71">
        <v>0</v>
      </c>
      <c r="BJ80" s="61"/>
      <c r="BK80" s="61"/>
      <c r="BL80" s="61"/>
      <c r="BM80" s="88">
        <v>0</v>
      </c>
      <c r="BN80" s="61"/>
      <c r="BO80" s="71">
        <v>1</v>
      </c>
      <c r="BP80" s="61"/>
      <c r="BQ80" s="61"/>
      <c r="BR80" s="61"/>
      <c r="BS80" s="88">
        <v>0.5</v>
      </c>
      <c r="BT80" s="61"/>
      <c r="BU80" s="71">
        <v>1</v>
      </c>
      <c r="BV80" s="61"/>
      <c r="BW80" s="61"/>
      <c r="BX80" s="61"/>
      <c r="BY80" s="88">
        <v>3.7037037037037E-2</v>
      </c>
      <c r="BZ80" s="61"/>
      <c r="CA80" s="71">
        <v>2</v>
      </c>
      <c r="CB80" s="61"/>
      <c r="CC80" s="61"/>
      <c r="CD80" s="88">
        <v>3.5714285714285698E-2</v>
      </c>
      <c r="CE80" s="61"/>
      <c r="CF80" s="61"/>
      <c r="CG80" s="71">
        <v>0</v>
      </c>
      <c r="CH80" s="61"/>
      <c r="CI80" s="61"/>
      <c r="CJ80" s="61"/>
      <c r="CK80" s="88">
        <v>0</v>
      </c>
      <c r="CL80" s="61"/>
      <c r="CM80" s="61"/>
      <c r="CN80" s="71">
        <v>357</v>
      </c>
      <c r="CO80" s="61"/>
      <c r="CP80" s="61"/>
      <c r="CQ80" s="88">
        <v>7.7529480747931499E-3</v>
      </c>
      <c r="CR80" s="61"/>
      <c r="CS80" s="61"/>
      <c r="CT80" s="71">
        <v>0</v>
      </c>
      <c r="CU80" s="61"/>
      <c r="CV80" s="61"/>
      <c r="CW80" s="88">
        <v>0</v>
      </c>
      <c r="CX80" s="61"/>
      <c r="CY80" s="61"/>
      <c r="CZ80" s="71">
        <v>16</v>
      </c>
      <c r="DA80" s="61"/>
      <c r="DB80" s="61"/>
      <c r="DC80" s="88">
        <v>2.15633423180593E-2</v>
      </c>
      <c r="DD80" s="61"/>
      <c r="DE80" s="61"/>
      <c r="DF80" s="71">
        <v>145</v>
      </c>
      <c r="DG80" s="61"/>
      <c r="DH80" s="61"/>
      <c r="DI80" s="88">
        <v>8.9650055644862094E-3</v>
      </c>
      <c r="DJ80" s="61"/>
      <c r="DK80" s="61"/>
      <c r="DL80" s="71">
        <v>175</v>
      </c>
      <c r="DM80" s="61"/>
      <c r="DN80" s="61"/>
      <c r="DO80" s="88">
        <v>6.3964326181512503E-3</v>
      </c>
      <c r="DP80" s="61"/>
      <c r="DQ80" s="71">
        <v>21</v>
      </c>
      <c r="DR80" s="61"/>
      <c r="DS80" s="61"/>
      <c r="DT80" s="88">
        <v>1.21598147075854E-2</v>
      </c>
      <c r="DU80" s="61"/>
      <c r="DV80" s="61"/>
      <c r="DW80" s="71">
        <v>181</v>
      </c>
      <c r="DX80" s="61"/>
      <c r="DY80" s="61"/>
      <c r="DZ80" s="61"/>
      <c r="EA80" s="71">
        <v>61</v>
      </c>
      <c r="EB80" s="61"/>
      <c r="EC80" s="61"/>
      <c r="ED80" s="61"/>
      <c r="EE80" s="18">
        <v>4.2314095449500601E-3</v>
      </c>
      <c r="EF80" s="71">
        <v>120</v>
      </c>
      <c r="EG80" s="61"/>
      <c r="EH80" s="61"/>
      <c r="EI80" s="88">
        <v>1.45050163181434E-2</v>
      </c>
      <c r="EJ80" s="61"/>
      <c r="EK80" s="61"/>
      <c r="EL80" s="71">
        <v>69</v>
      </c>
      <c r="EM80" s="61"/>
      <c r="EN80" s="61"/>
      <c r="EO80" s="88">
        <v>4.4942356542695197E-3</v>
      </c>
      <c r="EP80" s="61"/>
      <c r="EQ80" s="61"/>
      <c r="ER80" s="71">
        <v>9</v>
      </c>
      <c r="ES80" s="61"/>
      <c r="ET80" s="61"/>
      <c r="EU80" s="88">
        <v>8.3720930232558093E-3</v>
      </c>
      <c r="EV80" s="61"/>
      <c r="EW80" s="61"/>
      <c r="EX80" s="71">
        <v>0</v>
      </c>
      <c r="EY80" s="61"/>
      <c r="EZ80" s="61"/>
      <c r="FA80" s="88">
        <v>0</v>
      </c>
      <c r="FB80" s="61"/>
      <c r="FC80" s="61"/>
      <c r="FD80" s="71">
        <v>3</v>
      </c>
      <c r="FE80" s="61"/>
      <c r="FF80" s="61"/>
      <c r="FG80" s="88">
        <v>7.1428571428571397E-2</v>
      </c>
      <c r="FH80" s="61"/>
      <c r="FI80" s="61"/>
      <c r="FJ80" s="71">
        <v>0</v>
      </c>
      <c r="FK80" s="61"/>
      <c r="FL80" s="61"/>
      <c r="FM80" s="88">
        <v>0</v>
      </c>
      <c r="FN80" s="61"/>
      <c r="FO80" s="61"/>
      <c r="FP80" s="71">
        <v>100</v>
      </c>
      <c r="FQ80" s="61"/>
      <c r="FR80" s="61"/>
      <c r="FS80" s="88">
        <v>1.6334531198954599E-2</v>
      </c>
      <c r="FT80" s="61"/>
      <c r="FU80" s="61"/>
      <c r="FV80" s="71">
        <v>0</v>
      </c>
      <c r="FW80" s="61"/>
      <c r="FX80" s="61"/>
      <c r="FY80" s="88">
        <v>0</v>
      </c>
      <c r="FZ80" s="61"/>
      <c r="GA80" s="61"/>
      <c r="GB80" s="61"/>
      <c r="GC80" s="71">
        <v>181</v>
      </c>
      <c r="GD80" s="61"/>
      <c r="GE80" s="88">
        <v>7.9774339988540697E-3</v>
      </c>
      <c r="GF80" s="61"/>
      <c r="GG80" s="61"/>
      <c r="GH80" s="71">
        <v>1</v>
      </c>
      <c r="GI80" s="61"/>
      <c r="GJ80" s="61"/>
      <c r="GK80" s="88">
        <v>0.04</v>
      </c>
      <c r="GL80" s="61"/>
      <c r="GM80" s="61"/>
      <c r="GN80" s="71">
        <v>64</v>
      </c>
      <c r="GO80" s="61"/>
      <c r="GP80" s="61"/>
      <c r="GQ80" s="88">
        <v>9.5608007170600497E-3</v>
      </c>
      <c r="GR80" s="61"/>
      <c r="GS80" s="61"/>
      <c r="GT80" s="71">
        <v>105</v>
      </c>
      <c r="GU80" s="61"/>
      <c r="GV80" s="61"/>
      <c r="GW80" s="88">
        <v>7.0740416357879098E-3</v>
      </c>
      <c r="GX80" s="61"/>
      <c r="GY80" s="61"/>
      <c r="GZ80" s="71">
        <v>11</v>
      </c>
      <c r="HA80" s="61"/>
      <c r="HB80" s="61"/>
      <c r="HC80" s="88">
        <v>9.7604259094942296E-3</v>
      </c>
      <c r="HD80" s="61"/>
      <c r="HE80" s="61"/>
      <c r="HF80" s="71">
        <v>32</v>
      </c>
      <c r="HG80" s="61"/>
      <c r="HH80" s="61"/>
      <c r="HI80" s="71">
        <v>9</v>
      </c>
      <c r="HJ80" s="61"/>
      <c r="HK80" s="61"/>
      <c r="HL80" s="61"/>
      <c r="HM80" s="61"/>
      <c r="HN80" s="18">
        <v>9.77198697068404E-3</v>
      </c>
      <c r="HO80" s="71">
        <v>23</v>
      </c>
      <c r="HP80" s="61"/>
      <c r="HQ80" s="61"/>
      <c r="HR80" s="61"/>
      <c r="HS80" s="88">
        <v>1.5905947441217198E-2</v>
      </c>
      <c r="HT80" s="61"/>
      <c r="HU80" s="71">
        <v>9</v>
      </c>
      <c r="HV80" s="61"/>
      <c r="HW80" s="61"/>
      <c r="HX80" s="61"/>
      <c r="HY80" s="88">
        <v>9.4537815126050397E-3</v>
      </c>
      <c r="HZ80" s="61"/>
      <c r="IA80" s="71">
        <v>13</v>
      </c>
      <c r="IB80" s="61"/>
      <c r="IC80" s="61"/>
      <c r="ID80" s="88">
        <v>1.9005847953216401E-2</v>
      </c>
      <c r="IE80" s="61"/>
      <c r="IF80" s="61"/>
      <c r="IG80" s="71">
        <v>1</v>
      </c>
      <c r="IH80" s="61"/>
      <c r="II80" s="61"/>
      <c r="IJ80" s="61"/>
      <c r="IK80" s="88">
        <v>3.03030303030303E-2</v>
      </c>
      <c r="IL80" s="61"/>
      <c r="IM80" s="61"/>
      <c r="IN80" s="71">
        <v>0</v>
      </c>
      <c r="IO80" s="61"/>
      <c r="IP80" s="61"/>
      <c r="IQ80" s="88">
        <v>0</v>
      </c>
      <c r="IR80" s="61"/>
      <c r="IS80" s="61"/>
      <c r="IT80" s="71">
        <v>0</v>
      </c>
      <c r="IU80" s="61"/>
      <c r="IV80" s="61"/>
      <c r="IW80" s="88">
        <v>0</v>
      </c>
      <c r="IX80" s="61"/>
      <c r="IY80" s="61"/>
      <c r="IZ80" s="71">
        <v>7</v>
      </c>
      <c r="JA80" s="61"/>
      <c r="JB80" s="61"/>
      <c r="JC80" s="88">
        <v>1.1965811965812E-2</v>
      </c>
      <c r="JD80" s="61"/>
      <c r="JE80" s="61"/>
      <c r="JF80" s="71">
        <v>0</v>
      </c>
      <c r="JG80" s="61"/>
      <c r="JH80" s="61"/>
      <c r="JI80" s="88">
        <v>0</v>
      </c>
      <c r="JJ80" s="61"/>
      <c r="JK80" s="61"/>
      <c r="JL80" s="71">
        <v>1</v>
      </c>
      <c r="JM80" s="61"/>
      <c r="JN80" s="61"/>
      <c r="JO80" s="88">
        <v>0.5</v>
      </c>
      <c r="JP80" s="61"/>
      <c r="JQ80" s="61"/>
      <c r="JR80" s="71">
        <v>1</v>
      </c>
      <c r="JS80" s="61"/>
      <c r="JT80" s="61"/>
      <c r="JU80" s="88">
        <v>3.8461538461538498E-2</v>
      </c>
      <c r="JV80" s="61"/>
      <c r="JW80" s="61"/>
      <c r="JX80" s="61"/>
      <c r="JY80" s="71">
        <v>0</v>
      </c>
      <c r="JZ80" s="61"/>
      <c r="KA80" s="61"/>
      <c r="KB80" s="88">
        <v>0</v>
      </c>
      <c r="KC80" s="61"/>
      <c r="KD80" s="61"/>
      <c r="KE80" s="71">
        <v>0</v>
      </c>
      <c r="KF80" s="61"/>
      <c r="KG80" s="61"/>
      <c r="KH80" s="88">
        <v>0</v>
      </c>
      <c r="KI80" s="61"/>
      <c r="KJ80" s="61"/>
      <c r="KK80" s="71">
        <v>32</v>
      </c>
      <c r="KL80" s="61"/>
      <c r="KM80" s="61"/>
      <c r="KN80" s="88">
        <v>1.35192226446979E-2</v>
      </c>
      <c r="KO80" s="61"/>
      <c r="KP80" s="71">
        <v>0</v>
      </c>
      <c r="KQ80" s="61"/>
      <c r="KR80" s="61"/>
      <c r="KS80" s="88">
        <v>0</v>
      </c>
      <c r="KT80" s="61"/>
      <c r="KU80" s="61"/>
      <c r="KV80" s="71">
        <v>11</v>
      </c>
      <c r="KW80" s="61"/>
      <c r="KX80" s="61"/>
      <c r="KY80" s="88">
        <v>2.4175824175824201E-2</v>
      </c>
      <c r="KZ80" s="61"/>
      <c r="LA80" s="61"/>
      <c r="LB80" s="71">
        <v>10</v>
      </c>
      <c r="LC80" s="61"/>
      <c r="LD80" s="88">
        <v>1.40252454417952E-2</v>
      </c>
      <c r="LE80" s="61"/>
      <c r="LF80" s="71">
        <v>10</v>
      </c>
      <c r="LG80" s="61"/>
      <c r="LH80" s="88">
        <v>8.9126559714794995E-3</v>
      </c>
      <c r="LI80" s="61"/>
      <c r="LJ80" s="61"/>
      <c r="LK80" s="71">
        <v>1</v>
      </c>
      <c r="LL80" s="61"/>
      <c r="LM80" s="88">
        <v>1.3333333333333299E-2</v>
      </c>
      <c r="LN80" s="69"/>
    </row>
    <row r="81" spans="1:326" x14ac:dyDescent="0.25">
      <c r="C81" s="72" t="s">
        <v>29</v>
      </c>
      <c r="D81" s="61"/>
      <c r="E81" s="61"/>
      <c r="F81" s="61"/>
      <c r="G81" s="71">
        <v>858</v>
      </c>
      <c r="H81" s="61"/>
      <c r="I81" s="61"/>
      <c r="J81" s="71">
        <v>455</v>
      </c>
      <c r="K81" s="61"/>
      <c r="L81" s="61"/>
      <c r="M81" s="88">
        <v>1.7015706806282699E-2</v>
      </c>
      <c r="N81" s="61"/>
      <c r="O81" s="71">
        <v>403</v>
      </c>
      <c r="P81" s="61"/>
      <c r="Q81" s="88">
        <v>2.0873258403687801E-2</v>
      </c>
      <c r="R81" s="61"/>
      <c r="S81" s="61"/>
      <c r="T81" s="61"/>
      <c r="U81" s="71">
        <v>480</v>
      </c>
      <c r="V81" s="61"/>
      <c r="W81" s="61"/>
      <c r="X81" s="61"/>
      <c r="Y81" s="88">
        <v>1.6663195167673402E-2</v>
      </c>
      <c r="Z81" s="61"/>
      <c r="AA81" s="61"/>
      <c r="AB81" s="71">
        <v>100</v>
      </c>
      <c r="AC81" s="61"/>
      <c r="AD81" s="61"/>
      <c r="AE81" s="61"/>
      <c r="AF81" s="88">
        <v>2.8793550244745201E-2</v>
      </c>
      <c r="AG81" s="61"/>
      <c r="AH81" s="71">
        <v>7</v>
      </c>
      <c r="AI81" s="61"/>
      <c r="AJ81" s="61"/>
      <c r="AK81" s="61"/>
      <c r="AL81" s="61"/>
      <c r="AM81" s="61"/>
      <c r="AN81" s="88">
        <v>7.1428571428571397E-2</v>
      </c>
      <c r="AO81" s="61"/>
      <c r="AP81" s="71">
        <v>27</v>
      </c>
      <c r="AQ81" s="61"/>
      <c r="AR81" s="61"/>
      <c r="AS81" s="61"/>
      <c r="AT81" s="88">
        <v>0.31034482758620702</v>
      </c>
      <c r="AU81" s="61"/>
      <c r="AV81" s="71">
        <v>0</v>
      </c>
      <c r="AW81" s="61"/>
      <c r="AX81" s="61"/>
      <c r="AY81" s="61"/>
      <c r="AZ81" s="88">
        <v>0</v>
      </c>
      <c r="BA81" s="61"/>
      <c r="BB81" s="71">
        <v>242</v>
      </c>
      <c r="BC81" s="61"/>
      <c r="BD81" s="61"/>
      <c r="BE81" s="61"/>
      <c r="BF81" s="61"/>
      <c r="BG81" s="88">
        <v>1.8165440624530901E-2</v>
      </c>
      <c r="BH81" s="61"/>
      <c r="BI81" s="71">
        <v>0</v>
      </c>
      <c r="BJ81" s="61"/>
      <c r="BK81" s="61"/>
      <c r="BL81" s="61"/>
      <c r="BM81" s="88">
        <v>0</v>
      </c>
      <c r="BN81" s="61"/>
      <c r="BO81" s="71">
        <v>0</v>
      </c>
      <c r="BP81" s="61"/>
      <c r="BQ81" s="61"/>
      <c r="BR81" s="61"/>
      <c r="BS81" s="88">
        <v>0</v>
      </c>
      <c r="BT81" s="61"/>
      <c r="BU81" s="71">
        <v>2</v>
      </c>
      <c r="BV81" s="61"/>
      <c r="BW81" s="61"/>
      <c r="BX81" s="61"/>
      <c r="BY81" s="88">
        <v>7.4074074074074098E-2</v>
      </c>
      <c r="BZ81" s="61"/>
      <c r="CA81" s="71">
        <v>0</v>
      </c>
      <c r="CB81" s="61"/>
      <c r="CC81" s="61"/>
      <c r="CD81" s="88">
        <v>0</v>
      </c>
      <c r="CE81" s="61"/>
      <c r="CF81" s="61"/>
      <c r="CG81" s="71">
        <v>0</v>
      </c>
      <c r="CH81" s="61"/>
      <c r="CI81" s="61"/>
      <c r="CJ81" s="61"/>
      <c r="CK81" s="88">
        <v>0</v>
      </c>
      <c r="CL81" s="61"/>
      <c r="CM81" s="61"/>
      <c r="CN81" s="71">
        <v>858</v>
      </c>
      <c r="CO81" s="61"/>
      <c r="CP81" s="61"/>
      <c r="CQ81" s="88">
        <v>1.86331357091667E-2</v>
      </c>
      <c r="CR81" s="61"/>
      <c r="CS81" s="61"/>
      <c r="CT81" s="71">
        <v>0</v>
      </c>
      <c r="CU81" s="61"/>
      <c r="CV81" s="61"/>
      <c r="CW81" s="88">
        <v>0</v>
      </c>
      <c r="CX81" s="61"/>
      <c r="CY81" s="61"/>
      <c r="CZ81" s="71">
        <v>16</v>
      </c>
      <c r="DA81" s="61"/>
      <c r="DB81" s="61"/>
      <c r="DC81" s="88">
        <v>2.15633423180593E-2</v>
      </c>
      <c r="DD81" s="61"/>
      <c r="DE81" s="61"/>
      <c r="DF81" s="71">
        <v>342</v>
      </c>
      <c r="DG81" s="61"/>
      <c r="DH81" s="61"/>
      <c r="DI81" s="88">
        <v>2.11450476072709E-2</v>
      </c>
      <c r="DJ81" s="61"/>
      <c r="DK81" s="61"/>
      <c r="DL81" s="71">
        <v>459</v>
      </c>
      <c r="DM81" s="61"/>
      <c r="DN81" s="61"/>
      <c r="DO81" s="88">
        <v>1.6776928981322398E-2</v>
      </c>
      <c r="DP81" s="61"/>
      <c r="DQ81" s="71">
        <v>41</v>
      </c>
      <c r="DR81" s="61"/>
      <c r="DS81" s="61"/>
      <c r="DT81" s="88">
        <v>2.3740590619571501E-2</v>
      </c>
      <c r="DU81" s="61"/>
      <c r="DV81" s="61"/>
      <c r="DW81" s="71">
        <v>431</v>
      </c>
      <c r="DX81" s="61"/>
      <c r="DY81" s="61"/>
      <c r="DZ81" s="61"/>
      <c r="EA81" s="71">
        <v>241</v>
      </c>
      <c r="EB81" s="61"/>
      <c r="EC81" s="61"/>
      <c r="ED81" s="61"/>
      <c r="EE81" s="18">
        <v>1.6717536071032199E-2</v>
      </c>
      <c r="EF81" s="71">
        <v>190</v>
      </c>
      <c r="EG81" s="61"/>
      <c r="EH81" s="61"/>
      <c r="EI81" s="88">
        <v>2.2966275837060301E-2</v>
      </c>
      <c r="EJ81" s="61"/>
      <c r="EK81" s="61"/>
      <c r="EL81" s="71">
        <v>261</v>
      </c>
      <c r="EM81" s="61"/>
      <c r="EN81" s="61"/>
      <c r="EO81" s="88">
        <v>1.69999348661499E-2</v>
      </c>
      <c r="EP81" s="61"/>
      <c r="EQ81" s="61"/>
      <c r="ER81" s="71">
        <v>25</v>
      </c>
      <c r="ES81" s="61"/>
      <c r="ET81" s="61"/>
      <c r="EU81" s="88">
        <v>2.32558139534884E-2</v>
      </c>
      <c r="EV81" s="61"/>
      <c r="EW81" s="61"/>
      <c r="EX81" s="71">
        <v>2</v>
      </c>
      <c r="EY81" s="61"/>
      <c r="EZ81" s="61"/>
      <c r="FA81" s="88">
        <v>7.69230769230769E-2</v>
      </c>
      <c r="FB81" s="61"/>
      <c r="FC81" s="61"/>
      <c r="FD81" s="71">
        <v>9</v>
      </c>
      <c r="FE81" s="61"/>
      <c r="FF81" s="61"/>
      <c r="FG81" s="88">
        <v>0.214285714285714</v>
      </c>
      <c r="FH81" s="61"/>
      <c r="FI81" s="61"/>
      <c r="FJ81" s="71">
        <v>0</v>
      </c>
      <c r="FK81" s="61"/>
      <c r="FL81" s="61"/>
      <c r="FM81" s="88">
        <v>0</v>
      </c>
      <c r="FN81" s="61"/>
      <c r="FO81" s="61"/>
      <c r="FP81" s="71">
        <v>134</v>
      </c>
      <c r="FQ81" s="61"/>
      <c r="FR81" s="61"/>
      <c r="FS81" s="88">
        <v>2.1888271806599101E-2</v>
      </c>
      <c r="FT81" s="61"/>
      <c r="FU81" s="61"/>
      <c r="FV81" s="71">
        <v>0</v>
      </c>
      <c r="FW81" s="61"/>
      <c r="FX81" s="61"/>
      <c r="FY81" s="88">
        <v>0</v>
      </c>
      <c r="FZ81" s="61"/>
      <c r="GA81" s="61"/>
      <c r="GB81" s="61"/>
      <c r="GC81" s="71">
        <v>431</v>
      </c>
      <c r="GD81" s="61"/>
      <c r="GE81" s="88">
        <v>1.8995989245890101E-2</v>
      </c>
      <c r="GF81" s="61"/>
      <c r="GG81" s="61"/>
      <c r="GH81" s="71">
        <v>1</v>
      </c>
      <c r="GI81" s="61"/>
      <c r="GJ81" s="61"/>
      <c r="GK81" s="88">
        <v>0.04</v>
      </c>
      <c r="GL81" s="61"/>
      <c r="GM81" s="61"/>
      <c r="GN81" s="71">
        <v>154</v>
      </c>
      <c r="GO81" s="61"/>
      <c r="GP81" s="61"/>
      <c r="GQ81" s="88">
        <v>2.3005676725425799E-2</v>
      </c>
      <c r="GR81" s="61"/>
      <c r="GS81" s="61"/>
      <c r="GT81" s="71">
        <v>250</v>
      </c>
      <c r="GU81" s="61"/>
      <c r="GV81" s="61"/>
      <c r="GW81" s="88">
        <v>1.6842956275685501E-2</v>
      </c>
      <c r="GX81" s="61"/>
      <c r="GY81" s="61"/>
      <c r="GZ81" s="71">
        <v>26</v>
      </c>
      <c r="HA81" s="61"/>
      <c r="HB81" s="61"/>
      <c r="HC81" s="88">
        <v>2.3070097604259099E-2</v>
      </c>
      <c r="HD81" s="61"/>
      <c r="HE81" s="61"/>
      <c r="HF81" s="71">
        <v>52</v>
      </c>
      <c r="HG81" s="61"/>
      <c r="HH81" s="61"/>
      <c r="HI81" s="71">
        <v>7</v>
      </c>
      <c r="HJ81" s="61"/>
      <c r="HK81" s="61"/>
      <c r="HL81" s="61"/>
      <c r="HM81" s="61"/>
      <c r="HN81" s="18">
        <v>7.6004343105320303E-3</v>
      </c>
      <c r="HO81" s="71">
        <v>45</v>
      </c>
      <c r="HP81" s="61"/>
      <c r="HQ81" s="61"/>
      <c r="HR81" s="61"/>
      <c r="HS81" s="88">
        <v>3.1120331950207501E-2</v>
      </c>
      <c r="HT81" s="61"/>
      <c r="HU81" s="71">
        <v>7</v>
      </c>
      <c r="HV81" s="61"/>
      <c r="HW81" s="61"/>
      <c r="HX81" s="61"/>
      <c r="HY81" s="88">
        <v>7.3529411764705899E-3</v>
      </c>
      <c r="HZ81" s="61"/>
      <c r="IA81" s="71">
        <v>30</v>
      </c>
      <c r="IB81" s="61"/>
      <c r="IC81" s="61"/>
      <c r="ID81" s="88">
        <v>4.3859649122807001E-2</v>
      </c>
      <c r="IE81" s="61"/>
      <c r="IF81" s="61"/>
      <c r="IG81" s="71">
        <v>3</v>
      </c>
      <c r="IH81" s="61"/>
      <c r="II81" s="61"/>
      <c r="IJ81" s="61"/>
      <c r="IK81" s="88">
        <v>9.0909090909090898E-2</v>
      </c>
      <c r="IL81" s="61"/>
      <c r="IM81" s="61"/>
      <c r="IN81" s="71">
        <v>3</v>
      </c>
      <c r="IO81" s="61"/>
      <c r="IP81" s="61"/>
      <c r="IQ81" s="88">
        <v>0.75</v>
      </c>
      <c r="IR81" s="61"/>
      <c r="IS81" s="61"/>
      <c r="IT81" s="71">
        <v>0</v>
      </c>
      <c r="IU81" s="61"/>
      <c r="IV81" s="61"/>
      <c r="IW81" s="88">
        <v>0</v>
      </c>
      <c r="IX81" s="61"/>
      <c r="IY81" s="61"/>
      <c r="IZ81" s="71">
        <v>7</v>
      </c>
      <c r="JA81" s="61"/>
      <c r="JB81" s="61"/>
      <c r="JC81" s="88">
        <v>1.1965811965812E-2</v>
      </c>
      <c r="JD81" s="61"/>
      <c r="JE81" s="61"/>
      <c r="JF81" s="71">
        <v>0</v>
      </c>
      <c r="JG81" s="61"/>
      <c r="JH81" s="61"/>
      <c r="JI81" s="88">
        <v>0</v>
      </c>
      <c r="JJ81" s="61"/>
      <c r="JK81" s="61"/>
      <c r="JL81" s="71">
        <v>0</v>
      </c>
      <c r="JM81" s="61"/>
      <c r="JN81" s="61"/>
      <c r="JO81" s="88">
        <v>0</v>
      </c>
      <c r="JP81" s="61"/>
      <c r="JQ81" s="61"/>
      <c r="JR81" s="71">
        <v>2</v>
      </c>
      <c r="JS81" s="61"/>
      <c r="JT81" s="61"/>
      <c r="JU81" s="88">
        <v>7.69230769230769E-2</v>
      </c>
      <c r="JV81" s="61"/>
      <c r="JW81" s="61"/>
      <c r="JX81" s="61"/>
      <c r="JY81" s="71">
        <v>0</v>
      </c>
      <c r="JZ81" s="61"/>
      <c r="KA81" s="61"/>
      <c r="KB81" s="88">
        <v>0</v>
      </c>
      <c r="KC81" s="61"/>
      <c r="KD81" s="61"/>
      <c r="KE81" s="71">
        <v>0</v>
      </c>
      <c r="KF81" s="61"/>
      <c r="KG81" s="61"/>
      <c r="KH81" s="88">
        <v>0</v>
      </c>
      <c r="KI81" s="61"/>
      <c r="KJ81" s="61"/>
      <c r="KK81" s="71">
        <v>52</v>
      </c>
      <c r="KL81" s="61"/>
      <c r="KM81" s="61"/>
      <c r="KN81" s="88">
        <v>2.19687367976341E-2</v>
      </c>
      <c r="KO81" s="61"/>
      <c r="KP81" s="71">
        <v>0</v>
      </c>
      <c r="KQ81" s="61"/>
      <c r="KR81" s="61"/>
      <c r="KS81" s="88">
        <v>0</v>
      </c>
      <c r="KT81" s="61"/>
      <c r="KU81" s="61"/>
      <c r="KV81" s="71">
        <v>13</v>
      </c>
      <c r="KW81" s="61"/>
      <c r="KX81" s="61"/>
      <c r="KY81" s="88">
        <v>2.8571428571428598E-2</v>
      </c>
      <c r="KZ81" s="61"/>
      <c r="LA81" s="61"/>
      <c r="LB81" s="71">
        <v>17</v>
      </c>
      <c r="LC81" s="61"/>
      <c r="LD81" s="88">
        <v>2.38429172510519E-2</v>
      </c>
      <c r="LE81" s="61"/>
      <c r="LF81" s="71">
        <v>19</v>
      </c>
      <c r="LG81" s="61"/>
      <c r="LH81" s="88">
        <v>1.69340463458111E-2</v>
      </c>
      <c r="LI81" s="61"/>
      <c r="LJ81" s="61"/>
      <c r="LK81" s="71">
        <v>3</v>
      </c>
      <c r="LL81" s="61"/>
      <c r="LM81" s="88">
        <v>0.04</v>
      </c>
      <c r="LN81" s="69"/>
    </row>
    <row r="82" spans="1:326" x14ac:dyDescent="0.25">
      <c r="C82" s="72" t="s">
        <v>30</v>
      </c>
      <c r="D82" s="61"/>
      <c r="E82" s="61"/>
      <c r="F82" s="61"/>
      <c r="G82" s="71">
        <v>2067</v>
      </c>
      <c r="H82" s="61"/>
      <c r="I82" s="61"/>
      <c r="J82" s="71">
        <v>1417</v>
      </c>
      <c r="K82" s="61"/>
      <c r="L82" s="61"/>
      <c r="M82" s="88">
        <v>5.29917726252805E-2</v>
      </c>
      <c r="N82" s="61"/>
      <c r="O82" s="71">
        <v>650</v>
      </c>
      <c r="P82" s="61"/>
      <c r="Q82" s="88">
        <v>3.3666545812399598E-2</v>
      </c>
      <c r="R82" s="61"/>
      <c r="S82" s="61"/>
      <c r="T82" s="61"/>
      <c r="U82" s="71">
        <v>1563</v>
      </c>
      <c r="V82" s="61"/>
      <c r="W82" s="61"/>
      <c r="X82" s="61"/>
      <c r="Y82" s="88">
        <v>5.4259529264736497E-2</v>
      </c>
      <c r="Z82" s="61"/>
      <c r="AA82" s="61"/>
      <c r="AB82" s="71">
        <v>222</v>
      </c>
      <c r="AC82" s="61"/>
      <c r="AD82" s="61"/>
      <c r="AE82" s="61"/>
      <c r="AF82" s="88">
        <v>6.3921681543334302E-2</v>
      </c>
      <c r="AG82" s="61"/>
      <c r="AH82" s="71">
        <v>9</v>
      </c>
      <c r="AI82" s="61"/>
      <c r="AJ82" s="61"/>
      <c r="AK82" s="61"/>
      <c r="AL82" s="61"/>
      <c r="AM82" s="61"/>
      <c r="AN82" s="88">
        <v>9.1836734693877597E-2</v>
      </c>
      <c r="AO82" s="61"/>
      <c r="AP82" s="71">
        <v>1</v>
      </c>
      <c r="AQ82" s="61"/>
      <c r="AR82" s="61"/>
      <c r="AS82" s="61"/>
      <c r="AT82" s="88">
        <v>1.1494252873563199E-2</v>
      </c>
      <c r="AU82" s="61"/>
      <c r="AV82" s="71">
        <v>5</v>
      </c>
      <c r="AW82" s="61"/>
      <c r="AX82" s="61"/>
      <c r="AY82" s="61"/>
      <c r="AZ82" s="88">
        <v>4.0983606557376998E-2</v>
      </c>
      <c r="BA82" s="61"/>
      <c r="BB82" s="71">
        <v>267</v>
      </c>
      <c r="BC82" s="61"/>
      <c r="BD82" s="61"/>
      <c r="BE82" s="61"/>
      <c r="BF82" s="61"/>
      <c r="BG82" s="88">
        <v>2.0042035730370798E-2</v>
      </c>
      <c r="BH82" s="61"/>
      <c r="BI82" s="71">
        <v>0</v>
      </c>
      <c r="BJ82" s="61"/>
      <c r="BK82" s="61"/>
      <c r="BL82" s="61"/>
      <c r="BM82" s="88">
        <v>0</v>
      </c>
      <c r="BN82" s="61"/>
      <c r="BO82" s="71">
        <v>0</v>
      </c>
      <c r="BP82" s="61"/>
      <c r="BQ82" s="61"/>
      <c r="BR82" s="61"/>
      <c r="BS82" s="88">
        <v>0</v>
      </c>
      <c r="BT82" s="61"/>
      <c r="BU82" s="71">
        <v>0</v>
      </c>
      <c r="BV82" s="61"/>
      <c r="BW82" s="61"/>
      <c r="BX82" s="61"/>
      <c r="BY82" s="88">
        <v>0</v>
      </c>
      <c r="BZ82" s="61"/>
      <c r="CA82" s="71">
        <v>0</v>
      </c>
      <c r="CB82" s="61"/>
      <c r="CC82" s="61"/>
      <c r="CD82" s="88">
        <v>0</v>
      </c>
      <c r="CE82" s="61"/>
      <c r="CF82" s="61"/>
      <c r="CG82" s="71">
        <v>0</v>
      </c>
      <c r="CH82" s="61"/>
      <c r="CI82" s="61"/>
      <c r="CJ82" s="61"/>
      <c r="CK82" s="88">
        <v>0</v>
      </c>
      <c r="CL82" s="61"/>
      <c r="CM82" s="61"/>
      <c r="CN82" s="71">
        <v>2067</v>
      </c>
      <c r="CO82" s="61"/>
      <c r="CP82" s="61"/>
      <c r="CQ82" s="88">
        <v>4.4888917844810701E-2</v>
      </c>
      <c r="CR82" s="61"/>
      <c r="CS82" s="61"/>
      <c r="CT82" s="71">
        <v>0</v>
      </c>
      <c r="CU82" s="61"/>
      <c r="CV82" s="61"/>
      <c r="CW82" s="88">
        <v>0</v>
      </c>
      <c r="CX82" s="61"/>
      <c r="CY82" s="61"/>
      <c r="CZ82" s="71">
        <v>14</v>
      </c>
      <c r="DA82" s="61"/>
      <c r="DB82" s="61"/>
      <c r="DC82" s="88">
        <v>1.88679245283019E-2</v>
      </c>
      <c r="DD82" s="61"/>
      <c r="DE82" s="61"/>
      <c r="DF82" s="71">
        <v>579</v>
      </c>
      <c r="DG82" s="61"/>
      <c r="DH82" s="61"/>
      <c r="DI82" s="88">
        <v>3.5798194633362201E-2</v>
      </c>
      <c r="DJ82" s="61"/>
      <c r="DK82" s="61"/>
      <c r="DL82" s="71">
        <v>1366</v>
      </c>
      <c r="DM82" s="61"/>
      <c r="DN82" s="61"/>
      <c r="DO82" s="88">
        <v>4.9928725465111998E-2</v>
      </c>
      <c r="DP82" s="61"/>
      <c r="DQ82" s="71">
        <v>108</v>
      </c>
      <c r="DR82" s="61"/>
      <c r="DS82" s="61"/>
      <c r="DT82" s="88">
        <v>6.2536189924724997E-2</v>
      </c>
      <c r="DU82" s="61"/>
      <c r="DV82" s="61"/>
      <c r="DW82" s="71">
        <v>1033</v>
      </c>
      <c r="DX82" s="61"/>
      <c r="DY82" s="61"/>
      <c r="DZ82" s="61"/>
      <c r="EA82" s="71">
        <v>743</v>
      </c>
      <c r="EB82" s="61"/>
      <c r="EC82" s="61"/>
      <c r="ED82" s="61"/>
      <c r="EE82" s="18">
        <v>5.1539955604883503E-2</v>
      </c>
      <c r="EF82" s="71">
        <v>290</v>
      </c>
      <c r="EG82" s="61"/>
      <c r="EH82" s="61"/>
      <c r="EI82" s="88">
        <v>3.50537894355131E-2</v>
      </c>
      <c r="EJ82" s="61"/>
      <c r="EK82" s="61"/>
      <c r="EL82" s="71">
        <v>815</v>
      </c>
      <c r="EM82" s="61"/>
      <c r="EN82" s="61"/>
      <c r="EO82" s="88">
        <v>5.3084087800429898E-2</v>
      </c>
      <c r="EP82" s="61"/>
      <c r="EQ82" s="61"/>
      <c r="ER82" s="71">
        <v>80</v>
      </c>
      <c r="ES82" s="61"/>
      <c r="ET82" s="61"/>
      <c r="EU82" s="88">
        <v>7.4418604651162804E-2</v>
      </c>
      <c r="EV82" s="61"/>
      <c r="EW82" s="61"/>
      <c r="EX82" s="71">
        <v>2</v>
      </c>
      <c r="EY82" s="61"/>
      <c r="EZ82" s="61"/>
      <c r="FA82" s="88">
        <v>7.69230769230769E-2</v>
      </c>
      <c r="FB82" s="61"/>
      <c r="FC82" s="61"/>
      <c r="FD82" s="71">
        <v>0</v>
      </c>
      <c r="FE82" s="61"/>
      <c r="FF82" s="61"/>
      <c r="FG82" s="88">
        <v>0</v>
      </c>
      <c r="FH82" s="61"/>
      <c r="FI82" s="61"/>
      <c r="FJ82" s="71">
        <v>3</v>
      </c>
      <c r="FK82" s="61"/>
      <c r="FL82" s="61"/>
      <c r="FM82" s="88">
        <v>4.2857142857142899E-2</v>
      </c>
      <c r="FN82" s="61"/>
      <c r="FO82" s="61"/>
      <c r="FP82" s="71">
        <v>133</v>
      </c>
      <c r="FQ82" s="61"/>
      <c r="FR82" s="61"/>
      <c r="FS82" s="88">
        <v>2.1724926494609598E-2</v>
      </c>
      <c r="FT82" s="61"/>
      <c r="FU82" s="61"/>
      <c r="FV82" s="71">
        <v>0</v>
      </c>
      <c r="FW82" s="61"/>
      <c r="FX82" s="61"/>
      <c r="FY82" s="88">
        <v>0</v>
      </c>
      <c r="FZ82" s="61"/>
      <c r="GA82" s="61"/>
      <c r="GB82" s="61"/>
      <c r="GC82" s="71">
        <v>1033</v>
      </c>
      <c r="GD82" s="61"/>
      <c r="GE82" s="88">
        <v>4.5528670280752803E-2</v>
      </c>
      <c r="GF82" s="61"/>
      <c r="GG82" s="61"/>
      <c r="GH82" s="71">
        <v>0</v>
      </c>
      <c r="GI82" s="61"/>
      <c r="GJ82" s="61"/>
      <c r="GK82" s="88">
        <v>0</v>
      </c>
      <c r="GL82" s="61"/>
      <c r="GM82" s="61"/>
      <c r="GN82" s="71">
        <v>252</v>
      </c>
      <c r="GO82" s="61"/>
      <c r="GP82" s="61"/>
      <c r="GQ82" s="88">
        <v>3.7645652823423997E-2</v>
      </c>
      <c r="GR82" s="61"/>
      <c r="GS82" s="61"/>
      <c r="GT82" s="71">
        <v>716</v>
      </c>
      <c r="GU82" s="61"/>
      <c r="GV82" s="61"/>
      <c r="GW82" s="88">
        <v>4.8238226773563299E-2</v>
      </c>
      <c r="GX82" s="61"/>
      <c r="GY82" s="61"/>
      <c r="GZ82" s="71">
        <v>65</v>
      </c>
      <c r="HA82" s="61"/>
      <c r="HB82" s="61"/>
      <c r="HC82" s="88">
        <v>5.7675244010647699E-2</v>
      </c>
      <c r="HD82" s="61"/>
      <c r="HE82" s="61"/>
      <c r="HF82" s="71">
        <v>249</v>
      </c>
      <c r="HG82" s="61"/>
      <c r="HH82" s="61"/>
      <c r="HI82" s="71">
        <v>181</v>
      </c>
      <c r="HJ82" s="61"/>
      <c r="HK82" s="61"/>
      <c r="HL82" s="61"/>
      <c r="HM82" s="61"/>
      <c r="HN82" s="18">
        <v>0.19652551574375701</v>
      </c>
      <c r="HO82" s="71">
        <v>68</v>
      </c>
      <c r="HP82" s="61"/>
      <c r="HQ82" s="61"/>
      <c r="HR82" s="61"/>
      <c r="HS82" s="88">
        <v>4.7026279391424598E-2</v>
      </c>
      <c r="HT82" s="61"/>
      <c r="HU82" s="71">
        <v>188</v>
      </c>
      <c r="HV82" s="61"/>
      <c r="HW82" s="61"/>
      <c r="HX82" s="61"/>
      <c r="HY82" s="88">
        <v>0.19747899159663901</v>
      </c>
      <c r="HZ82" s="61"/>
      <c r="IA82" s="71">
        <v>48</v>
      </c>
      <c r="IB82" s="61"/>
      <c r="IC82" s="61"/>
      <c r="ID82" s="88">
        <v>7.0175438596491196E-2</v>
      </c>
      <c r="IE82" s="61"/>
      <c r="IF82" s="61"/>
      <c r="IG82" s="71">
        <v>6</v>
      </c>
      <c r="IH82" s="61"/>
      <c r="II82" s="61"/>
      <c r="IJ82" s="61"/>
      <c r="IK82" s="88">
        <v>0.18181818181818199</v>
      </c>
      <c r="IL82" s="61"/>
      <c r="IM82" s="61"/>
      <c r="IN82" s="71">
        <v>0</v>
      </c>
      <c r="IO82" s="61"/>
      <c r="IP82" s="61"/>
      <c r="IQ82" s="88">
        <v>0</v>
      </c>
      <c r="IR82" s="61"/>
      <c r="IS82" s="61"/>
      <c r="IT82" s="71">
        <v>0</v>
      </c>
      <c r="IU82" s="61"/>
      <c r="IV82" s="61"/>
      <c r="IW82" s="88">
        <v>0</v>
      </c>
      <c r="IX82" s="61"/>
      <c r="IY82" s="61"/>
      <c r="IZ82" s="71">
        <v>7</v>
      </c>
      <c r="JA82" s="61"/>
      <c r="JB82" s="61"/>
      <c r="JC82" s="88">
        <v>1.1965811965812E-2</v>
      </c>
      <c r="JD82" s="61"/>
      <c r="JE82" s="61"/>
      <c r="JF82" s="71">
        <v>0</v>
      </c>
      <c r="JG82" s="61"/>
      <c r="JH82" s="61"/>
      <c r="JI82" s="88">
        <v>0</v>
      </c>
      <c r="JJ82" s="61"/>
      <c r="JK82" s="61"/>
      <c r="JL82" s="71">
        <v>0</v>
      </c>
      <c r="JM82" s="61"/>
      <c r="JN82" s="61"/>
      <c r="JO82" s="88">
        <v>0</v>
      </c>
      <c r="JP82" s="61"/>
      <c r="JQ82" s="61"/>
      <c r="JR82" s="71">
        <v>0</v>
      </c>
      <c r="JS82" s="61"/>
      <c r="JT82" s="61"/>
      <c r="JU82" s="88">
        <v>0</v>
      </c>
      <c r="JV82" s="61"/>
      <c r="JW82" s="61"/>
      <c r="JX82" s="61"/>
      <c r="JY82" s="71">
        <v>0</v>
      </c>
      <c r="JZ82" s="61"/>
      <c r="KA82" s="61"/>
      <c r="KB82" s="88">
        <v>0</v>
      </c>
      <c r="KC82" s="61"/>
      <c r="KD82" s="61"/>
      <c r="KE82" s="71">
        <v>0</v>
      </c>
      <c r="KF82" s="61"/>
      <c r="KG82" s="61"/>
      <c r="KH82" s="88">
        <v>0</v>
      </c>
      <c r="KI82" s="61"/>
      <c r="KJ82" s="61"/>
      <c r="KK82" s="71">
        <v>249</v>
      </c>
      <c r="KL82" s="61"/>
      <c r="KM82" s="61"/>
      <c r="KN82" s="88">
        <v>0.105196451204056</v>
      </c>
      <c r="KO82" s="61"/>
      <c r="KP82" s="71">
        <v>0</v>
      </c>
      <c r="KQ82" s="61"/>
      <c r="KR82" s="61"/>
      <c r="KS82" s="88">
        <v>0</v>
      </c>
      <c r="KT82" s="61"/>
      <c r="KU82" s="61"/>
      <c r="KV82" s="71">
        <v>11</v>
      </c>
      <c r="KW82" s="61"/>
      <c r="KX82" s="61"/>
      <c r="KY82" s="88">
        <v>2.4175824175824201E-2</v>
      </c>
      <c r="KZ82" s="61"/>
      <c r="LA82" s="61"/>
      <c r="LB82" s="71">
        <v>47</v>
      </c>
      <c r="LC82" s="61"/>
      <c r="LD82" s="88">
        <v>6.59186535764376E-2</v>
      </c>
      <c r="LE82" s="61"/>
      <c r="LF82" s="71">
        <v>182</v>
      </c>
      <c r="LG82" s="61"/>
      <c r="LH82" s="88">
        <v>0.16221033868092699</v>
      </c>
      <c r="LI82" s="61"/>
      <c r="LJ82" s="61"/>
      <c r="LK82" s="71">
        <v>9</v>
      </c>
      <c r="LL82" s="61"/>
      <c r="LM82" s="88">
        <v>0.12</v>
      </c>
      <c r="LN82" s="69"/>
    </row>
    <row r="83" spans="1:326" x14ac:dyDescent="0.25">
      <c r="C83" s="72" t="s">
        <v>31</v>
      </c>
      <c r="D83" s="61"/>
      <c r="E83" s="61"/>
      <c r="F83" s="61"/>
      <c r="G83" s="71">
        <v>778</v>
      </c>
      <c r="H83" s="61"/>
      <c r="I83" s="61"/>
      <c r="J83" s="71">
        <v>627</v>
      </c>
      <c r="K83" s="61"/>
      <c r="L83" s="61"/>
      <c r="M83" s="88">
        <v>2.3448017950635801E-2</v>
      </c>
      <c r="N83" s="61"/>
      <c r="O83" s="71">
        <v>151</v>
      </c>
      <c r="P83" s="61"/>
      <c r="Q83" s="88">
        <v>7.8209975656497593E-3</v>
      </c>
      <c r="R83" s="61"/>
      <c r="S83" s="61"/>
      <c r="T83" s="61"/>
      <c r="U83" s="71">
        <v>640</v>
      </c>
      <c r="V83" s="61"/>
      <c r="W83" s="61"/>
      <c r="X83" s="61"/>
      <c r="Y83" s="88">
        <v>2.22175935568979E-2</v>
      </c>
      <c r="Z83" s="61"/>
      <c r="AA83" s="61"/>
      <c r="AB83" s="71">
        <v>38</v>
      </c>
      <c r="AC83" s="61"/>
      <c r="AD83" s="61"/>
      <c r="AE83" s="61"/>
      <c r="AF83" s="88">
        <v>1.0941549093003201E-2</v>
      </c>
      <c r="AG83" s="61"/>
      <c r="AH83" s="71">
        <v>0</v>
      </c>
      <c r="AI83" s="61"/>
      <c r="AJ83" s="61"/>
      <c r="AK83" s="61"/>
      <c r="AL83" s="61"/>
      <c r="AM83" s="61"/>
      <c r="AN83" s="88">
        <v>0</v>
      </c>
      <c r="AO83" s="61"/>
      <c r="AP83" s="71">
        <v>0</v>
      </c>
      <c r="AQ83" s="61"/>
      <c r="AR83" s="61"/>
      <c r="AS83" s="61"/>
      <c r="AT83" s="88">
        <v>0</v>
      </c>
      <c r="AU83" s="61"/>
      <c r="AV83" s="71">
        <v>18</v>
      </c>
      <c r="AW83" s="61"/>
      <c r="AX83" s="61"/>
      <c r="AY83" s="61"/>
      <c r="AZ83" s="88">
        <v>0.14754098360655701</v>
      </c>
      <c r="BA83" s="61"/>
      <c r="BB83" s="71">
        <v>81</v>
      </c>
      <c r="BC83" s="61"/>
      <c r="BD83" s="61"/>
      <c r="BE83" s="61"/>
      <c r="BF83" s="61"/>
      <c r="BG83" s="88">
        <v>6.0801681429214797E-3</v>
      </c>
      <c r="BH83" s="61"/>
      <c r="BI83" s="71">
        <v>0</v>
      </c>
      <c r="BJ83" s="61"/>
      <c r="BK83" s="61"/>
      <c r="BL83" s="61"/>
      <c r="BM83" s="88">
        <v>0</v>
      </c>
      <c r="BN83" s="61"/>
      <c r="BO83" s="71">
        <v>0</v>
      </c>
      <c r="BP83" s="61"/>
      <c r="BQ83" s="61"/>
      <c r="BR83" s="61"/>
      <c r="BS83" s="88">
        <v>0</v>
      </c>
      <c r="BT83" s="61"/>
      <c r="BU83" s="71">
        <v>0</v>
      </c>
      <c r="BV83" s="61"/>
      <c r="BW83" s="61"/>
      <c r="BX83" s="61"/>
      <c r="BY83" s="88">
        <v>0</v>
      </c>
      <c r="BZ83" s="61"/>
      <c r="CA83" s="71">
        <v>1</v>
      </c>
      <c r="CB83" s="61"/>
      <c r="CC83" s="61"/>
      <c r="CD83" s="88">
        <v>1.7857142857142901E-2</v>
      </c>
      <c r="CE83" s="61"/>
      <c r="CF83" s="61"/>
      <c r="CG83" s="71">
        <v>0</v>
      </c>
      <c r="CH83" s="61"/>
      <c r="CI83" s="61"/>
      <c r="CJ83" s="61"/>
      <c r="CK83" s="88">
        <v>0</v>
      </c>
      <c r="CL83" s="61"/>
      <c r="CM83" s="61"/>
      <c r="CN83" s="71">
        <v>778</v>
      </c>
      <c r="CO83" s="61"/>
      <c r="CP83" s="61"/>
      <c r="CQ83" s="88">
        <v>1.68957803982887E-2</v>
      </c>
      <c r="CR83" s="61"/>
      <c r="CS83" s="61"/>
      <c r="CT83" s="71">
        <v>1</v>
      </c>
      <c r="CU83" s="61"/>
      <c r="CV83" s="61"/>
      <c r="CW83" s="88">
        <v>2.2222222222222199E-2</v>
      </c>
      <c r="CX83" s="61"/>
      <c r="CY83" s="61"/>
      <c r="CZ83" s="71">
        <v>3</v>
      </c>
      <c r="DA83" s="61"/>
      <c r="DB83" s="61"/>
      <c r="DC83" s="88">
        <v>4.0431266846361197E-3</v>
      </c>
      <c r="DD83" s="61"/>
      <c r="DE83" s="61"/>
      <c r="DF83" s="71">
        <v>213</v>
      </c>
      <c r="DG83" s="61"/>
      <c r="DH83" s="61"/>
      <c r="DI83" s="88">
        <v>1.3169284036107299E-2</v>
      </c>
      <c r="DJ83" s="61"/>
      <c r="DK83" s="61"/>
      <c r="DL83" s="71">
        <v>541</v>
      </c>
      <c r="DM83" s="61"/>
      <c r="DN83" s="61"/>
      <c r="DO83" s="88">
        <v>1.97741145509704E-2</v>
      </c>
      <c r="DP83" s="61"/>
      <c r="DQ83" s="71">
        <v>20</v>
      </c>
      <c r="DR83" s="61"/>
      <c r="DS83" s="61"/>
      <c r="DT83" s="88">
        <v>1.1580775911986099E-2</v>
      </c>
      <c r="DU83" s="61"/>
      <c r="DV83" s="61"/>
      <c r="DW83" s="71">
        <v>468</v>
      </c>
      <c r="DX83" s="61"/>
      <c r="DY83" s="61"/>
      <c r="DZ83" s="61"/>
      <c r="EA83" s="71">
        <v>368</v>
      </c>
      <c r="EB83" s="61"/>
      <c r="EC83" s="61"/>
      <c r="ED83" s="61"/>
      <c r="EE83" s="18">
        <v>2.5527192008878999E-2</v>
      </c>
      <c r="EF83" s="71">
        <v>100</v>
      </c>
      <c r="EG83" s="61"/>
      <c r="EH83" s="61"/>
      <c r="EI83" s="88">
        <v>1.2087513598452801E-2</v>
      </c>
      <c r="EJ83" s="61"/>
      <c r="EK83" s="61"/>
      <c r="EL83" s="71">
        <v>375</v>
      </c>
      <c r="EM83" s="61"/>
      <c r="EN83" s="61"/>
      <c r="EO83" s="88">
        <v>2.4425193773203902E-2</v>
      </c>
      <c r="EP83" s="61"/>
      <c r="EQ83" s="61"/>
      <c r="ER83" s="71">
        <v>24</v>
      </c>
      <c r="ES83" s="61"/>
      <c r="ET83" s="61"/>
      <c r="EU83" s="88">
        <v>2.2325581395348799E-2</v>
      </c>
      <c r="EV83" s="61"/>
      <c r="EW83" s="61"/>
      <c r="EX83" s="71">
        <v>0</v>
      </c>
      <c r="EY83" s="61"/>
      <c r="EZ83" s="61"/>
      <c r="FA83" s="88">
        <v>0</v>
      </c>
      <c r="FB83" s="61"/>
      <c r="FC83" s="61"/>
      <c r="FD83" s="71">
        <v>0</v>
      </c>
      <c r="FE83" s="61"/>
      <c r="FF83" s="61"/>
      <c r="FG83" s="88">
        <v>0</v>
      </c>
      <c r="FH83" s="61"/>
      <c r="FI83" s="61"/>
      <c r="FJ83" s="71">
        <v>14</v>
      </c>
      <c r="FK83" s="61"/>
      <c r="FL83" s="61"/>
      <c r="FM83" s="88">
        <v>0.2</v>
      </c>
      <c r="FN83" s="61"/>
      <c r="FO83" s="61"/>
      <c r="FP83" s="71">
        <v>55</v>
      </c>
      <c r="FQ83" s="61"/>
      <c r="FR83" s="61"/>
      <c r="FS83" s="88">
        <v>8.9839921594250197E-3</v>
      </c>
      <c r="FT83" s="61"/>
      <c r="FU83" s="61"/>
      <c r="FV83" s="71">
        <v>0</v>
      </c>
      <c r="FW83" s="61"/>
      <c r="FX83" s="61"/>
      <c r="FY83" s="88">
        <v>0</v>
      </c>
      <c r="FZ83" s="61"/>
      <c r="GA83" s="61"/>
      <c r="GB83" s="61"/>
      <c r="GC83" s="71">
        <v>468</v>
      </c>
      <c r="GD83" s="61"/>
      <c r="GE83" s="88">
        <v>2.06267354224514E-2</v>
      </c>
      <c r="GF83" s="61"/>
      <c r="GG83" s="61"/>
      <c r="GH83" s="71">
        <v>0</v>
      </c>
      <c r="GI83" s="61"/>
      <c r="GJ83" s="61"/>
      <c r="GK83" s="88">
        <v>0</v>
      </c>
      <c r="GL83" s="61"/>
      <c r="GM83" s="61"/>
      <c r="GN83" s="71">
        <v>122</v>
      </c>
      <c r="GO83" s="61"/>
      <c r="GP83" s="61"/>
      <c r="GQ83" s="88">
        <v>1.82252763668957E-2</v>
      </c>
      <c r="GR83" s="61"/>
      <c r="GS83" s="61"/>
      <c r="GT83" s="71">
        <v>330</v>
      </c>
      <c r="GU83" s="61"/>
      <c r="GV83" s="61"/>
      <c r="GW83" s="88">
        <v>2.22327022839049E-2</v>
      </c>
      <c r="GX83" s="61"/>
      <c r="GY83" s="61"/>
      <c r="GZ83" s="71">
        <v>16</v>
      </c>
      <c r="HA83" s="61"/>
      <c r="HB83" s="61"/>
      <c r="HC83" s="88">
        <v>1.41969831410825E-2</v>
      </c>
      <c r="HD83" s="61"/>
      <c r="HE83" s="61"/>
      <c r="HF83" s="71">
        <v>14</v>
      </c>
      <c r="HG83" s="61"/>
      <c r="HH83" s="61"/>
      <c r="HI83" s="71">
        <v>8</v>
      </c>
      <c r="HJ83" s="61"/>
      <c r="HK83" s="61"/>
      <c r="HL83" s="61"/>
      <c r="HM83" s="61"/>
      <c r="HN83" s="18">
        <v>8.6862106406080403E-3</v>
      </c>
      <c r="HO83" s="71">
        <v>6</v>
      </c>
      <c r="HP83" s="61"/>
      <c r="HQ83" s="61"/>
      <c r="HR83" s="61"/>
      <c r="HS83" s="88">
        <v>4.1493775933610002E-3</v>
      </c>
      <c r="HT83" s="61"/>
      <c r="HU83" s="71">
        <v>9</v>
      </c>
      <c r="HV83" s="61"/>
      <c r="HW83" s="61"/>
      <c r="HX83" s="61"/>
      <c r="HY83" s="88">
        <v>9.4537815126050397E-3</v>
      </c>
      <c r="HZ83" s="61"/>
      <c r="IA83" s="71">
        <v>2</v>
      </c>
      <c r="IB83" s="61"/>
      <c r="IC83" s="61"/>
      <c r="ID83" s="88">
        <v>2.92397660818713E-3</v>
      </c>
      <c r="IE83" s="61"/>
      <c r="IF83" s="61"/>
      <c r="IG83" s="71">
        <v>0</v>
      </c>
      <c r="IH83" s="61"/>
      <c r="II83" s="61"/>
      <c r="IJ83" s="61"/>
      <c r="IK83" s="88">
        <v>0</v>
      </c>
      <c r="IL83" s="61"/>
      <c r="IM83" s="61"/>
      <c r="IN83" s="71">
        <v>0</v>
      </c>
      <c r="IO83" s="61"/>
      <c r="IP83" s="61"/>
      <c r="IQ83" s="88">
        <v>0</v>
      </c>
      <c r="IR83" s="61"/>
      <c r="IS83" s="61"/>
      <c r="IT83" s="71">
        <v>1</v>
      </c>
      <c r="IU83" s="61"/>
      <c r="IV83" s="61"/>
      <c r="IW83" s="88">
        <v>0.11111111111111099</v>
      </c>
      <c r="IX83" s="61"/>
      <c r="IY83" s="61"/>
      <c r="IZ83" s="71">
        <v>1</v>
      </c>
      <c r="JA83" s="61"/>
      <c r="JB83" s="61"/>
      <c r="JC83" s="88">
        <v>1.7094017094017101E-3</v>
      </c>
      <c r="JD83" s="61"/>
      <c r="JE83" s="61"/>
      <c r="JF83" s="71">
        <v>0</v>
      </c>
      <c r="JG83" s="61"/>
      <c r="JH83" s="61"/>
      <c r="JI83" s="88">
        <v>0</v>
      </c>
      <c r="JJ83" s="61"/>
      <c r="JK83" s="61"/>
      <c r="JL83" s="71">
        <v>0</v>
      </c>
      <c r="JM83" s="61"/>
      <c r="JN83" s="61"/>
      <c r="JO83" s="88">
        <v>0</v>
      </c>
      <c r="JP83" s="61"/>
      <c r="JQ83" s="61"/>
      <c r="JR83" s="71">
        <v>0</v>
      </c>
      <c r="JS83" s="61"/>
      <c r="JT83" s="61"/>
      <c r="JU83" s="88">
        <v>0</v>
      </c>
      <c r="JV83" s="61"/>
      <c r="JW83" s="61"/>
      <c r="JX83" s="61"/>
      <c r="JY83" s="71">
        <v>1</v>
      </c>
      <c r="JZ83" s="61"/>
      <c r="KA83" s="61"/>
      <c r="KB83" s="88">
        <v>3.125E-2</v>
      </c>
      <c r="KC83" s="61"/>
      <c r="KD83" s="61"/>
      <c r="KE83" s="71">
        <v>0</v>
      </c>
      <c r="KF83" s="61"/>
      <c r="KG83" s="61"/>
      <c r="KH83" s="88">
        <v>0</v>
      </c>
      <c r="KI83" s="61"/>
      <c r="KJ83" s="61"/>
      <c r="KK83" s="71">
        <v>14</v>
      </c>
      <c r="KL83" s="61"/>
      <c r="KM83" s="61"/>
      <c r="KN83" s="88">
        <v>5.9146599070553398E-3</v>
      </c>
      <c r="KO83" s="61"/>
      <c r="KP83" s="71">
        <v>0</v>
      </c>
      <c r="KQ83" s="61"/>
      <c r="KR83" s="61"/>
      <c r="KS83" s="88">
        <v>0</v>
      </c>
      <c r="KT83" s="61"/>
      <c r="KU83" s="61"/>
      <c r="KV83" s="71">
        <v>2</v>
      </c>
      <c r="KW83" s="61"/>
      <c r="KX83" s="61"/>
      <c r="KY83" s="88">
        <v>4.3956043956043999E-3</v>
      </c>
      <c r="KZ83" s="61"/>
      <c r="LA83" s="61"/>
      <c r="LB83" s="71">
        <v>1</v>
      </c>
      <c r="LC83" s="61"/>
      <c r="LD83" s="88">
        <v>1.4025245441795201E-3</v>
      </c>
      <c r="LE83" s="61"/>
      <c r="LF83" s="71">
        <v>10</v>
      </c>
      <c r="LG83" s="61"/>
      <c r="LH83" s="88">
        <v>8.9126559714794995E-3</v>
      </c>
      <c r="LI83" s="61"/>
      <c r="LJ83" s="61"/>
      <c r="LK83" s="71">
        <v>1</v>
      </c>
      <c r="LL83" s="61"/>
      <c r="LM83" s="88">
        <v>1.3333333333333299E-2</v>
      </c>
      <c r="LN83" s="69"/>
    </row>
    <row r="84" spans="1:326" x14ac:dyDescent="0.25">
      <c r="C84" s="72" t="s">
        <v>32</v>
      </c>
      <c r="D84" s="61"/>
      <c r="E84" s="61"/>
      <c r="F84" s="61"/>
      <c r="G84" s="71">
        <v>1126</v>
      </c>
      <c r="H84" s="61"/>
      <c r="I84" s="61"/>
      <c r="J84" s="71">
        <v>364</v>
      </c>
      <c r="K84" s="61"/>
      <c r="L84" s="61"/>
      <c r="M84" s="88">
        <v>1.36125654450262E-2</v>
      </c>
      <c r="N84" s="61"/>
      <c r="O84" s="71">
        <v>762</v>
      </c>
      <c r="P84" s="61"/>
      <c r="Q84" s="88">
        <v>3.9467550629305397E-2</v>
      </c>
      <c r="R84" s="61"/>
      <c r="S84" s="61"/>
      <c r="T84" s="61"/>
      <c r="U84" s="71">
        <v>404</v>
      </c>
      <c r="V84" s="61"/>
      <c r="W84" s="61"/>
      <c r="X84" s="61"/>
      <c r="Y84" s="88">
        <v>1.40248559327918E-2</v>
      </c>
      <c r="Z84" s="61"/>
      <c r="AA84" s="61"/>
      <c r="AB84" s="71">
        <v>58</v>
      </c>
      <c r="AC84" s="61"/>
      <c r="AD84" s="61"/>
      <c r="AE84" s="61"/>
      <c r="AF84" s="88">
        <v>1.6700259141952199E-2</v>
      </c>
      <c r="AG84" s="61"/>
      <c r="AH84" s="71">
        <v>2</v>
      </c>
      <c r="AI84" s="61"/>
      <c r="AJ84" s="61"/>
      <c r="AK84" s="61"/>
      <c r="AL84" s="61"/>
      <c r="AM84" s="61"/>
      <c r="AN84" s="88">
        <v>2.04081632653061E-2</v>
      </c>
      <c r="AO84" s="61"/>
      <c r="AP84" s="71">
        <v>0</v>
      </c>
      <c r="AQ84" s="61"/>
      <c r="AR84" s="61"/>
      <c r="AS84" s="61"/>
      <c r="AT84" s="88">
        <v>0</v>
      </c>
      <c r="AU84" s="61"/>
      <c r="AV84" s="71">
        <v>9</v>
      </c>
      <c r="AW84" s="61"/>
      <c r="AX84" s="61"/>
      <c r="AY84" s="61"/>
      <c r="AZ84" s="88">
        <v>7.3770491803278701E-2</v>
      </c>
      <c r="BA84" s="61"/>
      <c r="BB84" s="71">
        <v>651</v>
      </c>
      <c r="BC84" s="61"/>
      <c r="BD84" s="61"/>
      <c r="BE84" s="61"/>
      <c r="BF84" s="61"/>
      <c r="BG84" s="88">
        <v>4.8866536556072697E-2</v>
      </c>
      <c r="BH84" s="61"/>
      <c r="BI84" s="71">
        <v>0</v>
      </c>
      <c r="BJ84" s="61"/>
      <c r="BK84" s="61"/>
      <c r="BL84" s="61"/>
      <c r="BM84" s="88">
        <v>0</v>
      </c>
      <c r="BN84" s="61"/>
      <c r="BO84" s="71">
        <v>0</v>
      </c>
      <c r="BP84" s="61"/>
      <c r="BQ84" s="61"/>
      <c r="BR84" s="61"/>
      <c r="BS84" s="88">
        <v>0</v>
      </c>
      <c r="BT84" s="61"/>
      <c r="BU84" s="71">
        <v>2</v>
      </c>
      <c r="BV84" s="61"/>
      <c r="BW84" s="61"/>
      <c r="BX84" s="61"/>
      <c r="BY84" s="88">
        <v>7.4074074074074098E-2</v>
      </c>
      <c r="BZ84" s="61"/>
      <c r="CA84" s="71">
        <v>0</v>
      </c>
      <c r="CB84" s="61"/>
      <c r="CC84" s="61"/>
      <c r="CD84" s="88">
        <v>0</v>
      </c>
      <c r="CE84" s="61"/>
      <c r="CF84" s="61"/>
      <c r="CG84" s="71">
        <v>0</v>
      </c>
      <c r="CH84" s="61"/>
      <c r="CI84" s="61"/>
      <c r="CJ84" s="61"/>
      <c r="CK84" s="88">
        <v>0</v>
      </c>
      <c r="CL84" s="61"/>
      <c r="CM84" s="61"/>
      <c r="CN84" s="71">
        <v>1126</v>
      </c>
      <c r="CO84" s="61"/>
      <c r="CP84" s="61"/>
      <c r="CQ84" s="88">
        <v>2.44532760006081E-2</v>
      </c>
      <c r="CR84" s="61"/>
      <c r="CS84" s="61"/>
      <c r="CT84" s="71">
        <v>1</v>
      </c>
      <c r="CU84" s="61"/>
      <c r="CV84" s="61"/>
      <c r="CW84" s="88">
        <v>2.2222222222222199E-2</v>
      </c>
      <c r="CX84" s="61"/>
      <c r="CY84" s="61"/>
      <c r="CZ84" s="71">
        <v>7</v>
      </c>
      <c r="DA84" s="61"/>
      <c r="DB84" s="61"/>
      <c r="DC84" s="88">
        <v>9.4339622641509396E-3</v>
      </c>
      <c r="DD84" s="61"/>
      <c r="DE84" s="61"/>
      <c r="DF84" s="71">
        <v>431</v>
      </c>
      <c r="DG84" s="61"/>
      <c r="DH84" s="61"/>
      <c r="DI84" s="88">
        <v>2.6647706195128001E-2</v>
      </c>
      <c r="DJ84" s="61"/>
      <c r="DK84" s="61"/>
      <c r="DL84" s="71">
        <v>611</v>
      </c>
      <c r="DM84" s="61"/>
      <c r="DN84" s="61"/>
      <c r="DO84" s="88">
        <v>2.2332687598230899E-2</v>
      </c>
      <c r="DP84" s="61"/>
      <c r="DQ84" s="71">
        <v>76</v>
      </c>
      <c r="DR84" s="61"/>
      <c r="DS84" s="61"/>
      <c r="DT84" s="88">
        <v>4.4006948465547202E-2</v>
      </c>
      <c r="DU84" s="61"/>
      <c r="DV84" s="61"/>
      <c r="DW84" s="71">
        <v>528</v>
      </c>
      <c r="DX84" s="61"/>
      <c r="DY84" s="61"/>
      <c r="DZ84" s="61"/>
      <c r="EA84" s="71">
        <v>179</v>
      </c>
      <c r="EB84" s="61"/>
      <c r="EC84" s="61"/>
      <c r="ED84" s="61"/>
      <c r="EE84" s="18">
        <v>1.2416759156492801E-2</v>
      </c>
      <c r="EF84" s="71">
        <v>349</v>
      </c>
      <c r="EG84" s="61"/>
      <c r="EH84" s="61"/>
      <c r="EI84" s="88">
        <v>4.2185422458600297E-2</v>
      </c>
      <c r="EJ84" s="61"/>
      <c r="EK84" s="61"/>
      <c r="EL84" s="71">
        <v>200</v>
      </c>
      <c r="EM84" s="61"/>
      <c r="EN84" s="61"/>
      <c r="EO84" s="88">
        <v>1.3026770012375399E-2</v>
      </c>
      <c r="EP84" s="61"/>
      <c r="EQ84" s="61"/>
      <c r="ER84" s="71">
        <v>21</v>
      </c>
      <c r="ES84" s="61"/>
      <c r="ET84" s="61"/>
      <c r="EU84" s="88">
        <v>1.95348837209302E-2</v>
      </c>
      <c r="EV84" s="61"/>
      <c r="EW84" s="61"/>
      <c r="EX84" s="71">
        <v>0</v>
      </c>
      <c r="EY84" s="61"/>
      <c r="EZ84" s="61"/>
      <c r="FA84" s="88">
        <v>0</v>
      </c>
      <c r="FB84" s="61"/>
      <c r="FC84" s="61"/>
      <c r="FD84" s="71">
        <v>0</v>
      </c>
      <c r="FE84" s="61"/>
      <c r="FF84" s="61"/>
      <c r="FG84" s="88">
        <v>0</v>
      </c>
      <c r="FH84" s="61"/>
      <c r="FI84" s="61"/>
      <c r="FJ84" s="71">
        <v>5</v>
      </c>
      <c r="FK84" s="61"/>
      <c r="FL84" s="61"/>
      <c r="FM84" s="88">
        <v>7.1428571428571397E-2</v>
      </c>
      <c r="FN84" s="61"/>
      <c r="FO84" s="61"/>
      <c r="FP84" s="71">
        <v>302</v>
      </c>
      <c r="FQ84" s="61"/>
      <c r="FR84" s="61"/>
      <c r="FS84" s="88">
        <v>4.9330284220842902E-2</v>
      </c>
      <c r="FT84" s="61"/>
      <c r="FU84" s="61"/>
      <c r="FV84" s="71">
        <v>0</v>
      </c>
      <c r="FW84" s="61"/>
      <c r="FX84" s="61"/>
      <c r="FY84" s="88">
        <v>0</v>
      </c>
      <c r="FZ84" s="61"/>
      <c r="GA84" s="61"/>
      <c r="GB84" s="61"/>
      <c r="GC84" s="71">
        <v>528</v>
      </c>
      <c r="GD84" s="61"/>
      <c r="GE84" s="88">
        <v>2.32711886817401E-2</v>
      </c>
      <c r="GF84" s="61"/>
      <c r="GG84" s="61"/>
      <c r="GH84" s="71">
        <v>0</v>
      </c>
      <c r="GI84" s="61"/>
      <c r="GJ84" s="61"/>
      <c r="GK84" s="88">
        <v>0</v>
      </c>
      <c r="GL84" s="61"/>
      <c r="GM84" s="61"/>
      <c r="GN84" s="71">
        <v>178</v>
      </c>
      <c r="GO84" s="61"/>
      <c r="GP84" s="61"/>
      <c r="GQ84" s="88">
        <v>2.65909769943233E-2</v>
      </c>
      <c r="GR84" s="61"/>
      <c r="GS84" s="61"/>
      <c r="GT84" s="71">
        <v>299</v>
      </c>
      <c r="GU84" s="61"/>
      <c r="GV84" s="61"/>
      <c r="GW84" s="88">
        <v>2.0144175705719899E-2</v>
      </c>
      <c r="GX84" s="61"/>
      <c r="GY84" s="61"/>
      <c r="GZ84" s="71">
        <v>51</v>
      </c>
      <c r="HA84" s="61"/>
      <c r="HB84" s="61"/>
      <c r="HC84" s="88">
        <v>4.5252883762200498E-2</v>
      </c>
      <c r="HD84" s="61"/>
      <c r="HE84" s="61"/>
      <c r="HF84" s="71">
        <v>68</v>
      </c>
      <c r="HG84" s="61"/>
      <c r="HH84" s="61"/>
      <c r="HI84" s="71">
        <v>35</v>
      </c>
      <c r="HJ84" s="61"/>
      <c r="HK84" s="61"/>
      <c r="HL84" s="61"/>
      <c r="HM84" s="61"/>
      <c r="HN84" s="18">
        <v>3.8002171552660197E-2</v>
      </c>
      <c r="HO84" s="71">
        <v>33</v>
      </c>
      <c r="HP84" s="61"/>
      <c r="HQ84" s="61"/>
      <c r="HR84" s="61"/>
      <c r="HS84" s="88">
        <v>2.28215767634855E-2</v>
      </c>
      <c r="HT84" s="61"/>
      <c r="HU84" s="71">
        <v>37</v>
      </c>
      <c r="HV84" s="61"/>
      <c r="HW84" s="61"/>
      <c r="HX84" s="61"/>
      <c r="HY84" s="88">
        <v>3.8865546218487403E-2</v>
      </c>
      <c r="HZ84" s="61"/>
      <c r="IA84" s="71">
        <v>6</v>
      </c>
      <c r="IB84" s="61"/>
      <c r="IC84" s="61"/>
      <c r="ID84" s="88">
        <v>8.7719298245613996E-3</v>
      </c>
      <c r="IE84" s="61"/>
      <c r="IF84" s="61"/>
      <c r="IG84" s="71">
        <v>2</v>
      </c>
      <c r="IH84" s="61"/>
      <c r="II84" s="61"/>
      <c r="IJ84" s="61"/>
      <c r="IK84" s="88">
        <v>6.0606060606060601E-2</v>
      </c>
      <c r="IL84" s="61"/>
      <c r="IM84" s="61"/>
      <c r="IN84" s="71">
        <v>0</v>
      </c>
      <c r="IO84" s="61"/>
      <c r="IP84" s="61"/>
      <c r="IQ84" s="88">
        <v>0</v>
      </c>
      <c r="IR84" s="61"/>
      <c r="IS84" s="61"/>
      <c r="IT84" s="71">
        <v>2</v>
      </c>
      <c r="IU84" s="61"/>
      <c r="IV84" s="61"/>
      <c r="IW84" s="88">
        <v>0.22222222222222199</v>
      </c>
      <c r="IX84" s="61"/>
      <c r="IY84" s="61"/>
      <c r="IZ84" s="71">
        <v>19</v>
      </c>
      <c r="JA84" s="61"/>
      <c r="JB84" s="61"/>
      <c r="JC84" s="88">
        <v>3.2478632478632502E-2</v>
      </c>
      <c r="JD84" s="61"/>
      <c r="JE84" s="61"/>
      <c r="JF84" s="71">
        <v>0</v>
      </c>
      <c r="JG84" s="61"/>
      <c r="JH84" s="61"/>
      <c r="JI84" s="88">
        <v>0</v>
      </c>
      <c r="JJ84" s="61"/>
      <c r="JK84" s="61"/>
      <c r="JL84" s="71">
        <v>0</v>
      </c>
      <c r="JM84" s="61"/>
      <c r="JN84" s="61"/>
      <c r="JO84" s="88">
        <v>0</v>
      </c>
      <c r="JP84" s="61"/>
      <c r="JQ84" s="61"/>
      <c r="JR84" s="71">
        <v>2</v>
      </c>
      <c r="JS84" s="61"/>
      <c r="JT84" s="61"/>
      <c r="JU84" s="88">
        <v>7.69230769230769E-2</v>
      </c>
      <c r="JV84" s="61"/>
      <c r="JW84" s="61"/>
      <c r="JX84" s="61"/>
      <c r="JY84" s="71">
        <v>0</v>
      </c>
      <c r="JZ84" s="61"/>
      <c r="KA84" s="61"/>
      <c r="KB84" s="88">
        <v>0</v>
      </c>
      <c r="KC84" s="61"/>
      <c r="KD84" s="61"/>
      <c r="KE84" s="71">
        <v>0</v>
      </c>
      <c r="KF84" s="61"/>
      <c r="KG84" s="61"/>
      <c r="KH84" s="88">
        <v>0</v>
      </c>
      <c r="KI84" s="61"/>
      <c r="KJ84" s="61"/>
      <c r="KK84" s="71">
        <v>68</v>
      </c>
      <c r="KL84" s="61"/>
      <c r="KM84" s="61"/>
      <c r="KN84" s="88">
        <v>2.8728348119983101E-2</v>
      </c>
      <c r="KO84" s="61"/>
      <c r="KP84" s="71">
        <v>0</v>
      </c>
      <c r="KQ84" s="61"/>
      <c r="KR84" s="61"/>
      <c r="KS84" s="88">
        <v>0</v>
      </c>
      <c r="KT84" s="61"/>
      <c r="KU84" s="61"/>
      <c r="KV84" s="71">
        <v>4</v>
      </c>
      <c r="KW84" s="61"/>
      <c r="KX84" s="61"/>
      <c r="KY84" s="88">
        <v>8.7912087912087895E-3</v>
      </c>
      <c r="KZ84" s="61"/>
      <c r="LA84" s="61"/>
      <c r="LB84" s="71">
        <v>10</v>
      </c>
      <c r="LC84" s="61"/>
      <c r="LD84" s="88">
        <v>1.40252454417952E-2</v>
      </c>
      <c r="LE84" s="61"/>
      <c r="LF84" s="71">
        <v>51</v>
      </c>
      <c r="LG84" s="61"/>
      <c r="LH84" s="88">
        <v>4.5454545454545497E-2</v>
      </c>
      <c r="LI84" s="61"/>
      <c r="LJ84" s="61"/>
      <c r="LK84" s="71">
        <v>3</v>
      </c>
      <c r="LL84" s="61"/>
      <c r="LM84" s="88">
        <v>0.04</v>
      </c>
      <c r="LN84" s="69"/>
    </row>
    <row r="85" spans="1:326" x14ac:dyDescent="0.25">
      <c r="C85" s="72" t="s">
        <v>33</v>
      </c>
      <c r="D85" s="61"/>
      <c r="E85" s="61"/>
      <c r="F85" s="61"/>
      <c r="G85" s="71">
        <v>2487</v>
      </c>
      <c r="H85" s="61"/>
      <c r="I85" s="61"/>
      <c r="J85" s="71">
        <v>718</v>
      </c>
      <c r="K85" s="61"/>
      <c r="L85" s="61"/>
      <c r="M85" s="88">
        <v>2.68511593118923E-2</v>
      </c>
      <c r="N85" s="61"/>
      <c r="O85" s="71">
        <v>1769</v>
      </c>
      <c r="P85" s="61"/>
      <c r="Q85" s="88">
        <v>9.1624799295592294E-2</v>
      </c>
      <c r="R85" s="61"/>
      <c r="S85" s="61"/>
      <c r="T85" s="61"/>
      <c r="U85" s="71">
        <v>771</v>
      </c>
      <c r="V85" s="61"/>
      <c r="W85" s="61"/>
      <c r="X85" s="61"/>
      <c r="Y85" s="88">
        <v>2.67652572380754E-2</v>
      </c>
      <c r="Z85" s="61"/>
      <c r="AA85" s="61"/>
      <c r="AB85" s="71">
        <v>454</v>
      </c>
      <c r="AC85" s="61"/>
      <c r="AD85" s="61"/>
      <c r="AE85" s="61"/>
      <c r="AF85" s="88">
        <v>0.130722718111143</v>
      </c>
      <c r="AG85" s="61"/>
      <c r="AH85" s="71">
        <v>2</v>
      </c>
      <c r="AI85" s="61"/>
      <c r="AJ85" s="61"/>
      <c r="AK85" s="61"/>
      <c r="AL85" s="61"/>
      <c r="AM85" s="61"/>
      <c r="AN85" s="88">
        <v>2.04081632653061E-2</v>
      </c>
      <c r="AO85" s="61"/>
      <c r="AP85" s="71">
        <v>5</v>
      </c>
      <c r="AQ85" s="61"/>
      <c r="AR85" s="61"/>
      <c r="AS85" s="61"/>
      <c r="AT85" s="88">
        <v>5.7471264367816098E-2</v>
      </c>
      <c r="AU85" s="61"/>
      <c r="AV85" s="71">
        <v>0</v>
      </c>
      <c r="AW85" s="61"/>
      <c r="AX85" s="61"/>
      <c r="AY85" s="61"/>
      <c r="AZ85" s="88">
        <v>0</v>
      </c>
      <c r="BA85" s="61"/>
      <c r="BB85" s="71">
        <v>1217</v>
      </c>
      <c r="BC85" s="61"/>
      <c r="BD85" s="61"/>
      <c r="BE85" s="61"/>
      <c r="BF85" s="61"/>
      <c r="BG85" s="88">
        <v>9.1352649752289405E-2</v>
      </c>
      <c r="BH85" s="61"/>
      <c r="BI85" s="71">
        <v>0</v>
      </c>
      <c r="BJ85" s="61"/>
      <c r="BK85" s="61"/>
      <c r="BL85" s="61"/>
      <c r="BM85" s="88">
        <v>0</v>
      </c>
      <c r="BN85" s="61"/>
      <c r="BO85" s="71">
        <v>1</v>
      </c>
      <c r="BP85" s="61"/>
      <c r="BQ85" s="61"/>
      <c r="BR85" s="61"/>
      <c r="BS85" s="88">
        <v>0.5</v>
      </c>
      <c r="BT85" s="61"/>
      <c r="BU85" s="71">
        <v>11</v>
      </c>
      <c r="BV85" s="61"/>
      <c r="BW85" s="61"/>
      <c r="BX85" s="61"/>
      <c r="BY85" s="88">
        <v>0.407407407407407</v>
      </c>
      <c r="BZ85" s="61"/>
      <c r="CA85" s="71">
        <v>19</v>
      </c>
      <c r="CB85" s="61"/>
      <c r="CC85" s="61"/>
      <c r="CD85" s="88">
        <v>0.33928571428571402</v>
      </c>
      <c r="CE85" s="61"/>
      <c r="CF85" s="61"/>
      <c r="CG85" s="71">
        <v>7</v>
      </c>
      <c r="CH85" s="61"/>
      <c r="CI85" s="61"/>
      <c r="CJ85" s="61"/>
      <c r="CK85" s="88">
        <v>0.13207547169811301</v>
      </c>
      <c r="CL85" s="61"/>
      <c r="CM85" s="61"/>
      <c r="CN85" s="71">
        <v>2487</v>
      </c>
      <c r="CO85" s="61"/>
      <c r="CP85" s="61"/>
      <c r="CQ85" s="88">
        <v>5.4010033226920301E-2</v>
      </c>
      <c r="CR85" s="61"/>
      <c r="CS85" s="61"/>
      <c r="CT85" s="71">
        <v>2</v>
      </c>
      <c r="CU85" s="61"/>
      <c r="CV85" s="61"/>
      <c r="CW85" s="88">
        <v>4.4444444444444398E-2</v>
      </c>
      <c r="CX85" s="61"/>
      <c r="CY85" s="61"/>
      <c r="CZ85" s="71">
        <v>82</v>
      </c>
      <c r="DA85" s="61"/>
      <c r="DB85" s="61"/>
      <c r="DC85" s="88">
        <v>0.110512129380054</v>
      </c>
      <c r="DD85" s="61"/>
      <c r="DE85" s="61"/>
      <c r="DF85" s="71">
        <v>1251</v>
      </c>
      <c r="DG85" s="61"/>
      <c r="DH85" s="61"/>
      <c r="DI85" s="88">
        <v>7.7346358352912106E-2</v>
      </c>
      <c r="DJ85" s="61"/>
      <c r="DK85" s="61"/>
      <c r="DL85" s="71">
        <v>1099</v>
      </c>
      <c r="DM85" s="61"/>
      <c r="DN85" s="61"/>
      <c r="DO85" s="88">
        <v>4.0169596841989799E-2</v>
      </c>
      <c r="DP85" s="61"/>
      <c r="DQ85" s="71">
        <v>53</v>
      </c>
      <c r="DR85" s="61"/>
      <c r="DS85" s="61"/>
      <c r="DT85" s="88">
        <v>3.06890561667632E-2</v>
      </c>
      <c r="DU85" s="61"/>
      <c r="DV85" s="61"/>
      <c r="DW85" s="71">
        <v>855</v>
      </c>
      <c r="DX85" s="61"/>
      <c r="DY85" s="61"/>
      <c r="DZ85" s="61"/>
      <c r="EA85" s="71">
        <v>294</v>
      </c>
      <c r="EB85" s="61"/>
      <c r="EC85" s="61"/>
      <c r="ED85" s="61"/>
      <c r="EE85" s="18">
        <v>2.0394006659267501E-2</v>
      </c>
      <c r="EF85" s="71">
        <v>561</v>
      </c>
      <c r="EG85" s="61"/>
      <c r="EH85" s="61"/>
      <c r="EI85" s="88">
        <v>6.7810951287320204E-2</v>
      </c>
      <c r="EJ85" s="61"/>
      <c r="EK85" s="61"/>
      <c r="EL85" s="71">
        <v>311</v>
      </c>
      <c r="EM85" s="61"/>
      <c r="EN85" s="61"/>
      <c r="EO85" s="88">
        <v>2.0256627369243801E-2</v>
      </c>
      <c r="EP85" s="61"/>
      <c r="EQ85" s="61"/>
      <c r="ER85" s="71">
        <v>111</v>
      </c>
      <c r="ES85" s="61"/>
      <c r="ET85" s="61"/>
      <c r="EU85" s="88">
        <v>0.103255813953488</v>
      </c>
      <c r="EV85" s="61"/>
      <c r="EW85" s="61"/>
      <c r="EX85" s="71">
        <v>1</v>
      </c>
      <c r="EY85" s="61"/>
      <c r="EZ85" s="61"/>
      <c r="FA85" s="88">
        <v>3.8461538461538498E-2</v>
      </c>
      <c r="FB85" s="61"/>
      <c r="FC85" s="61"/>
      <c r="FD85" s="71">
        <v>1</v>
      </c>
      <c r="FE85" s="61"/>
      <c r="FF85" s="61"/>
      <c r="FG85" s="88">
        <v>2.3809523809523801E-2</v>
      </c>
      <c r="FH85" s="61"/>
      <c r="FI85" s="61"/>
      <c r="FJ85" s="71">
        <v>0</v>
      </c>
      <c r="FK85" s="61"/>
      <c r="FL85" s="61"/>
      <c r="FM85" s="88">
        <v>0</v>
      </c>
      <c r="FN85" s="61"/>
      <c r="FO85" s="61"/>
      <c r="FP85" s="71">
        <v>431</v>
      </c>
      <c r="FQ85" s="61"/>
      <c r="FR85" s="61"/>
      <c r="FS85" s="88">
        <v>7.0401829467494306E-2</v>
      </c>
      <c r="FT85" s="61"/>
      <c r="FU85" s="61"/>
      <c r="FV85" s="71">
        <v>0</v>
      </c>
      <c r="FW85" s="61"/>
      <c r="FX85" s="61"/>
      <c r="FY85" s="88">
        <v>0</v>
      </c>
      <c r="FZ85" s="61"/>
      <c r="GA85" s="61"/>
      <c r="GB85" s="61"/>
      <c r="GC85" s="71">
        <v>855</v>
      </c>
      <c r="GD85" s="61"/>
      <c r="GE85" s="88">
        <v>3.76834589448631E-2</v>
      </c>
      <c r="GF85" s="61"/>
      <c r="GG85" s="61"/>
      <c r="GH85" s="71">
        <v>3</v>
      </c>
      <c r="GI85" s="61"/>
      <c r="GJ85" s="61"/>
      <c r="GK85" s="88">
        <v>0.12</v>
      </c>
      <c r="GL85" s="61"/>
      <c r="GM85" s="61"/>
      <c r="GN85" s="71">
        <v>373</v>
      </c>
      <c r="GO85" s="61"/>
      <c r="GP85" s="61"/>
      <c r="GQ85" s="88">
        <v>5.5721541679115603E-2</v>
      </c>
      <c r="GR85" s="61"/>
      <c r="GS85" s="61"/>
      <c r="GT85" s="71">
        <v>446</v>
      </c>
      <c r="GU85" s="61"/>
      <c r="GV85" s="61"/>
      <c r="GW85" s="88">
        <v>3.0047833995822899E-2</v>
      </c>
      <c r="GX85" s="61"/>
      <c r="GY85" s="61"/>
      <c r="GZ85" s="71">
        <v>33</v>
      </c>
      <c r="HA85" s="61"/>
      <c r="HB85" s="61"/>
      <c r="HC85" s="88">
        <v>2.9281277728482699E-2</v>
      </c>
      <c r="HD85" s="61"/>
      <c r="HE85" s="61"/>
      <c r="HF85" s="71">
        <v>209</v>
      </c>
      <c r="HG85" s="61"/>
      <c r="HH85" s="61"/>
      <c r="HI85" s="71">
        <v>61</v>
      </c>
      <c r="HJ85" s="61"/>
      <c r="HK85" s="61"/>
      <c r="HL85" s="61"/>
      <c r="HM85" s="61"/>
      <c r="HN85" s="18">
        <v>6.6232356134636294E-2</v>
      </c>
      <c r="HO85" s="71">
        <v>148</v>
      </c>
      <c r="HP85" s="61"/>
      <c r="HQ85" s="61"/>
      <c r="HR85" s="61"/>
      <c r="HS85" s="88">
        <v>0.10235131396957101</v>
      </c>
      <c r="HT85" s="61"/>
      <c r="HU85" s="71">
        <v>67</v>
      </c>
      <c r="HV85" s="61"/>
      <c r="HW85" s="61"/>
      <c r="HX85" s="61"/>
      <c r="HY85" s="88">
        <v>7.0378151260504201E-2</v>
      </c>
      <c r="HZ85" s="61"/>
      <c r="IA85" s="71">
        <v>67</v>
      </c>
      <c r="IB85" s="61"/>
      <c r="IC85" s="61"/>
      <c r="ID85" s="88">
        <v>9.7953216374269E-2</v>
      </c>
      <c r="IE85" s="61"/>
      <c r="IF85" s="61"/>
      <c r="IG85" s="71">
        <v>0</v>
      </c>
      <c r="IH85" s="61"/>
      <c r="II85" s="61"/>
      <c r="IJ85" s="61"/>
      <c r="IK85" s="88">
        <v>0</v>
      </c>
      <c r="IL85" s="61"/>
      <c r="IM85" s="61"/>
      <c r="IN85" s="71">
        <v>0</v>
      </c>
      <c r="IO85" s="61"/>
      <c r="IP85" s="61"/>
      <c r="IQ85" s="88">
        <v>0</v>
      </c>
      <c r="IR85" s="61"/>
      <c r="IS85" s="61"/>
      <c r="IT85" s="71">
        <v>0</v>
      </c>
      <c r="IU85" s="61"/>
      <c r="IV85" s="61"/>
      <c r="IW85" s="88">
        <v>0</v>
      </c>
      <c r="IX85" s="61"/>
      <c r="IY85" s="61"/>
      <c r="IZ85" s="71">
        <v>46</v>
      </c>
      <c r="JA85" s="61"/>
      <c r="JB85" s="61"/>
      <c r="JC85" s="88">
        <v>7.8632478632478603E-2</v>
      </c>
      <c r="JD85" s="61"/>
      <c r="JE85" s="61"/>
      <c r="JF85" s="71">
        <v>0</v>
      </c>
      <c r="JG85" s="61"/>
      <c r="JH85" s="61"/>
      <c r="JI85" s="88">
        <v>0</v>
      </c>
      <c r="JJ85" s="61"/>
      <c r="JK85" s="61"/>
      <c r="JL85" s="71">
        <v>1</v>
      </c>
      <c r="JM85" s="61"/>
      <c r="JN85" s="61"/>
      <c r="JO85" s="88">
        <v>0.5</v>
      </c>
      <c r="JP85" s="61"/>
      <c r="JQ85" s="61"/>
      <c r="JR85" s="71">
        <v>10</v>
      </c>
      <c r="JS85" s="61"/>
      <c r="JT85" s="61"/>
      <c r="JU85" s="88">
        <v>0.38461538461538503</v>
      </c>
      <c r="JV85" s="61"/>
      <c r="JW85" s="61"/>
      <c r="JX85" s="61"/>
      <c r="JY85" s="71">
        <v>12</v>
      </c>
      <c r="JZ85" s="61"/>
      <c r="KA85" s="61"/>
      <c r="KB85" s="88">
        <v>0.375</v>
      </c>
      <c r="KC85" s="61"/>
      <c r="KD85" s="61"/>
      <c r="KE85" s="71">
        <v>6</v>
      </c>
      <c r="KF85" s="61"/>
      <c r="KG85" s="61"/>
      <c r="KH85" s="88">
        <v>0.15384615384615399</v>
      </c>
      <c r="KI85" s="61"/>
      <c r="KJ85" s="61"/>
      <c r="KK85" s="71">
        <v>209</v>
      </c>
      <c r="KL85" s="61"/>
      <c r="KM85" s="61"/>
      <c r="KN85" s="88">
        <v>8.8297422898183306E-2</v>
      </c>
      <c r="KO85" s="61"/>
      <c r="KP85" s="71">
        <v>1</v>
      </c>
      <c r="KQ85" s="61"/>
      <c r="KR85" s="61"/>
      <c r="KS85" s="88">
        <v>0.5</v>
      </c>
      <c r="KT85" s="61"/>
      <c r="KU85" s="61"/>
      <c r="KV85" s="71">
        <v>52</v>
      </c>
      <c r="KW85" s="61"/>
      <c r="KX85" s="61"/>
      <c r="KY85" s="88">
        <v>0.114285714285714</v>
      </c>
      <c r="KZ85" s="61"/>
      <c r="LA85" s="61"/>
      <c r="LB85" s="71">
        <v>68</v>
      </c>
      <c r="LC85" s="61"/>
      <c r="LD85" s="88">
        <v>9.5371669004207599E-2</v>
      </c>
      <c r="LE85" s="61"/>
      <c r="LF85" s="71">
        <v>83</v>
      </c>
      <c r="LG85" s="61"/>
      <c r="LH85" s="88">
        <v>7.3975044563279899E-2</v>
      </c>
      <c r="LI85" s="61"/>
      <c r="LJ85" s="61"/>
      <c r="LK85" s="71">
        <v>5</v>
      </c>
      <c r="LL85" s="61"/>
      <c r="LM85" s="88">
        <v>6.6666666666666693E-2</v>
      </c>
      <c r="LN85" s="69"/>
    </row>
    <row r="86" spans="1:326" x14ac:dyDescent="0.25">
      <c r="C86" s="72" t="s">
        <v>34</v>
      </c>
      <c r="D86" s="61"/>
      <c r="E86" s="61"/>
      <c r="F86" s="61"/>
      <c r="G86" s="71">
        <v>59</v>
      </c>
      <c r="H86" s="61"/>
      <c r="I86" s="61"/>
      <c r="J86" s="71">
        <v>0</v>
      </c>
      <c r="K86" s="61"/>
      <c r="L86" s="61"/>
      <c r="M86" s="88">
        <v>0</v>
      </c>
      <c r="N86" s="61"/>
      <c r="O86" s="71">
        <v>59</v>
      </c>
      <c r="P86" s="61"/>
      <c r="Q86" s="88">
        <v>3.0558864660485802E-3</v>
      </c>
      <c r="R86" s="61"/>
      <c r="S86" s="61"/>
      <c r="T86" s="61"/>
      <c r="U86" s="71">
        <v>1</v>
      </c>
      <c r="V86" s="61"/>
      <c r="W86" s="61"/>
      <c r="X86" s="61"/>
      <c r="Y86" s="88">
        <v>3.47149899326529E-5</v>
      </c>
      <c r="Z86" s="61"/>
      <c r="AA86" s="61"/>
      <c r="AB86" s="71">
        <v>0</v>
      </c>
      <c r="AC86" s="61"/>
      <c r="AD86" s="61"/>
      <c r="AE86" s="61"/>
      <c r="AF86" s="88">
        <v>0</v>
      </c>
      <c r="AG86" s="61"/>
      <c r="AH86" s="71">
        <v>0</v>
      </c>
      <c r="AI86" s="61"/>
      <c r="AJ86" s="61"/>
      <c r="AK86" s="61"/>
      <c r="AL86" s="61"/>
      <c r="AM86" s="61"/>
      <c r="AN86" s="88">
        <v>0</v>
      </c>
      <c r="AO86" s="61"/>
      <c r="AP86" s="71">
        <v>0</v>
      </c>
      <c r="AQ86" s="61"/>
      <c r="AR86" s="61"/>
      <c r="AS86" s="61"/>
      <c r="AT86" s="88">
        <v>0</v>
      </c>
      <c r="AU86" s="61"/>
      <c r="AV86" s="71">
        <v>0</v>
      </c>
      <c r="AW86" s="61"/>
      <c r="AX86" s="61"/>
      <c r="AY86" s="61"/>
      <c r="AZ86" s="88">
        <v>0</v>
      </c>
      <c r="BA86" s="61"/>
      <c r="BB86" s="71">
        <v>57</v>
      </c>
      <c r="BC86" s="61"/>
      <c r="BD86" s="61"/>
      <c r="BE86" s="61"/>
      <c r="BF86" s="61"/>
      <c r="BG86" s="88">
        <v>4.2786368413151197E-3</v>
      </c>
      <c r="BH86" s="61"/>
      <c r="BI86" s="71">
        <v>0</v>
      </c>
      <c r="BJ86" s="61"/>
      <c r="BK86" s="61"/>
      <c r="BL86" s="61"/>
      <c r="BM86" s="88">
        <v>0</v>
      </c>
      <c r="BN86" s="61"/>
      <c r="BO86" s="71">
        <v>0</v>
      </c>
      <c r="BP86" s="61"/>
      <c r="BQ86" s="61"/>
      <c r="BR86" s="61"/>
      <c r="BS86" s="88">
        <v>0</v>
      </c>
      <c r="BT86" s="61"/>
      <c r="BU86" s="71">
        <v>1</v>
      </c>
      <c r="BV86" s="61"/>
      <c r="BW86" s="61"/>
      <c r="BX86" s="61"/>
      <c r="BY86" s="88">
        <v>3.7037037037037E-2</v>
      </c>
      <c r="BZ86" s="61"/>
      <c r="CA86" s="71">
        <v>0</v>
      </c>
      <c r="CB86" s="61"/>
      <c r="CC86" s="61"/>
      <c r="CD86" s="88">
        <v>0</v>
      </c>
      <c r="CE86" s="61"/>
      <c r="CF86" s="61"/>
      <c r="CG86" s="71">
        <v>0</v>
      </c>
      <c r="CH86" s="61"/>
      <c r="CI86" s="61"/>
      <c r="CJ86" s="61"/>
      <c r="CK86" s="88">
        <v>0</v>
      </c>
      <c r="CL86" s="61"/>
      <c r="CM86" s="61"/>
      <c r="CN86" s="71">
        <v>59</v>
      </c>
      <c r="CO86" s="61"/>
      <c r="CP86" s="61"/>
      <c r="CQ86" s="88">
        <v>1.2812995417725401E-3</v>
      </c>
      <c r="CR86" s="61"/>
      <c r="CS86" s="61"/>
      <c r="CT86" s="71">
        <v>0</v>
      </c>
      <c r="CU86" s="61"/>
      <c r="CV86" s="61"/>
      <c r="CW86" s="88">
        <v>0</v>
      </c>
      <c r="CX86" s="61"/>
      <c r="CY86" s="61"/>
      <c r="CZ86" s="71">
        <v>1</v>
      </c>
      <c r="DA86" s="61"/>
      <c r="DB86" s="61"/>
      <c r="DC86" s="88">
        <v>1.34770889487871E-3</v>
      </c>
      <c r="DD86" s="61"/>
      <c r="DE86" s="61"/>
      <c r="DF86" s="71">
        <v>41</v>
      </c>
      <c r="DG86" s="61"/>
      <c r="DH86" s="61"/>
      <c r="DI86" s="88">
        <v>2.5349326078892001E-3</v>
      </c>
      <c r="DJ86" s="61"/>
      <c r="DK86" s="61"/>
      <c r="DL86" s="71">
        <v>17</v>
      </c>
      <c r="DM86" s="61"/>
      <c r="DN86" s="61"/>
      <c r="DO86" s="88">
        <v>6.2136774004897799E-4</v>
      </c>
      <c r="DP86" s="61"/>
      <c r="DQ86" s="71">
        <v>0</v>
      </c>
      <c r="DR86" s="61"/>
      <c r="DS86" s="61"/>
      <c r="DT86" s="88">
        <v>0</v>
      </c>
      <c r="DU86" s="61"/>
      <c r="DV86" s="61"/>
      <c r="DW86" s="71">
        <v>21</v>
      </c>
      <c r="DX86" s="61"/>
      <c r="DY86" s="61"/>
      <c r="DZ86" s="61"/>
      <c r="EA86" s="71">
        <v>0</v>
      </c>
      <c r="EB86" s="61"/>
      <c r="EC86" s="61"/>
      <c r="ED86" s="61"/>
      <c r="EE86" s="18">
        <v>0</v>
      </c>
      <c r="EF86" s="71">
        <v>21</v>
      </c>
      <c r="EG86" s="61"/>
      <c r="EH86" s="61"/>
      <c r="EI86" s="88">
        <v>2.5383778556750899E-3</v>
      </c>
      <c r="EJ86" s="61"/>
      <c r="EK86" s="61"/>
      <c r="EL86" s="71">
        <v>0</v>
      </c>
      <c r="EM86" s="61"/>
      <c r="EN86" s="61"/>
      <c r="EO86" s="88">
        <v>0</v>
      </c>
      <c r="EP86" s="61"/>
      <c r="EQ86" s="61"/>
      <c r="ER86" s="71">
        <v>0</v>
      </c>
      <c r="ES86" s="61"/>
      <c r="ET86" s="61"/>
      <c r="EU86" s="88">
        <v>0</v>
      </c>
      <c r="EV86" s="61"/>
      <c r="EW86" s="61"/>
      <c r="EX86" s="71">
        <v>0</v>
      </c>
      <c r="EY86" s="61"/>
      <c r="EZ86" s="61"/>
      <c r="FA86" s="88">
        <v>0</v>
      </c>
      <c r="FB86" s="61"/>
      <c r="FC86" s="61"/>
      <c r="FD86" s="71">
        <v>0</v>
      </c>
      <c r="FE86" s="61"/>
      <c r="FF86" s="61"/>
      <c r="FG86" s="88">
        <v>0</v>
      </c>
      <c r="FH86" s="61"/>
      <c r="FI86" s="61"/>
      <c r="FJ86" s="71">
        <v>0</v>
      </c>
      <c r="FK86" s="61"/>
      <c r="FL86" s="61"/>
      <c r="FM86" s="88">
        <v>0</v>
      </c>
      <c r="FN86" s="61"/>
      <c r="FO86" s="61"/>
      <c r="FP86" s="71">
        <v>21</v>
      </c>
      <c r="FQ86" s="61"/>
      <c r="FR86" s="61"/>
      <c r="FS86" s="88">
        <v>3.4302515517804599E-3</v>
      </c>
      <c r="FT86" s="61"/>
      <c r="FU86" s="61"/>
      <c r="FV86" s="71">
        <v>0</v>
      </c>
      <c r="FW86" s="61"/>
      <c r="FX86" s="61"/>
      <c r="FY86" s="88">
        <v>0</v>
      </c>
      <c r="FZ86" s="61"/>
      <c r="GA86" s="61"/>
      <c r="GB86" s="61"/>
      <c r="GC86" s="71">
        <v>21</v>
      </c>
      <c r="GD86" s="61"/>
      <c r="GE86" s="88">
        <v>9.2555864075102498E-4</v>
      </c>
      <c r="GF86" s="61"/>
      <c r="GG86" s="61"/>
      <c r="GH86" s="71">
        <v>0</v>
      </c>
      <c r="GI86" s="61"/>
      <c r="GJ86" s="61"/>
      <c r="GK86" s="88">
        <v>0</v>
      </c>
      <c r="GL86" s="61"/>
      <c r="GM86" s="61"/>
      <c r="GN86" s="71">
        <v>14</v>
      </c>
      <c r="GO86" s="61"/>
      <c r="GP86" s="61"/>
      <c r="GQ86" s="88">
        <v>2.0914251568568899E-3</v>
      </c>
      <c r="GR86" s="61"/>
      <c r="GS86" s="61"/>
      <c r="GT86" s="71">
        <v>7</v>
      </c>
      <c r="GU86" s="61"/>
      <c r="GV86" s="61"/>
      <c r="GW86" s="88">
        <v>4.7160277571919401E-4</v>
      </c>
      <c r="GX86" s="61"/>
      <c r="GY86" s="61"/>
      <c r="GZ86" s="71">
        <v>0</v>
      </c>
      <c r="HA86" s="61"/>
      <c r="HB86" s="61"/>
      <c r="HC86" s="88">
        <v>0</v>
      </c>
      <c r="HD86" s="61"/>
      <c r="HE86" s="61"/>
      <c r="HF86" s="71">
        <v>4</v>
      </c>
      <c r="HG86" s="61"/>
      <c r="HH86" s="61"/>
      <c r="HI86" s="71">
        <v>0</v>
      </c>
      <c r="HJ86" s="61"/>
      <c r="HK86" s="61"/>
      <c r="HL86" s="61"/>
      <c r="HM86" s="61"/>
      <c r="HN86" s="18">
        <v>0</v>
      </c>
      <c r="HO86" s="71">
        <v>4</v>
      </c>
      <c r="HP86" s="61"/>
      <c r="HQ86" s="61"/>
      <c r="HR86" s="61"/>
      <c r="HS86" s="88">
        <v>2.7662517289073298E-3</v>
      </c>
      <c r="HT86" s="61"/>
      <c r="HU86" s="71">
        <v>0</v>
      </c>
      <c r="HV86" s="61"/>
      <c r="HW86" s="61"/>
      <c r="HX86" s="61"/>
      <c r="HY86" s="88">
        <v>0</v>
      </c>
      <c r="HZ86" s="61"/>
      <c r="IA86" s="71">
        <v>0</v>
      </c>
      <c r="IB86" s="61"/>
      <c r="IC86" s="61"/>
      <c r="ID86" s="88">
        <v>0</v>
      </c>
      <c r="IE86" s="61"/>
      <c r="IF86" s="61"/>
      <c r="IG86" s="71">
        <v>0</v>
      </c>
      <c r="IH86" s="61"/>
      <c r="II86" s="61"/>
      <c r="IJ86" s="61"/>
      <c r="IK86" s="88">
        <v>0</v>
      </c>
      <c r="IL86" s="61"/>
      <c r="IM86" s="61"/>
      <c r="IN86" s="71">
        <v>0</v>
      </c>
      <c r="IO86" s="61"/>
      <c r="IP86" s="61"/>
      <c r="IQ86" s="88">
        <v>0</v>
      </c>
      <c r="IR86" s="61"/>
      <c r="IS86" s="61"/>
      <c r="IT86" s="71">
        <v>0</v>
      </c>
      <c r="IU86" s="61"/>
      <c r="IV86" s="61"/>
      <c r="IW86" s="88">
        <v>0</v>
      </c>
      <c r="IX86" s="61"/>
      <c r="IY86" s="61"/>
      <c r="IZ86" s="71">
        <v>3</v>
      </c>
      <c r="JA86" s="61"/>
      <c r="JB86" s="61"/>
      <c r="JC86" s="88">
        <v>5.1282051282051299E-3</v>
      </c>
      <c r="JD86" s="61"/>
      <c r="JE86" s="61"/>
      <c r="JF86" s="71">
        <v>0</v>
      </c>
      <c r="JG86" s="61"/>
      <c r="JH86" s="61"/>
      <c r="JI86" s="88">
        <v>0</v>
      </c>
      <c r="JJ86" s="61"/>
      <c r="JK86" s="61"/>
      <c r="JL86" s="71">
        <v>0</v>
      </c>
      <c r="JM86" s="61"/>
      <c r="JN86" s="61"/>
      <c r="JO86" s="88">
        <v>0</v>
      </c>
      <c r="JP86" s="61"/>
      <c r="JQ86" s="61"/>
      <c r="JR86" s="71">
        <v>1</v>
      </c>
      <c r="JS86" s="61"/>
      <c r="JT86" s="61"/>
      <c r="JU86" s="88">
        <v>3.8461538461538498E-2</v>
      </c>
      <c r="JV86" s="61"/>
      <c r="JW86" s="61"/>
      <c r="JX86" s="61"/>
      <c r="JY86" s="71">
        <v>0</v>
      </c>
      <c r="JZ86" s="61"/>
      <c r="KA86" s="61"/>
      <c r="KB86" s="88">
        <v>0</v>
      </c>
      <c r="KC86" s="61"/>
      <c r="KD86" s="61"/>
      <c r="KE86" s="71">
        <v>0</v>
      </c>
      <c r="KF86" s="61"/>
      <c r="KG86" s="61"/>
      <c r="KH86" s="88">
        <v>0</v>
      </c>
      <c r="KI86" s="61"/>
      <c r="KJ86" s="61"/>
      <c r="KK86" s="71">
        <v>4</v>
      </c>
      <c r="KL86" s="61"/>
      <c r="KM86" s="61"/>
      <c r="KN86" s="88">
        <v>1.6899028305872399E-3</v>
      </c>
      <c r="KO86" s="61"/>
      <c r="KP86" s="71">
        <v>0</v>
      </c>
      <c r="KQ86" s="61"/>
      <c r="KR86" s="61"/>
      <c r="KS86" s="88">
        <v>0</v>
      </c>
      <c r="KT86" s="61"/>
      <c r="KU86" s="61"/>
      <c r="KV86" s="71">
        <v>1</v>
      </c>
      <c r="KW86" s="61"/>
      <c r="KX86" s="61"/>
      <c r="KY86" s="88">
        <v>2.1978021978022E-3</v>
      </c>
      <c r="KZ86" s="61"/>
      <c r="LA86" s="61"/>
      <c r="LB86" s="71">
        <v>3</v>
      </c>
      <c r="LC86" s="61"/>
      <c r="LD86" s="88">
        <v>4.2075736325385702E-3</v>
      </c>
      <c r="LE86" s="61"/>
      <c r="LF86" s="71">
        <v>0</v>
      </c>
      <c r="LG86" s="61"/>
      <c r="LH86" s="88">
        <v>0</v>
      </c>
      <c r="LI86" s="61"/>
      <c r="LJ86" s="61"/>
      <c r="LK86" s="71">
        <v>0</v>
      </c>
      <c r="LL86" s="61"/>
      <c r="LM86" s="88">
        <v>0</v>
      </c>
      <c r="LN86" s="69"/>
    </row>
    <row r="87" spans="1:326" x14ac:dyDescent="0.25">
      <c r="C87" s="72" t="s">
        <v>35</v>
      </c>
      <c r="D87" s="61"/>
      <c r="E87" s="61"/>
      <c r="F87" s="61"/>
      <c r="G87" s="71">
        <v>67</v>
      </c>
      <c r="H87" s="61"/>
      <c r="I87" s="61"/>
      <c r="J87" s="71">
        <v>11</v>
      </c>
      <c r="K87" s="61"/>
      <c r="L87" s="61"/>
      <c r="M87" s="88">
        <v>4.1136873597606602E-4</v>
      </c>
      <c r="N87" s="61"/>
      <c r="O87" s="71">
        <v>56</v>
      </c>
      <c r="P87" s="61"/>
      <c r="Q87" s="88">
        <v>2.9005024084528901E-3</v>
      </c>
      <c r="R87" s="61"/>
      <c r="S87" s="61"/>
      <c r="T87" s="61"/>
      <c r="U87" s="71">
        <v>15</v>
      </c>
      <c r="V87" s="61"/>
      <c r="W87" s="61"/>
      <c r="X87" s="61"/>
      <c r="Y87" s="88">
        <v>5.2072484898979402E-4</v>
      </c>
      <c r="Z87" s="61"/>
      <c r="AA87" s="61"/>
      <c r="AB87" s="71">
        <v>2</v>
      </c>
      <c r="AC87" s="61"/>
      <c r="AD87" s="61"/>
      <c r="AE87" s="61"/>
      <c r="AF87" s="88">
        <v>5.7587100489490397E-4</v>
      </c>
      <c r="AG87" s="61"/>
      <c r="AH87" s="71">
        <v>0</v>
      </c>
      <c r="AI87" s="61"/>
      <c r="AJ87" s="61"/>
      <c r="AK87" s="61"/>
      <c r="AL87" s="61"/>
      <c r="AM87" s="61"/>
      <c r="AN87" s="88">
        <v>0</v>
      </c>
      <c r="AO87" s="61"/>
      <c r="AP87" s="71">
        <v>0</v>
      </c>
      <c r="AQ87" s="61"/>
      <c r="AR87" s="61"/>
      <c r="AS87" s="61"/>
      <c r="AT87" s="88">
        <v>0</v>
      </c>
      <c r="AU87" s="61"/>
      <c r="AV87" s="71">
        <v>0</v>
      </c>
      <c r="AW87" s="61"/>
      <c r="AX87" s="61"/>
      <c r="AY87" s="61"/>
      <c r="AZ87" s="88">
        <v>0</v>
      </c>
      <c r="BA87" s="61"/>
      <c r="BB87" s="71">
        <v>50</v>
      </c>
      <c r="BC87" s="61"/>
      <c r="BD87" s="61"/>
      <c r="BE87" s="61"/>
      <c r="BF87" s="61"/>
      <c r="BG87" s="88">
        <v>3.7531902116799301E-3</v>
      </c>
      <c r="BH87" s="61"/>
      <c r="BI87" s="71">
        <v>0</v>
      </c>
      <c r="BJ87" s="61"/>
      <c r="BK87" s="61"/>
      <c r="BL87" s="61"/>
      <c r="BM87" s="88">
        <v>0</v>
      </c>
      <c r="BN87" s="61"/>
      <c r="BO87" s="71">
        <v>0</v>
      </c>
      <c r="BP87" s="61"/>
      <c r="BQ87" s="61"/>
      <c r="BR87" s="61"/>
      <c r="BS87" s="88">
        <v>0</v>
      </c>
      <c r="BT87" s="61"/>
      <c r="BU87" s="71">
        <v>0</v>
      </c>
      <c r="BV87" s="61"/>
      <c r="BW87" s="61"/>
      <c r="BX87" s="61"/>
      <c r="BY87" s="88">
        <v>0</v>
      </c>
      <c r="BZ87" s="61"/>
      <c r="CA87" s="71">
        <v>0</v>
      </c>
      <c r="CB87" s="61"/>
      <c r="CC87" s="61"/>
      <c r="CD87" s="88">
        <v>0</v>
      </c>
      <c r="CE87" s="61"/>
      <c r="CF87" s="61"/>
      <c r="CG87" s="71">
        <v>0</v>
      </c>
      <c r="CH87" s="61"/>
      <c r="CI87" s="61"/>
      <c r="CJ87" s="61"/>
      <c r="CK87" s="88">
        <v>0</v>
      </c>
      <c r="CL87" s="61"/>
      <c r="CM87" s="61"/>
      <c r="CN87" s="71">
        <v>67</v>
      </c>
      <c r="CO87" s="61"/>
      <c r="CP87" s="61"/>
      <c r="CQ87" s="88">
        <v>1.4550350728603401E-3</v>
      </c>
      <c r="CR87" s="61"/>
      <c r="CS87" s="61"/>
      <c r="CT87" s="71">
        <v>0</v>
      </c>
      <c r="CU87" s="61"/>
      <c r="CV87" s="61"/>
      <c r="CW87" s="88">
        <v>0</v>
      </c>
      <c r="CX87" s="61"/>
      <c r="CY87" s="61"/>
      <c r="CZ87" s="71">
        <v>1</v>
      </c>
      <c r="DA87" s="61"/>
      <c r="DB87" s="61"/>
      <c r="DC87" s="88">
        <v>1.34770889487871E-3</v>
      </c>
      <c r="DD87" s="61"/>
      <c r="DE87" s="61"/>
      <c r="DF87" s="71">
        <v>28</v>
      </c>
      <c r="DG87" s="61"/>
      <c r="DH87" s="61"/>
      <c r="DI87" s="88">
        <v>1.7311734883145801E-3</v>
      </c>
      <c r="DJ87" s="61"/>
      <c r="DK87" s="61"/>
      <c r="DL87" s="71">
        <v>33</v>
      </c>
      <c r="DM87" s="61"/>
      <c r="DN87" s="61"/>
      <c r="DO87" s="88">
        <v>1.20618443656566E-3</v>
      </c>
      <c r="DP87" s="61"/>
      <c r="DQ87" s="71">
        <v>5</v>
      </c>
      <c r="DR87" s="61"/>
      <c r="DS87" s="61"/>
      <c r="DT87" s="88">
        <v>2.89519397799653E-3</v>
      </c>
      <c r="DU87" s="61"/>
      <c r="DV87" s="61"/>
      <c r="DW87" s="71">
        <v>36</v>
      </c>
      <c r="DX87" s="61"/>
      <c r="DY87" s="61"/>
      <c r="DZ87" s="61"/>
      <c r="EA87" s="71">
        <v>5</v>
      </c>
      <c r="EB87" s="61"/>
      <c r="EC87" s="61"/>
      <c r="ED87" s="61"/>
      <c r="EE87" s="18">
        <v>3.4683684794672602E-4</v>
      </c>
      <c r="EF87" s="71">
        <v>31</v>
      </c>
      <c r="EG87" s="61"/>
      <c r="EH87" s="61"/>
      <c r="EI87" s="88">
        <v>3.7471292155203699E-3</v>
      </c>
      <c r="EJ87" s="61"/>
      <c r="EK87" s="61"/>
      <c r="EL87" s="71">
        <v>7</v>
      </c>
      <c r="EM87" s="61"/>
      <c r="EN87" s="61"/>
      <c r="EO87" s="88">
        <v>4.5593695043314001E-4</v>
      </c>
      <c r="EP87" s="61"/>
      <c r="EQ87" s="61"/>
      <c r="ER87" s="71">
        <v>0</v>
      </c>
      <c r="ES87" s="61"/>
      <c r="ET87" s="61"/>
      <c r="EU87" s="88">
        <v>0</v>
      </c>
      <c r="EV87" s="61"/>
      <c r="EW87" s="61"/>
      <c r="EX87" s="71">
        <v>0</v>
      </c>
      <c r="EY87" s="61"/>
      <c r="EZ87" s="61"/>
      <c r="FA87" s="88">
        <v>0</v>
      </c>
      <c r="FB87" s="61"/>
      <c r="FC87" s="61"/>
      <c r="FD87" s="71">
        <v>0</v>
      </c>
      <c r="FE87" s="61"/>
      <c r="FF87" s="61"/>
      <c r="FG87" s="88">
        <v>0</v>
      </c>
      <c r="FH87" s="61"/>
      <c r="FI87" s="61"/>
      <c r="FJ87" s="71">
        <v>0</v>
      </c>
      <c r="FK87" s="61"/>
      <c r="FL87" s="61"/>
      <c r="FM87" s="88">
        <v>0</v>
      </c>
      <c r="FN87" s="61"/>
      <c r="FO87" s="61"/>
      <c r="FP87" s="71">
        <v>29</v>
      </c>
      <c r="FQ87" s="61"/>
      <c r="FR87" s="61"/>
      <c r="FS87" s="88">
        <v>4.7370140476968303E-3</v>
      </c>
      <c r="FT87" s="61"/>
      <c r="FU87" s="61"/>
      <c r="FV87" s="71">
        <v>0</v>
      </c>
      <c r="FW87" s="61"/>
      <c r="FX87" s="61"/>
      <c r="FY87" s="88">
        <v>0</v>
      </c>
      <c r="FZ87" s="61"/>
      <c r="GA87" s="61"/>
      <c r="GB87" s="61"/>
      <c r="GC87" s="71">
        <v>36</v>
      </c>
      <c r="GD87" s="61"/>
      <c r="GE87" s="88">
        <v>1.58667195557319E-3</v>
      </c>
      <c r="GF87" s="61"/>
      <c r="GG87" s="61"/>
      <c r="GH87" s="71">
        <v>0</v>
      </c>
      <c r="GI87" s="61"/>
      <c r="GJ87" s="61"/>
      <c r="GK87" s="88">
        <v>0</v>
      </c>
      <c r="GL87" s="61"/>
      <c r="GM87" s="61"/>
      <c r="GN87" s="71">
        <v>11</v>
      </c>
      <c r="GO87" s="61"/>
      <c r="GP87" s="61"/>
      <c r="GQ87" s="88">
        <v>1.6432626232446999E-3</v>
      </c>
      <c r="GR87" s="61"/>
      <c r="GS87" s="61"/>
      <c r="GT87" s="71">
        <v>22</v>
      </c>
      <c r="GU87" s="61"/>
      <c r="GV87" s="61"/>
      <c r="GW87" s="88">
        <v>1.4821801522603201E-3</v>
      </c>
      <c r="GX87" s="61"/>
      <c r="GY87" s="61"/>
      <c r="GZ87" s="71">
        <v>3</v>
      </c>
      <c r="HA87" s="61"/>
      <c r="HB87" s="61"/>
      <c r="HC87" s="88">
        <v>2.6619343389529702E-3</v>
      </c>
      <c r="HD87" s="61"/>
      <c r="HE87" s="61"/>
      <c r="HF87" s="71">
        <v>3</v>
      </c>
      <c r="HG87" s="61"/>
      <c r="HH87" s="61"/>
      <c r="HI87" s="71">
        <v>2</v>
      </c>
      <c r="HJ87" s="61"/>
      <c r="HK87" s="61"/>
      <c r="HL87" s="61"/>
      <c r="HM87" s="61"/>
      <c r="HN87" s="18">
        <v>2.1715526601520101E-3</v>
      </c>
      <c r="HO87" s="71">
        <v>1</v>
      </c>
      <c r="HP87" s="61"/>
      <c r="HQ87" s="61"/>
      <c r="HR87" s="61"/>
      <c r="HS87" s="88">
        <v>6.91562932226833E-4</v>
      </c>
      <c r="HT87" s="61"/>
      <c r="HU87" s="71">
        <v>2</v>
      </c>
      <c r="HV87" s="61"/>
      <c r="HW87" s="61"/>
      <c r="HX87" s="61"/>
      <c r="HY87" s="88">
        <v>2.1008403361344498E-3</v>
      </c>
      <c r="HZ87" s="61"/>
      <c r="IA87" s="71">
        <v>1</v>
      </c>
      <c r="IB87" s="61"/>
      <c r="IC87" s="61"/>
      <c r="ID87" s="88">
        <v>1.46198830409357E-3</v>
      </c>
      <c r="IE87" s="61"/>
      <c r="IF87" s="61"/>
      <c r="IG87" s="71">
        <v>0</v>
      </c>
      <c r="IH87" s="61"/>
      <c r="II87" s="61"/>
      <c r="IJ87" s="61"/>
      <c r="IK87" s="88">
        <v>0</v>
      </c>
      <c r="IL87" s="61"/>
      <c r="IM87" s="61"/>
      <c r="IN87" s="71">
        <v>0</v>
      </c>
      <c r="IO87" s="61"/>
      <c r="IP87" s="61"/>
      <c r="IQ87" s="88">
        <v>0</v>
      </c>
      <c r="IR87" s="61"/>
      <c r="IS87" s="61"/>
      <c r="IT87" s="71">
        <v>0</v>
      </c>
      <c r="IU87" s="61"/>
      <c r="IV87" s="61"/>
      <c r="IW87" s="88">
        <v>0</v>
      </c>
      <c r="IX87" s="61"/>
      <c r="IY87" s="61"/>
      <c r="IZ87" s="71">
        <v>0</v>
      </c>
      <c r="JA87" s="61"/>
      <c r="JB87" s="61"/>
      <c r="JC87" s="88">
        <v>0</v>
      </c>
      <c r="JD87" s="61"/>
      <c r="JE87" s="61"/>
      <c r="JF87" s="71">
        <v>0</v>
      </c>
      <c r="JG87" s="61"/>
      <c r="JH87" s="61"/>
      <c r="JI87" s="88">
        <v>0</v>
      </c>
      <c r="JJ87" s="61"/>
      <c r="JK87" s="61"/>
      <c r="JL87" s="71">
        <v>0</v>
      </c>
      <c r="JM87" s="61"/>
      <c r="JN87" s="61"/>
      <c r="JO87" s="88">
        <v>0</v>
      </c>
      <c r="JP87" s="61"/>
      <c r="JQ87" s="61"/>
      <c r="JR87" s="71">
        <v>0</v>
      </c>
      <c r="JS87" s="61"/>
      <c r="JT87" s="61"/>
      <c r="JU87" s="88">
        <v>0</v>
      </c>
      <c r="JV87" s="61"/>
      <c r="JW87" s="61"/>
      <c r="JX87" s="61"/>
      <c r="JY87" s="71">
        <v>0</v>
      </c>
      <c r="JZ87" s="61"/>
      <c r="KA87" s="61"/>
      <c r="KB87" s="88">
        <v>0</v>
      </c>
      <c r="KC87" s="61"/>
      <c r="KD87" s="61"/>
      <c r="KE87" s="71">
        <v>0</v>
      </c>
      <c r="KF87" s="61"/>
      <c r="KG87" s="61"/>
      <c r="KH87" s="88">
        <v>0</v>
      </c>
      <c r="KI87" s="61"/>
      <c r="KJ87" s="61"/>
      <c r="KK87" s="71">
        <v>3</v>
      </c>
      <c r="KL87" s="61"/>
      <c r="KM87" s="61"/>
      <c r="KN87" s="88">
        <v>1.26742712294043E-3</v>
      </c>
      <c r="KO87" s="61"/>
      <c r="KP87" s="71">
        <v>0</v>
      </c>
      <c r="KQ87" s="61"/>
      <c r="KR87" s="61"/>
      <c r="KS87" s="88">
        <v>0</v>
      </c>
      <c r="KT87" s="61"/>
      <c r="KU87" s="61"/>
      <c r="KV87" s="71">
        <v>1</v>
      </c>
      <c r="KW87" s="61"/>
      <c r="KX87" s="61"/>
      <c r="KY87" s="88">
        <v>2.1978021978022E-3</v>
      </c>
      <c r="KZ87" s="61"/>
      <c r="LA87" s="61"/>
      <c r="LB87" s="71">
        <v>0</v>
      </c>
      <c r="LC87" s="61"/>
      <c r="LD87" s="88">
        <v>0</v>
      </c>
      <c r="LE87" s="61"/>
      <c r="LF87" s="71">
        <v>2</v>
      </c>
      <c r="LG87" s="61"/>
      <c r="LH87" s="88">
        <v>1.7825311942959001E-3</v>
      </c>
      <c r="LI87" s="61"/>
      <c r="LJ87" s="61"/>
      <c r="LK87" s="71">
        <v>0</v>
      </c>
      <c r="LL87" s="61"/>
      <c r="LM87" s="88">
        <v>0</v>
      </c>
      <c r="LN87" s="69"/>
    </row>
    <row r="88" spans="1:326" ht="15" customHeight="1" thickBot="1" x14ac:dyDescent="0.3">
      <c r="C88" s="104" t="s">
        <v>134</v>
      </c>
      <c r="D88" s="75"/>
      <c r="E88" s="75"/>
      <c r="F88" s="75"/>
      <c r="G88" s="74">
        <v>1068</v>
      </c>
      <c r="H88" s="75"/>
      <c r="I88" s="75"/>
      <c r="J88" s="74">
        <v>431</v>
      </c>
      <c r="K88" s="75"/>
      <c r="L88" s="75"/>
      <c r="M88" s="90">
        <v>1.61181750186986E-2</v>
      </c>
      <c r="N88" s="75"/>
      <c r="O88" s="74">
        <v>637</v>
      </c>
      <c r="P88" s="75"/>
      <c r="Q88" s="90">
        <v>3.2993214896151701E-2</v>
      </c>
      <c r="R88" s="75"/>
      <c r="S88" s="75"/>
      <c r="T88" s="75"/>
      <c r="U88" s="74">
        <v>472</v>
      </c>
      <c r="V88" s="75"/>
      <c r="W88" s="75"/>
      <c r="X88" s="75"/>
      <c r="Y88" s="90">
        <v>1.6385475248212201E-2</v>
      </c>
      <c r="Z88" s="75"/>
      <c r="AA88" s="75"/>
      <c r="AB88" s="74">
        <v>115</v>
      </c>
      <c r="AC88" s="75"/>
      <c r="AD88" s="75"/>
      <c r="AE88" s="75"/>
      <c r="AF88" s="90">
        <v>3.3112582781456998E-2</v>
      </c>
      <c r="AG88" s="75"/>
      <c r="AH88" s="74">
        <v>0</v>
      </c>
      <c r="AI88" s="75"/>
      <c r="AJ88" s="75"/>
      <c r="AK88" s="75"/>
      <c r="AL88" s="75"/>
      <c r="AM88" s="75"/>
      <c r="AN88" s="90">
        <v>0</v>
      </c>
      <c r="AO88" s="75"/>
      <c r="AP88" s="74">
        <v>0</v>
      </c>
      <c r="AQ88" s="75"/>
      <c r="AR88" s="75"/>
      <c r="AS88" s="75"/>
      <c r="AT88" s="90">
        <v>0</v>
      </c>
      <c r="AU88" s="75"/>
      <c r="AV88" s="74">
        <v>5</v>
      </c>
      <c r="AW88" s="75"/>
      <c r="AX88" s="75"/>
      <c r="AY88" s="75"/>
      <c r="AZ88" s="90">
        <v>4.0983606557376998E-2</v>
      </c>
      <c r="BA88" s="75"/>
      <c r="BB88" s="74">
        <v>476</v>
      </c>
      <c r="BC88" s="75"/>
      <c r="BD88" s="75"/>
      <c r="BE88" s="75"/>
      <c r="BF88" s="75"/>
      <c r="BG88" s="90">
        <v>3.5730370815192897E-2</v>
      </c>
      <c r="BH88" s="75"/>
      <c r="BI88" s="74">
        <v>0</v>
      </c>
      <c r="BJ88" s="75"/>
      <c r="BK88" s="75"/>
      <c r="BL88" s="75"/>
      <c r="BM88" s="90">
        <v>0</v>
      </c>
      <c r="BN88" s="75"/>
      <c r="BO88" s="74">
        <v>0</v>
      </c>
      <c r="BP88" s="75"/>
      <c r="BQ88" s="75"/>
      <c r="BR88" s="75"/>
      <c r="BS88" s="90">
        <v>0</v>
      </c>
      <c r="BT88" s="75"/>
      <c r="BU88" s="74">
        <v>0</v>
      </c>
      <c r="BV88" s="75"/>
      <c r="BW88" s="75"/>
      <c r="BX88" s="75"/>
      <c r="BY88" s="90">
        <v>0</v>
      </c>
      <c r="BZ88" s="75"/>
      <c r="CA88" s="74">
        <v>0</v>
      </c>
      <c r="CB88" s="75"/>
      <c r="CC88" s="75"/>
      <c r="CD88" s="90">
        <v>0</v>
      </c>
      <c r="CE88" s="75"/>
      <c r="CF88" s="75"/>
      <c r="CG88" s="74">
        <v>0</v>
      </c>
      <c r="CH88" s="75"/>
      <c r="CI88" s="75"/>
      <c r="CJ88" s="75"/>
      <c r="CK88" s="90">
        <v>0</v>
      </c>
      <c r="CL88" s="75"/>
      <c r="CM88" s="75"/>
      <c r="CN88" s="74">
        <v>1068</v>
      </c>
      <c r="CO88" s="75"/>
      <c r="CP88" s="75"/>
      <c r="CQ88" s="90">
        <v>2.31936934002215E-2</v>
      </c>
      <c r="CR88" s="75"/>
      <c r="CS88" s="75"/>
      <c r="CT88" s="74">
        <v>27</v>
      </c>
      <c r="CU88" s="75"/>
      <c r="CV88" s="75"/>
      <c r="CW88" s="90">
        <v>0.6</v>
      </c>
      <c r="CX88" s="75"/>
      <c r="CY88" s="75"/>
      <c r="CZ88" s="74">
        <v>1</v>
      </c>
      <c r="DA88" s="75"/>
      <c r="DB88" s="75"/>
      <c r="DC88" s="90">
        <v>1.34770889487871E-3</v>
      </c>
      <c r="DD88" s="75"/>
      <c r="DE88" s="75"/>
      <c r="DF88" s="74">
        <v>494</v>
      </c>
      <c r="DG88" s="75"/>
      <c r="DH88" s="75"/>
      <c r="DI88" s="90">
        <v>3.0542846543835801E-2</v>
      </c>
      <c r="DJ88" s="75"/>
      <c r="DK88" s="75"/>
      <c r="DL88" s="74">
        <v>502</v>
      </c>
      <c r="DM88" s="75"/>
      <c r="DN88" s="75"/>
      <c r="DO88" s="90">
        <v>1.8348623853211E-2</v>
      </c>
      <c r="DP88" s="75"/>
      <c r="DQ88" s="74">
        <v>44</v>
      </c>
      <c r="DR88" s="75"/>
      <c r="DS88" s="75"/>
      <c r="DT88" s="90">
        <v>2.54777070063694E-2</v>
      </c>
      <c r="DU88" s="75"/>
      <c r="DV88" s="75"/>
      <c r="DW88" s="74">
        <v>0</v>
      </c>
      <c r="DX88" s="75"/>
      <c r="DY88" s="75"/>
      <c r="DZ88" s="75"/>
      <c r="EA88" s="74">
        <v>0</v>
      </c>
      <c r="EB88" s="75"/>
      <c r="EC88" s="75"/>
      <c r="ED88" s="75"/>
      <c r="EE88" s="21">
        <v>0</v>
      </c>
      <c r="EF88" s="74">
        <v>0</v>
      </c>
      <c r="EG88" s="75"/>
      <c r="EH88" s="75"/>
      <c r="EI88" s="90">
        <v>0</v>
      </c>
      <c r="EJ88" s="75"/>
      <c r="EK88" s="75"/>
      <c r="EL88" s="74">
        <v>0</v>
      </c>
      <c r="EM88" s="75"/>
      <c r="EN88" s="75"/>
      <c r="EO88" s="90">
        <v>0</v>
      </c>
      <c r="EP88" s="75"/>
      <c r="EQ88" s="75"/>
      <c r="ER88" s="74">
        <v>0</v>
      </c>
      <c r="ES88" s="75"/>
      <c r="ET88" s="75"/>
      <c r="EU88" s="90">
        <v>0</v>
      </c>
      <c r="EV88" s="75"/>
      <c r="EW88" s="75"/>
      <c r="EX88" s="74">
        <v>0</v>
      </c>
      <c r="EY88" s="75"/>
      <c r="EZ88" s="75"/>
      <c r="FA88" s="90">
        <v>0</v>
      </c>
      <c r="FB88" s="75"/>
      <c r="FC88" s="75"/>
      <c r="FD88" s="74">
        <v>0</v>
      </c>
      <c r="FE88" s="75"/>
      <c r="FF88" s="75"/>
      <c r="FG88" s="90">
        <v>0</v>
      </c>
      <c r="FH88" s="75"/>
      <c r="FI88" s="75"/>
      <c r="FJ88" s="74">
        <v>0</v>
      </c>
      <c r="FK88" s="75"/>
      <c r="FL88" s="75"/>
      <c r="FM88" s="90">
        <v>0</v>
      </c>
      <c r="FN88" s="75"/>
      <c r="FO88" s="75"/>
      <c r="FP88" s="74">
        <v>0</v>
      </c>
      <c r="FQ88" s="75"/>
      <c r="FR88" s="75"/>
      <c r="FS88" s="90">
        <v>0</v>
      </c>
      <c r="FT88" s="75"/>
      <c r="FU88" s="75"/>
      <c r="FV88" s="74">
        <v>0</v>
      </c>
      <c r="FW88" s="75"/>
      <c r="FX88" s="75"/>
      <c r="FY88" s="90">
        <v>0</v>
      </c>
      <c r="FZ88" s="75"/>
      <c r="GA88" s="75"/>
      <c r="GB88" s="75"/>
      <c r="GC88" s="74">
        <v>0</v>
      </c>
      <c r="GD88" s="75"/>
      <c r="GE88" s="90">
        <v>0</v>
      </c>
      <c r="GF88" s="75"/>
      <c r="GG88" s="75"/>
      <c r="GH88" s="74">
        <v>0</v>
      </c>
      <c r="GI88" s="75"/>
      <c r="GJ88" s="75"/>
      <c r="GK88" s="90">
        <v>0</v>
      </c>
      <c r="GL88" s="75"/>
      <c r="GM88" s="75"/>
      <c r="GN88" s="74">
        <v>0</v>
      </c>
      <c r="GO88" s="75"/>
      <c r="GP88" s="75"/>
      <c r="GQ88" s="90">
        <v>0</v>
      </c>
      <c r="GR88" s="75"/>
      <c r="GS88" s="75"/>
      <c r="GT88" s="74">
        <v>0</v>
      </c>
      <c r="GU88" s="75"/>
      <c r="GV88" s="75"/>
      <c r="GW88" s="90">
        <v>0</v>
      </c>
      <c r="GX88" s="75"/>
      <c r="GY88" s="75"/>
      <c r="GZ88" s="74">
        <v>0</v>
      </c>
      <c r="HA88" s="75"/>
      <c r="HB88" s="75"/>
      <c r="HC88" s="90">
        <v>0</v>
      </c>
      <c r="HD88" s="75"/>
      <c r="HE88" s="75"/>
      <c r="HF88" s="74">
        <v>2</v>
      </c>
      <c r="HG88" s="75"/>
      <c r="HH88" s="75"/>
      <c r="HI88" s="74">
        <v>1</v>
      </c>
      <c r="HJ88" s="75"/>
      <c r="HK88" s="75"/>
      <c r="HL88" s="75"/>
      <c r="HM88" s="75"/>
      <c r="HN88" s="21">
        <v>1.0857763300760001E-3</v>
      </c>
      <c r="HO88" s="74">
        <v>1</v>
      </c>
      <c r="HP88" s="75"/>
      <c r="HQ88" s="75"/>
      <c r="HR88" s="75"/>
      <c r="HS88" s="90">
        <v>6.91562932226833E-4</v>
      </c>
      <c r="HT88" s="75"/>
      <c r="HU88" s="74">
        <v>1</v>
      </c>
      <c r="HV88" s="75"/>
      <c r="HW88" s="75"/>
      <c r="HX88" s="75"/>
      <c r="HY88" s="90">
        <v>1.0504201680672301E-3</v>
      </c>
      <c r="HZ88" s="75"/>
      <c r="IA88" s="74">
        <v>1</v>
      </c>
      <c r="IB88" s="75"/>
      <c r="IC88" s="75"/>
      <c r="ID88" s="90">
        <v>1.46198830409357E-3</v>
      </c>
      <c r="IE88" s="75"/>
      <c r="IF88" s="75"/>
      <c r="IG88" s="74">
        <v>0</v>
      </c>
      <c r="IH88" s="75"/>
      <c r="II88" s="75"/>
      <c r="IJ88" s="75"/>
      <c r="IK88" s="90">
        <v>0</v>
      </c>
      <c r="IL88" s="75"/>
      <c r="IM88" s="75"/>
      <c r="IN88" s="74">
        <v>0</v>
      </c>
      <c r="IO88" s="75"/>
      <c r="IP88" s="75"/>
      <c r="IQ88" s="90">
        <v>0</v>
      </c>
      <c r="IR88" s="75"/>
      <c r="IS88" s="75"/>
      <c r="IT88" s="74">
        <v>0</v>
      </c>
      <c r="IU88" s="75"/>
      <c r="IV88" s="75"/>
      <c r="IW88" s="90">
        <v>0</v>
      </c>
      <c r="IX88" s="75"/>
      <c r="IY88" s="75"/>
      <c r="IZ88" s="74">
        <v>0</v>
      </c>
      <c r="JA88" s="75"/>
      <c r="JB88" s="75"/>
      <c r="JC88" s="90">
        <v>0</v>
      </c>
      <c r="JD88" s="75"/>
      <c r="JE88" s="75"/>
      <c r="JF88" s="74">
        <v>0</v>
      </c>
      <c r="JG88" s="75"/>
      <c r="JH88" s="75"/>
      <c r="JI88" s="90">
        <v>0</v>
      </c>
      <c r="JJ88" s="75"/>
      <c r="JK88" s="75"/>
      <c r="JL88" s="74">
        <v>0</v>
      </c>
      <c r="JM88" s="75"/>
      <c r="JN88" s="75"/>
      <c r="JO88" s="90">
        <v>0</v>
      </c>
      <c r="JP88" s="75"/>
      <c r="JQ88" s="75"/>
      <c r="JR88" s="74">
        <v>0</v>
      </c>
      <c r="JS88" s="75"/>
      <c r="JT88" s="75"/>
      <c r="JU88" s="90">
        <v>0</v>
      </c>
      <c r="JV88" s="75"/>
      <c r="JW88" s="75"/>
      <c r="JX88" s="75"/>
      <c r="JY88" s="74">
        <v>0</v>
      </c>
      <c r="JZ88" s="75"/>
      <c r="KA88" s="75"/>
      <c r="KB88" s="90">
        <v>0</v>
      </c>
      <c r="KC88" s="75"/>
      <c r="KD88" s="75"/>
      <c r="KE88" s="74">
        <v>0</v>
      </c>
      <c r="KF88" s="75"/>
      <c r="KG88" s="75"/>
      <c r="KH88" s="90">
        <v>0</v>
      </c>
      <c r="KI88" s="75"/>
      <c r="KJ88" s="75"/>
      <c r="KK88" s="74">
        <v>2</v>
      </c>
      <c r="KL88" s="75"/>
      <c r="KM88" s="75"/>
      <c r="KN88" s="90">
        <v>8.4495141529362103E-4</v>
      </c>
      <c r="KO88" s="75"/>
      <c r="KP88" s="74">
        <v>0</v>
      </c>
      <c r="KQ88" s="75"/>
      <c r="KR88" s="75"/>
      <c r="KS88" s="90">
        <v>0</v>
      </c>
      <c r="KT88" s="75"/>
      <c r="KU88" s="75"/>
      <c r="KV88" s="74">
        <v>0</v>
      </c>
      <c r="KW88" s="75"/>
      <c r="KX88" s="75"/>
      <c r="KY88" s="90">
        <v>0</v>
      </c>
      <c r="KZ88" s="75"/>
      <c r="LA88" s="75"/>
      <c r="LB88" s="74">
        <v>1</v>
      </c>
      <c r="LC88" s="75"/>
      <c r="LD88" s="90">
        <v>1.4025245441795201E-3</v>
      </c>
      <c r="LE88" s="75"/>
      <c r="LF88" s="74">
        <v>1</v>
      </c>
      <c r="LG88" s="75"/>
      <c r="LH88" s="90">
        <v>8.9126559714795004E-4</v>
      </c>
      <c r="LI88" s="75"/>
      <c r="LJ88" s="75"/>
      <c r="LK88" s="74">
        <v>0</v>
      </c>
      <c r="LL88" s="75"/>
      <c r="LM88" s="90">
        <v>0</v>
      </c>
      <c r="LN88" s="76"/>
    </row>
    <row r="89" spans="1:326" ht="10.35" customHeight="1" thickBot="1" x14ac:dyDescent="0.3"/>
    <row r="90" spans="1:326" ht="15" customHeight="1" x14ac:dyDescent="0.25">
      <c r="A90" s="33"/>
      <c r="B90" s="130" t="s">
        <v>148</v>
      </c>
      <c r="C90" s="113"/>
      <c r="D90" s="107"/>
      <c r="E90" s="62" t="s">
        <v>50</v>
      </c>
      <c r="F90" s="59"/>
      <c r="G90" s="59"/>
      <c r="H90" s="59"/>
      <c r="I90" s="62" t="s">
        <v>67</v>
      </c>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62" t="s">
        <v>44</v>
      </c>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62" t="s">
        <v>45</v>
      </c>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c r="IW90" s="59"/>
      <c r="IX90" s="59"/>
      <c r="IY90" s="59"/>
      <c r="IZ90" s="59"/>
      <c r="JA90" s="59"/>
      <c r="JB90" s="59"/>
      <c r="JC90" s="59"/>
      <c r="JD90" s="59"/>
      <c r="JE90" s="59"/>
      <c r="JF90" s="59"/>
      <c r="JG90" s="59"/>
      <c r="JH90" s="59"/>
      <c r="JI90" s="59"/>
      <c r="JJ90" s="59"/>
      <c r="JK90" s="59"/>
      <c r="JL90" s="59"/>
      <c r="JM90" s="59"/>
      <c r="JN90" s="59"/>
      <c r="JO90" s="59"/>
      <c r="JP90" s="59"/>
      <c r="JQ90" s="59"/>
      <c r="JR90" s="59"/>
      <c r="JS90" s="59"/>
      <c r="JT90" s="59"/>
      <c r="JU90" s="59"/>
      <c r="JV90" s="59"/>
      <c r="JW90" s="59"/>
      <c r="JX90" s="59"/>
      <c r="JY90" s="59"/>
      <c r="JZ90" s="59"/>
      <c r="KA90" s="59"/>
      <c r="KB90" s="59"/>
      <c r="KC90" s="59"/>
      <c r="KD90" s="59"/>
      <c r="KE90" s="59"/>
      <c r="KF90" s="59"/>
      <c r="KG90" s="59"/>
      <c r="KH90" s="59"/>
      <c r="KI90" s="59"/>
      <c r="KJ90" s="59"/>
      <c r="KK90" s="59"/>
      <c r="KL90" s="59"/>
      <c r="KM90" s="59"/>
      <c r="KN90" s="59"/>
      <c r="KO90" s="59"/>
      <c r="KP90" s="59"/>
      <c r="KQ90" s="59"/>
      <c r="KR90" s="59"/>
      <c r="KS90" s="59"/>
      <c r="KT90" s="59"/>
      <c r="KU90" s="59"/>
      <c r="KV90" s="59"/>
      <c r="KW90" s="59"/>
      <c r="KX90" s="59"/>
      <c r="KY90" s="59"/>
      <c r="KZ90" s="67"/>
    </row>
    <row r="91" spans="1:326" x14ac:dyDescent="0.25">
      <c r="A91" s="28"/>
      <c r="B91" s="131"/>
      <c r="C91" s="114"/>
      <c r="D91" s="109"/>
      <c r="E91" s="68"/>
      <c r="F91" s="120"/>
      <c r="G91" s="120"/>
      <c r="H91" s="61"/>
      <c r="I91" s="119" t="s">
        <v>68</v>
      </c>
      <c r="J91" s="61"/>
      <c r="K91" s="61"/>
      <c r="L91" s="61"/>
      <c r="M91" s="61"/>
      <c r="N91" s="61"/>
      <c r="O91" s="61"/>
      <c r="P91" s="61"/>
      <c r="Q91" s="61"/>
      <c r="R91" s="61"/>
      <c r="S91" s="61"/>
      <c r="T91" s="61"/>
      <c r="U91" s="61"/>
      <c r="V91" s="28"/>
      <c r="W91" s="119" t="s">
        <v>69</v>
      </c>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28"/>
      <c r="CC91" s="70" t="s">
        <v>70</v>
      </c>
      <c r="CD91" s="61"/>
      <c r="CE91" s="61"/>
      <c r="CF91" s="61"/>
      <c r="CG91" s="61"/>
      <c r="CH91" s="61"/>
      <c r="CI91" s="70" t="s">
        <v>71</v>
      </c>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70" t="s">
        <v>59</v>
      </c>
      <c r="DL91" s="120"/>
      <c r="DM91" s="120"/>
      <c r="DN91" s="119" t="s">
        <v>68</v>
      </c>
      <c r="DO91" s="61"/>
      <c r="DP91" s="61"/>
      <c r="DQ91" s="61"/>
      <c r="DR91" s="61"/>
      <c r="DS91" s="61"/>
      <c r="DT91" s="61"/>
      <c r="DU91" s="61"/>
      <c r="DV91" s="61"/>
      <c r="DW91" s="61"/>
      <c r="DX91" s="61"/>
      <c r="DY91" s="61"/>
      <c r="DZ91" s="119" t="s">
        <v>69</v>
      </c>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c r="FT91" s="61"/>
      <c r="FU91" s="61"/>
      <c r="FV91" s="61"/>
      <c r="FW91" s="61"/>
      <c r="FX91" s="70" t="s">
        <v>70</v>
      </c>
      <c r="FY91" s="61"/>
      <c r="FZ91" s="61"/>
      <c r="GA91" s="61"/>
      <c r="GB91" s="70" t="s">
        <v>71</v>
      </c>
      <c r="GC91" s="61"/>
      <c r="GD91" s="61"/>
      <c r="GE91" s="61"/>
      <c r="GF91" s="61"/>
      <c r="GG91" s="61"/>
      <c r="GH91" s="61"/>
      <c r="GI91" s="61"/>
      <c r="GJ91" s="61"/>
      <c r="GK91" s="61"/>
      <c r="GL91" s="61"/>
      <c r="GM91" s="61"/>
      <c r="GN91" s="61"/>
      <c r="GO91" s="61"/>
      <c r="GP91" s="61"/>
      <c r="GQ91" s="61"/>
      <c r="GR91" s="61"/>
      <c r="GS91" s="61"/>
      <c r="GT91" s="61"/>
      <c r="GU91" s="61"/>
      <c r="GV91" s="61"/>
      <c r="GW91" s="61"/>
      <c r="GX91" s="61"/>
      <c r="GY91" s="61"/>
      <c r="GZ91" s="61"/>
      <c r="HA91" s="61"/>
      <c r="HB91" s="70" t="s">
        <v>53</v>
      </c>
      <c r="HC91" s="120"/>
      <c r="HD91" s="120"/>
      <c r="HE91" s="119" t="s">
        <v>68</v>
      </c>
      <c r="HF91" s="61"/>
      <c r="HG91" s="61"/>
      <c r="HH91" s="61"/>
      <c r="HI91" s="61"/>
      <c r="HJ91" s="61"/>
      <c r="HK91" s="61"/>
      <c r="HL91" s="61"/>
      <c r="HM91" s="61"/>
      <c r="HN91" s="61"/>
      <c r="HO91" s="61"/>
      <c r="HP91" s="119" t="s">
        <v>69</v>
      </c>
      <c r="HQ91" s="61"/>
      <c r="HR91" s="61"/>
      <c r="HS91" s="61"/>
      <c r="HT91" s="61"/>
      <c r="HU91" s="61"/>
      <c r="HV91" s="61"/>
      <c r="HW91" s="61"/>
      <c r="HX91" s="61"/>
      <c r="HY91" s="61"/>
      <c r="HZ91" s="61"/>
      <c r="IA91" s="61"/>
      <c r="IB91" s="61"/>
      <c r="IC91" s="61"/>
      <c r="ID91" s="61"/>
      <c r="IE91" s="61"/>
      <c r="IF91" s="61"/>
      <c r="IG91" s="61"/>
      <c r="IH91" s="61"/>
      <c r="II91" s="61"/>
      <c r="IJ91" s="61"/>
      <c r="IK91" s="61"/>
      <c r="IL91" s="61"/>
      <c r="IM91" s="61"/>
      <c r="IN91" s="61"/>
      <c r="IO91" s="61"/>
      <c r="IP91" s="61"/>
      <c r="IQ91" s="61"/>
      <c r="IR91" s="61"/>
      <c r="IS91" s="61"/>
      <c r="IT91" s="61"/>
      <c r="IU91" s="61"/>
      <c r="IV91" s="61"/>
      <c r="IW91" s="61"/>
      <c r="IX91" s="61"/>
      <c r="IY91" s="61"/>
      <c r="IZ91" s="61"/>
      <c r="JA91" s="61"/>
      <c r="JB91" s="61"/>
      <c r="JC91" s="61"/>
      <c r="JD91" s="61"/>
      <c r="JE91" s="61"/>
      <c r="JF91" s="61"/>
      <c r="JG91" s="61"/>
      <c r="JH91" s="61"/>
      <c r="JI91" s="61"/>
      <c r="JJ91" s="61"/>
      <c r="JK91" s="61"/>
      <c r="JL91" s="61"/>
      <c r="JM91" s="61"/>
      <c r="JN91" s="61"/>
      <c r="JO91" s="61"/>
      <c r="JP91" s="61"/>
      <c r="JQ91" s="61"/>
      <c r="JR91" s="61"/>
      <c r="JS91" s="70" t="s">
        <v>70</v>
      </c>
      <c r="JT91" s="61"/>
      <c r="JU91" s="61"/>
      <c r="JV91" s="61"/>
      <c r="JW91" s="61"/>
      <c r="JX91" s="70" t="s">
        <v>71</v>
      </c>
      <c r="JY91" s="61"/>
      <c r="JZ91" s="61"/>
      <c r="KA91" s="61"/>
      <c r="KB91" s="61"/>
      <c r="KC91" s="61"/>
      <c r="KD91" s="61"/>
      <c r="KE91" s="61"/>
      <c r="KF91" s="61"/>
      <c r="KG91" s="61"/>
      <c r="KH91" s="61"/>
      <c r="KI91" s="61"/>
      <c r="KJ91" s="61"/>
      <c r="KK91" s="61"/>
      <c r="KL91" s="61"/>
      <c r="KM91" s="61"/>
      <c r="KN91" s="61"/>
      <c r="KO91" s="61"/>
      <c r="KP91" s="61"/>
      <c r="KQ91" s="61"/>
      <c r="KR91" s="61"/>
      <c r="KS91" s="61"/>
      <c r="KT91" s="61"/>
      <c r="KU91" s="61"/>
      <c r="KV91" s="61"/>
      <c r="KW91" s="61"/>
      <c r="KX91" s="61"/>
      <c r="KY91" s="61"/>
      <c r="KZ91" s="69"/>
    </row>
    <row r="92" spans="1:326" x14ac:dyDescent="0.25">
      <c r="A92" s="28"/>
      <c r="B92" s="131"/>
      <c r="C92" s="114"/>
      <c r="D92" s="109"/>
      <c r="E92" s="68"/>
      <c r="F92" s="61"/>
      <c r="G92" s="61"/>
      <c r="H92" s="61"/>
      <c r="I92" s="119" t="s">
        <v>72</v>
      </c>
      <c r="J92" s="61"/>
      <c r="K92" s="61"/>
      <c r="L92" s="61"/>
      <c r="M92" s="61"/>
      <c r="N92" s="61"/>
      <c r="O92" s="119" t="s">
        <v>73</v>
      </c>
      <c r="P92" s="61"/>
      <c r="Q92" s="61"/>
      <c r="R92" s="61"/>
      <c r="S92" s="61"/>
      <c r="T92" s="61"/>
      <c r="U92" s="61"/>
      <c r="V92" s="28"/>
      <c r="W92" s="119" t="s">
        <v>74</v>
      </c>
      <c r="X92" s="61"/>
      <c r="Y92" s="61"/>
      <c r="Z92" s="61"/>
      <c r="AA92" s="61"/>
      <c r="AB92" s="61"/>
      <c r="AC92" s="28"/>
      <c r="AD92" s="119" t="s">
        <v>75</v>
      </c>
      <c r="AE92" s="61"/>
      <c r="AF92" s="61"/>
      <c r="AG92" s="61"/>
      <c r="AH92" s="61"/>
      <c r="AI92" s="28"/>
      <c r="AJ92" s="119" t="s">
        <v>76</v>
      </c>
      <c r="AK92" s="61"/>
      <c r="AL92" s="61"/>
      <c r="AM92" s="61"/>
      <c r="AN92" s="61"/>
      <c r="AO92" s="61"/>
      <c r="AP92" s="61"/>
      <c r="AQ92" s="28"/>
      <c r="AR92" s="119" t="s">
        <v>77</v>
      </c>
      <c r="AS92" s="61"/>
      <c r="AT92" s="61"/>
      <c r="AU92" s="61"/>
      <c r="AV92" s="61"/>
      <c r="AW92" s="28"/>
      <c r="AX92" s="119" t="s">
        <v>78</v>
      </c>
      <c r="AY92" s="61"/>
      <c r="AZ92" s="61"/>
      <c r="BA92" s="61"/>
      <c r="BB92" s="61"/>
      <c r="BC92" s="28"/>
      <c r="BD92" s="119" t="s">
        <v>79</v>
      </c>
      <c r="BE92" s="61"/>
      <c r="BF92" s="61"/>
      <c r="BG92" s="61"/>
      <c r="BH92" s="61"/>
      <c r="BI92" s="61"/>
      <c r="BJ92" s="28"/>
      <c r="BK92" s="119" t="s">
        <v>82</v>
      </c>
      <c r="BL92" s="61"/>
      <c r="BM92" s="61"/>
      <c r="BN92" s="61"/>
      <c r="BO92" s="61"/>
      <c r="BP92" s="28"/>
      <c r="BQ92" s="119" t="s">
        <v>83</v>
      </c>
      <c r="BR92" s="61"/>
      <c r="BS92" s="61"/>
      <c r="BT92" s="61"/>
      <c r="BU92" s="61"/>
      <c r="BV92" s="28"/>
      <c r="BW92" s="119" t="s">
        <v>84</v>
      </c>
      <c r="BX92" s="61"/>
      <c r="BY92" s="61"/>
      <c r="BZ92" s="61"/>
      <c r="CA92" s="61"/>
      <c r="CB92" s="28"/>
      <c r="CC92" s="119" t="s">
        <v>92</v>
      </c>
      <c r="CD92" s="61"/>
      <c r="CE92" s="61"/>
      <c r="CF92" s="61"/>
      <c r="CG92" s="61"/>
      <c r="CH92" s="61"/>
      <c r="CI92" s="119" t="s">
        <v>36</v>
      </c>
      <c r="CJ92" s="61"/>
      <c r="CK92" s="61"/>
      <c r="CL92" s="61"/>
      <c r="CM92" s="119" t="s">
        <v>87</v>
      </c>
      <c r="CN92" s="61"/>
      <c r="CO92" s="61"/>
      <c r="CP92" s="61"/>
      <c r="CQ92" s="61"/>
      <c r="CR92" s="61"/>
      <c r="CS92" s="119" t="s">
        <v>88</v>
      </c>
      <c r="CT92" s="61"/>
      <c r="CU92" s="61"/>
      <c r="CV92" s="61"/>
      <c r="CW92" s="61"/>
      <c r="CX92" s="61"/>
      <c r="CY92" s="119" t="s">
        <v>89</v>
      </c>
      <c r="CZ92" s="61"/>
      <c r="DA92" s="61"/>
      <c r="DB92" s="61"/>
      <c r="DC92" s="61"/>
      <c r="DD92" s="61"/>
      <c r="DE92" s="119" t="s">
        <v>90</v>
      </c>
      <c r="DF92" s="61"/>
      <c r="DG92" s="61"/>
      <c r="DH92" s="61"/>
      <c r="DI92" s="61"/>
      <c r="DJ92" s="61"/>
      <c r="DK92" s="68"/>
      <c r="DL92" s="120"/>
      <c r="DM92" s="120"/>
      <c r="DN92" s="100" t="s">
        <v>72</v>
      </c>
      <c r="DO92" s="61"/>
      <c r="DP92" s="61"/>
      <c r="DQ92" s="61"/>
      <c r="DR92" s="61"/>
      <c r="DS92" s="61"/>
      <c r="DT92" s="61"/>
      <c r="DU92" s="100" t="s">
        <v>73</v>
      </c>
      <c r="DV92" s="61"/>
      <c r="DW92" s="61"/>
      <c r="DX92" s="61"/>
      <c r="DY92" s="61"/>
      <c r="DZ92" s="100" t="s">
        <v>74</v>
      </c>
      <c r="EA92" s="61"/>
      <c r="EB92" s="61"/>
      <c r="EC92" s="61"/>
      <c r="ED92" s="61"/>
      <c r="EE92" s="61"/>
      <c r="EF92" s="61"/>
      <c r="EG92" s="100" t="s">
        <v>75</v>
      </c>
      <c r="EH92" s="61"/>
      <c r="EI92" s="61"/>
      <c r="EJ92" s="61"/>
      <c r="EK92" s="61"/>
      <c r="EL92" s="61"/>
      <c r="EM92" s="100" t="s">
        <v>76</v>
      </c>
      <c r="EN92" s="61"/>
      <c r="EO92" s="61"/>
      <c r="EP92" s="61"/>
      <c r="EQ92" s="61"/>
      <c r="ER92" s="61"/>
      <c r="ES92" s="61"/>
      <c r="ET92" s="100" t="s">
        <v>77</v>
      </c>
      <c r="EU92" s="61"/>
      <c r="EV92" s="61"/>
      <c r="EW92" s="61"/>
      <c r="EX92" s="61"/>
      <c r="EY92" s="61"/>
      <c r="EZ92" s="100" t="s">
        <v>78</v>
      </c>
      <c r="FA92" s="61"/>
      <c r="FB92" s="61"/>
      <c r="FC92" s="61"/>
      <c r="FD92" s="61"/>
      <c r="FE92" s="61"/>
      <c r="FF92" s="100" t="s">
        <v>79</v>
      </c>
      <c r="FG92" s="61"/>
      <c r="FH92" s="61"/>
      <c r="FI92" s="61"/>
      <c r="FJ92" s="61"/>
      <c r="FK92" s="61"/>
      <c r="FL92" s="100" t="s">
        <v>83</v>
      </c>
      <c r="FM92" s="61"/>
      <c r="FN92" s="61"/>
      <c r="FO92" s="61"/>
      <c r="FP92" s="61"/>
      <c r="FQ92" s="61"/>
      <c r="FR92" s="100" t="s">
        <v>84</v>
      </c>
      <c r="FS92" s="61"/>
      <c r="FT92" s="61"/>
      <c r="FU92" s="61"/>
      <c r="FV92" s="61"/>
      <c r="FW92" s="61"/>
      <c r="FX92" s="100" t="s">
        <v>92</v>
      </c>
      <c r="FY92" s="61"/>
      <c r="FZ92" s="61"/>
      <c r="GA92" s="61"/>
      <c r="GB92" s="100" t="s">
        <v>87</v>
      </c>
      <c r="GC92" s="61"/>
      <c r="GD92" s="61"/>
      <c r="GE92" s="61"/>
      <c r="GF92" s="61"/>
      <c r="GG92" s="61"/>
      <c r="GH92" s="61"/>
      <c r="GI92" s="100" t="s">
        <v>88</v>
      </c>
      <c r="GJ92" s="61"/>
      <c r="GK92" s="61"/>
      <c r="GL92" s="61"/>
      <c r="GM92" s="61"/>
      <c r="GN92" s="61"/>
      <c r="GO92" s="100" t="s">
        <v>89</v>
      </c>
      <c r="GP92" s="61"/>
      <c r="GQ92" s="61"/>
      <c r="GR92" s="61"/>
      <c r="GS92" s="61"/>
      <c r="GT92" s="61"/>
      <c r="GU92" s="100" t="s">
        <v>90</v>
      </c>
      <c r="GV92" s="61"/>
      <c r="GW92" s="61"/>
      <c r="GX92" s="61"/>
      <c r="GY92" s="61"/>
      <c r="GZ92" s="61"/>
      <c r="HA92" s="61"/>
      <c r="HB92" s="68"/>
      <c r="HC92" s="120"/>
      <c r="HD92" s="120"/>
      <c r="HE92" s="100" t="s">
        <v>72</v>
      </c>
      <c r="HF92" s="61"/>
      <c r="HG92" s="61"/>
      <c r="HH92" s="61"/>
      <c r="HI92" s="61"/>
      <c r="HJ92" s="61"/>
      <c r="HK92" s="100" t="s">
        <v>73</v>
      </c>
      <c r="HL92" s="61"/>
      <c r="HM92" s="61"/>
      <c r="HN92" s="61"/>
      <c r="HO92" s="61"/>
      <c r="HP92" s="100" t="s">
        <v>74</v>
      </c>
      <c r="HQ92" s="61"/>
      <c r="HR92" s="61"/>
      <c r="HS92" s="61"/>
      <c r="HT92" s="61"/>
      <c r="HU92" s="61"/>
      <c r="HV92" s="61"/>
      <c r="HW92" s="100" t="s">
        <v>75</v>
      </c>
      <c r="HX92" s="61"/>
      <c r="HY92" s="61"/>
      <c r="HZ92" s="61"/>
      <c r="IA92" s="61"/>
      <c r="IB92" s="61"/>
      <c r="IC92" s="100" t="s">
        <v>76</v>
      </c>
      <c r="ID92" s="61"/>
      <c r="IE92" s="61"/>
      <c r="IF92" s="61"/>
      <c r="IG92" s="61"/>
      <c r="IH92" s="61"/>
      <c r="II92" s="100" t="s">
        <v>77</v>
      </c>
      <c r="IJ92" s="61"/>
      <c r="IK92" s="61"/>
      <c r="IL92" s="61"/>
      <c r="IM92" s="61"/>
      <c r="IN92" s="61"/>
      <c r="IO92" s="100" t="s">
        <v>78</v>
      </c>
      <c r="IP92" s="61"/>
      <c r="IQ92" s="61"/>
      <c r="IR92" s="61"/>
      <c r="IS92" s="61"/>
      <c r="IT92" s="61"/>
      <c r="IU92" s="100" t="s">
        <v>79</v>
      </c>
      <c r="IV92" s="61"/>
      <c r="IW92" s="61"/>
      <c r="IX92" s="61"/>
      <c r="IY92" s="61"/>
      <c r="IZ92" s="61"/>
      <c r="JA92" s="100" t="s">
        <v>82</v>
      </c>
      <c r="JB92" s="61"/>
      <c r="JC92" s="61"/>
      <c r="JD92" s="61"/>
      <c r="JE92" s="61"/>
      <c r="JF92" s="61"/>
      <c r="JG92" s="100" t="s">
        <v>83</v>
      </c>
      <c r="JH92" s="61"/>
      <c r="JI92" s="61"/>
      <c r="JJ92" s="61"/>
      <c r="JK92" s="61"/>
      <c r="JL92" s="61"/>
      <c r="JM92" s="100" t="s">
        <v>84</v>
      </c>
      <c r="JN92" s="61"/>
      <c r="JO92" s="61"/>
      <c r="JP92" s="61"/>
      <c r="JQ92" s="61"/>
      <c r="JR92" s="61"/>
      <c r="JS92" s="100" t="s">
        <v>85</v>
      </c>
      <c r="JT92" s="61"/>
      <c r="JU92" s="61"/>
      <c r="JV92" s="61"/>
      <c r="JW92" s="61"/>
      <c r="JX92" s="100" t="s">
        <v>36</v>
      </c>
      <c r="JY92" s="61"/>
      <c r="JZ92" s="61"/>
      <c r="KA92" s="61"/>
      <c r="KB92" s="61"/>
      <c r="KC92" s="61"/>
      <c r="KD92" s="100" t="s">
        <v>87</v>
      </c>
      <c r="KE92" s="61"/>
      <c r="KF92" s="61"/>
      <c r="KG92" s="61"/>
      <c r="KH92" s="61"/>
      <c r="KI92" s="100" t="s">
        <v>88</v>
      </c>
      <c r="KJ92" s="61"/>
      <c r="KK92" s="61"/>
      <c r="KL92" s="61"/>
      <c r="KM92" s="61"/>
      <c r="KN92" s="61"/>
      <c r="KO92" s="100" t="s">
        <v>89</v>
      </c>
      <c r="KP92" s="61"/>
      <c r="KQ92" s="61"/>
      <c r="KR92" s="61"/>
      <c r="KS92" s="61"/>
      <c r="KT92" s="61"/>
      <c r="KU92" s="100" t="s">
        <v>90</v>
      </c>
      <c r="KV92" s="61"/>
      <c r="KW92" s="61"/>
      <c r="KX92" s="61"/>
      <c r="KY92" s="61"/>
      <c r="KZ92" s="69"/>
    </row>
    <row r="93" spans="1:326" ht="15" customHeight="1" x14ac:dyDescent="0.25">
      <c r="A93" s="28"/>
      <c r="B93" s="132"/>
      <c r="C93" s="115"/>
      <c r="D93" s="111"/>
      <c r="E93" s="121" t="s">
        <v>91</v>
      </c>
      <c r="F93" s="61"/>
      <c r="G93" s="61"/>
      <c r="H93" s="61"/>
      <c r="I93" s="84" t="s">
        <v>1</v>
      </c>
      <c r="J93" s="61"/>
      <c r="K93" s="61"/>
      <c r="L93" s="84" t="s">
        <v>47</v>
      </c>
      <c r="M93" s="61"/>
      <c r="N93" s="61"/>
      <c r="O93" s="84" t="s">
        <v>1</v>
      </c>
      <c r="P93" s="61"/>
      <c r="Q93" s="61"/>
      <c r="R93" s="84" t="s">
        <v>47</v>
      </c>
      <c r="S93" s="61"/>
      <c r="T93" s="61"/>
      <c r="U93" s="61"/>
      <c r="V93" s="28"/>
      <c r="W93" s="36" t="s">
        <v>1</v>
      </c>
      <c r="X93" s="100" t="s">
        <v>47</v>
      </c>
      <c r="Y93" s="61"/>
      <c r="Z93" s="61"/>
      <c r="AA93" s="61"/>
      <c r="AB93" s="61"/>
      <c r="AC93" s="28"/>
      <c r="AD93" s="36" t="s">
        <v>1</v>
      </c>
      <c r="AE93" s="100" t="s">
        <v>47</v>
      </c>
      <c r="AF93" s="61"/>
      <c r="AG93" s="61"/>
      <c r="AH93" s="61"/>
      <c r="AI93" s="28"/>
      <c r="AJ93" s="119" t="s">
        <v>1</v>
      </c>
      <c r="AK93" s="61"/>
      <c r="AL93" s="61"/>
      <c r="AM93" s="100" t="s">
        <v>47</v>
      </c>
      <c r="AN93" s="61"/>
      <c r="AO93" s="61"/>
      <c r="AP93" s="61"/>
      <c r="AQ93" s="28"/>
      <c r="AR93" s="36" t="s">
        <v>1</v>
      </c>
      <c r="AS93" s="100" t="s">
        <v>47</v>
      </c>
      <c r="AT93" s="61"/>
      <c r="AU93" s="61"/>
      <c r="AV93" s="61"/>
      <c r="AW93" s="28"/>
      <c r="AX93" s="36" t="s">
        <v>1</v>
      </c>
      <c r="AY93" s="100" t="s">
        <v>47</v>
      </c>
      <c r="AZ93" s="61"/>
      <c r="BA93" s="61"/>
      <c r="BB93" s="61"/>
      <c r="BC93" s="28"/>
      <c r="BD93" s="119" t="s">
        <v>1</v>
      </c>
      <c r="BE93" s="61"/>
      <c r="BF93" s="100" t="s">
        <v>47</v>
      </c>
      <c r="BG93" s="61"/>
      <c r="BH93" s="61"/>
      <c r="BI93" s="61"/>
      <c r="BJ93" s="28"/>
      <c r="BK93" s="36" t="s">
        <v>1</v>
      </c>
      <c r="BL93" s="100" t="s">
        <v>47</v>
      </c>
      <c r="BM93" s="61"/>
      <c r="BN93" s="61"/>
      <c r="BO93" s="61"/>
      <c r="BP93" s="28"/>
      <c r="BQ93" s="36" t="s">
        <v>1</v>
      </c>
      <c r="BR93" s="100" t="s">
        <v>47</v>
      </c>
      <c r="BS93" s="61"/>
      <c r="BT93" s="61"/>
      <c r="BU93" s="61"/>
      <c r="BV93" s="28"/>
      <c r="BW93" s="36" t="s">
        <v>1</v>
      </c>
      <c r="BX93" s="100" t="s">
        <v>47</v>
      </c>
      <c r="BY93" s="61"/>
      <c r="BZ93" s="61"/>
      <c r="CA93" s="61"/>
      <c r="CB93" s="28"/>
      <c r="CC93" s="100" t="s">
        <v>1</v>
      </c>
      <c r="CD93" s="61"/>
      <c r="CE93" s="61"/>
      <c r="CF93" s="100" t="s">
        <v>47</v>
      </c>
      <c r="CG93" s="61"/>
      <c r="CH93" s="61"/>
      <c r="CI93" s="36" t="s">
        <v>1</v>
      </c>
      <c r="CJ93" s="100" t="s">
        <v>47</v>
      </c>
      <c r="CK93" s="61"/>
      <c r="CL93" s="61"/>
      <c r="CM93" s="119" t="s">
        <v>1</v>
      </c>
      <c r="CN93" s="61"/>
      <c r="CO93" s="61"/>
      <c r="CP93" s="100" t="s">
        <v>47</v>
      </c>
      <c r="CQ93" s="61"/>
      <c r="CR93" s="61"/>
      <c r="CS93" s="119" t="s">
        <v>1</v>
      </c>
      <c r="CT93" s="61"/>
      <c r="CU93" s="61"/>
      <c r="CV93" s="100" t="s">
        <v>47</v>
      </c>
      <c r="CW93" s="61"/>
      <c r="CX93" s="61"/>
      <c r="CY93" s="119" t="s">
        <v>1</v>
      </c>
      <c r="CZ93" s="61"/>
      <c r="DA93" s="61"/>
      <c r="DB93" s="100" t="s">
        <v>47</v>
      </c>
      <c r="DC93" s="61"/>
      <c r="DD93" s="61"/>
      <c r="DE93" s="119" t="s">
        <v>1</v>
      </c>
      <c r="DF93" s="61"/>
      <c r="DG93" s="61"/>
      <c r="DH93" s="100" t="s">
        <v>47</v>
      </c>
      <c r="DI93" s="61"/>
      <c r="DJ93" s="61"/>
      <c r="DK93" s="121" t="s">
        <v>91</v>
      </c>
      <c r="DL93" s="61"/>
      <c r="DM93" s="61"/>
      <c r="DN93" s="84" t="s">
        <v>1</v>
      </c>
      <c r="DO93" s="61"/>
      <c r="DP93" s="61"/>
      <c r="DQ93" s="61"/>
      <c r="DR93" s="84" t="s">
        <v>47</v>
      </c>
      <c r="DS93" s="61"/>
      <c r="DT93" s="61"/>
      <c r="DU93" s="84" t="s">
        <v>1</v>
      </c>
      <c r="DV93" s="61"/>
      <c r="DW93" s="61"/>
      <c r="DX93" s="84" t="s">
        <v>47</v>
      </c>
      <c r="DY93" s="61"/>
      <c r="DZ93" s="84" t="s">
        <v>1</v>
      </c>
      <c r="EA93" s="61"/>
      <c r="EB93" s="61"/>
      <c r="EC93" s="61"/>
      <c r="ED93" s="84" t="s">
        <v>47</v>
      </c>
      <c r="EE93" s="61"/>
      <c r="EF93" s="61"/>
      <c r="EG93" s="84" t="s">
        <v>1</v>
      </c>
      <c r="EH93" s="61"/>
      <c r="EI93" s="61"/>
      <c r="EJ93" s="84" t="s">
        <v>47</v>
      </c>
      <c r="EK93" s="61"/>
      <c r="EL93" s="61"/>
      <c r="EM93" s="84" t="s">
        <v>1</v>
      </c>
      <c r="EN93" s="61"/>
      <c r="EO93" s="61"/>
      <c r="EP93" s="61"/>
      <c r="EQ93" s="84" t="s">
        <v>47</v>
      </c>
      <c r="ER93" s="61"/>
      <c r="ES93" s="61"/>
      <c r="ET93" s="84" t="s">
        <v>1</v>
      </c>
      <c r="EU93" s="61"/>
      <c r="EV93" s="61"/>
      <c r="EW93" s="84" t="s">
        <v>47</v>
      </c>
      <c r="EX93" s="61"/>
      <c r="EY93" s="61"/>
      <c r="EZ93" s="84" t="s">
        <v>1</v>
      </c>
      <c r="FA93" s="61"/>
      <c r="FB93" s="61"/>
      <c r="FC93" s="84" t="s">
        <v>47</v>
      </c>
      <c r="FD93" s="61"/>
      <c r="FE93" s="61"/>
      <c r="FF93" s="84" t="s">
        <v>1</v>
      </c>
      <c r="FG93" s="61"/>
      <c r="FH93" s="61"/>
      <c r="FI93" s="84" t="s">
        <v>47</v>
      </c>
      <c r="FJ93" s="61"/>
      <c r="FK93" s="61"/>
      <c r="FL93" s="84" t="s">
        <v>1</v>
      </c>
      <c r="FM93" s="61"/>
      <c r="FN93" s="61"/>
      <c r="FO93" s="84" t="s">
        <v>47</v>
      </c>
      <c r="FP93" s="61"/>
      <c r="FQ93" s="61"/>
      <c r="FR93" s="84" t="s">
        <v>1</v>
      </c>
      <c r="FS93" s="61"/>
      <c r="FT93" s="61"/>
      <c r="FU93" s="84" t="s">
        <v>47</v>
      </c>
      <c r="FV93" s="61"/>
      <c r="FW93" s="61"/>
      <c r="FX93" s="84" t="s">
        <v>1</v>
      </c>
      <c r="FY93" s="61"/>
      <c r="FZ93" s="84" t="s">
        <v>47</v>
      </c>
      <c r="GA93" s="61"/>
      <c r="GB93" s="84" t="s">
        <v>1</v>
      </c>
      <c r="GC93" s="61"/>
      <c r="GD93" s="61"/>
      <c r="GE93" s="61"/>
      <c r="GF93" s="84" t="s">
        <v>47</v>
      </c>
      <c r="GG93" s="61"/>
      <c r="GH93" s="61"/>
      <c r="GI93" s="84" t="s">
        <v>1</v>
      </c>
      <c r="GJ93" s="61"/>
      <c r="GK93" s="61"/>
      <c r="GL93" s="84" t="s">
        <v>47</v>
      </c>
      <c r="GM93" s="61"/>
      <c r="GN93" s="61"/>
      <c r="GO93" s="84" t="s">
        <v>1</v>
      </c>
      <c r="GP93" s="61"/>
      <c r="GQ93" s="61"/>
      <c r="GR93" s="84" t="s">
        <v>47</v>
      </c>
      <c r="GS93" s="61"/>
      <c r="GT93" s="61"/>
      <c r="GU93" s="84" t="s">
        <v>1</v>
      </c>
      <c r="GV93" s="61"/>
      <c r="GW93" s="61"/>
      <c r="GX93" s="84" t="s">
        <v>47</v>
      </c>
      <c r="GY93" s="61"/>
      <c r="GZ93" s="61"/>
      <c r="HA93" s="61"/>
      <c r="HB93" s="121" t="s">
        <v>91</v>
      </c>
      <c r="HC93" s="61"/>
      <c r="HD93" s="61"/>
      <c r="HE93" s="84" t="s">
        <v>1</v>
      </c>
      <c r="HF93" s="61"/>
      <c r="HG93" s="61"/>
      <c r="HH93" s="84" t="s">
        <v>47</v>
      </c>
      <c r="HI93" s="61"/>
      <c r="HJ93" s="61"/>
      <c r="HK93" s="84" t="s">
        <v>1</v>
      </c>
      <c r="HL93" s="61"/>
      <c r="HM93" s="84" t="s">
        <v>47</v>
      </c>
      <c r="HN93" s="61"/>
      <c r="HO93" s="61"/>
      <c r="HP93" s="84" t="s">
        <v>1</v>
      </c>
      <c r="HQ93" s="61"/>
      <c r="HR93" s="61"/>
      <c r="HS93" s="61"/>
      <c r="HT93" s="84" t="s">
        <v>47</v>
      </c>
      <c r="HU93" s="61"/>
      <c r="HV93" s="61"/>
      <c r="HW93" s="84" t="s">
        <v>1</v>
      </c>
      <c r="HX93" s="61"/>
      <c r="HY93" s="61"/>
      <c r="HZ93" s="84" t="s">
        <v>47</v>
      </c>
      <c r="IA93" s="61"/>
      <c r="IB93" s="61"/>
      <c r="IC93" s="84" t="s">
        <v>1</v>
      </c>
      <c r="ID93" s="61"/>
      <c r="IE93" s="61"/>
      <c r="IF93" s="84" t="s">
        <v>47</v>
      </c>
      <c r="IG93" s="61"/>
      <c r="IH93" s="61"/>
      <c r="II93" s="84" t="s">
        <v>1</v>
      </c>
      <c r="IJ93" s="61"/>
      <c r="IK93" s="61"/>
      <c r="IL93" s="84" t="s">
        <v>47</v>
      </c>
      <c r="IM93" s="61"/>
      <c r="IN93" s="61"/>
      <c r="IO93" s="84" t="s">
        <v>1</v>
      </c>
      <c r="IP93" s="61"/>
      <c r="IQ93" s="61"/>
      <c r="IR93" s="84" t="s">
        <v>47</v>
      </c>
      <c r="IS93" s="61"/>
      <c r="IT93" s="61"/>
      <c r="IU93" s="84" t="s">
        <v>1</v>
      </c>
      <c r="IV93" s="61"/>
      <c r="IW93" s="61"/>
      <c r="IX93" s="84" t="s">
        <v>47</v>
      </c>
      <c r="IY93" s="61"/>
      <c r="IZ93" s="61"/>
      <c r="JA93" s="84" t="s">
        <v>1</v>
      </c>
      <c r="JB93" s="61"/>
      <c r="JC93" s="61"/>
      <c r="JD93" s="84" t="s">
        <v>47</v>
      </c>
      <c r="JE93" s="61"/>
      <c r="JF93" s="61"/>
      <c r="JG93" s="84" t="s">
        <v>1</v>
      </c>
      <c r="JH93" s="61"/>
      <c r="JI93" s="61"/>
      <c r="JJ93" s="84" t="s">
        <v>47</v>
      </c>
      <c r="JK93" s="61"/>
      <c r="JL93" s="61"/>
      <c r="JM93" s="84" t="s">
        <v>1</v>
      </c>
      <c r="JN93" s="61"/>
      <c r="JO93" s="61"/>
      <c r="JP93" s="84" t="s">
        <v>47</v>
      </c>
      <c r="JQ93" s="61"/>
      <c r="JR93" s="61"/>
      <c r="JS93" s="84" t="s">
        <v>1</v>
      </c>
      <c r="JT93" s="61"/>
      <c r="JU93" s="61"/>
      <c r="JV93" s="84" t="s">
        <v>47</v>
      </c>
      <c r="JW93" s="61"/>
      <c r="JX93" s="84" t="s">
        <v>1</v>
      </c>
      <c r="JY93" s="61"/>
      <c r="JZ93" s="61"/>
      <c r="KA93" s="84" t="s">
        <v>47</v>
      </c>
      <c r="KB93" s="61"/>
      <c r="KC93" s="61"/>
      <c r="KD93" s="84" t="s">
        <v>1</v>
      </c>
      <c r="KE93" s="61"/>
      <c r="KF93" s="84" t="s">
        <v>47</v>
      </c>
      <c r="KG93" s="61"/>
      <c r="KH93" s="61"/>
      <c r="KI93" s="84" t="s">
        <v>1</v>
      </c>
      <c r="KJ93" s="61"/>
      <c r="KK93" s="61"/>
      <c r="KL93" s="84" t="s">
        <v>47</v>
      </c>
      <c r="KM93" s="61"/>
      <c r="KN93" s="61"/>
      <c r="KO93" s="84" t="s">
        <v>1</v>
      </c>
      <c r="KP93" s="61"/>
      <c r="KQ93" s="61"/>
      <c r="KR93" s="84" t="s">
        <v>47</v>
      </c>
      <c r="KS93" s="61"/>
      <c r="KT93" s="61"/>
      <c r="KU93" s="84" t="s">
        <v>1</v>
      </c>
      <c r="KV93" s="61"/>
      <c r="KW93" s="61"/>
      <c r="KX93" s="84" t="s">
        <v>47</v>
      </c>
      <c r="KY93" s="61"/>
      <c r="KZ93" s="69"/>
    </row>
    <row r="94" spans="1:326" x14ac:dyDescent="0.25">
      <c r="A94" s="28"/>
      <c r="B94" s="126" t="s">
        <v>2</v>
      </c>
      <c r="C94" s="61"/>
      <c r="D94" s="61"/>
      <c r="E94" s="122">
        <v>7429</v>
      </c>
      <c r="F94" s="61"/>
      <c r="G94" s="61"/>
      <c r="H94" s="61"/>
      <c r="I94" s="122">
        <v>2103</v>
      </c>
      <c r="J94" s="61"/>
      <c r="K94" s="61"/>
      <c r="L94" s="123">
        <v>1</v>
      </c>
      <c r="M94" s="87"/>
      <c r="N94" s="87"/>
      <c r="O94" s="122">
        <v>5326</v>
      </c>
      <c r="P94" s="61"/>
      <c r="Q94" s="61"/>
      <c r="R94" s="123">
        <v>1</v>
      </c>
      <c r="S94" s="87"/>
      <c r="T94" s="87"/>
      <c r="U94" s="87"/>
      <c r="V94" s="28"/>
      <c r="W94" s="30">
        <v>2242</v>
      </c>
      <c r="X94" s="123">
        <v>1</v>
      </c>
      <c r="Y94" s="87"/>
      <c r="Z94" s="87"/>
      <c r="AA94" s="87"/>
      <c r="AB94" s="87"/>
      <c r="AC94" s="28"/>
      <c r="AD94" s="30">
        <v>1069</v>
      </c>
      <c r="AE94" s="123">
        <v>1</v>
      </c>
      <c r="AF94" s="87"/>
      <c r="AG94" s="87"/>
      <c r="AH94" s="87"/>
      <c r="AI94" s="28"/>
      <c r="AJ94" s="122">
        <v>31</v>
      </c>
      <c r="AK94" s="61"/>
      <c r="AL94" s="61"/>
      <c r="AM94" s="123">
        <v>1</v>
      </c>
      <c r="AN94" s="87"/>
      <c r="AO94" s="87"/>
      <c r="AP94" s="87"/>
      <c r="AQ94" s="28"/>
      <c r="AR94" s="30">
        <v>50</v>
      </c>
      <c r="AS94" s="123">
        <v>1</v>
      </c>
      <c r="AT94" s="87"/>
      <c r="AU94" s="87"/>
      <c r="AV94" s="87"/>
      <c r="AW94" s="28"/>
      <c r="AX94" s="30">
        <v>47</v>
      </c>
      <c r="AY94" s="123">
        <v>1</v>
      </c>
      <c r="AZ94" s="87"/>
      <c r="BA94" s="87"/>
      <c r="BB94" s="87"/>
      <c r="BC94" s="28"/>
      <c r="BD94" s="122">
        <v>3944</v>
      </c>
      <c r="BE94" s="61"/>
      <c r="BF94" s="123">
        <v>1</v>
      </c>
      <c r="BG94" s="87"/>
      <c r="BH94" s="87"/>
      <c r="BI94" s="87"/>
      <c r="BJ94" s="28"/>
      <c r="BK94" s="30">
        <v>10</v>
      </c>
      <c r="BL94" s="123">
        <v>1</v>
      </c>
      <c r="BM94" s="87"/>
      <c r="BN94" s="87"/>
      <c r="BO94" s="87"/>
      <c r="BP94" s="28"/>
      <c r="BQ94" s="30">
        <v>16</v>
      </c>
      <c r="BR94" s="123">
        <v>1</v>
      </c>
      <c r="BS94" s="87"/>
      <c r="BT94" s="87"/>
      <c r="BU94" s="87"/>
      <c r="BV94" s="28"/>
      <c r="BW94" s="30">
        <v>20</v>
      </c>
      <c r="BX94" s="123">
        <v>1</v>
      </c>
      <c r="BY94" s="87"/>
      <c r="BZ94" s="87"/>
      <c r="CA94" s="87"/>
      <c r="CB94" s="28"/>
      <c r="CC94" s="122">
        <v>7429</v>
      </c>
      <c r="CD94" s="61"/>
      <c r="CE94" s="61"/>
      <c r="CF94" s="123">
        <v>1</v>
      </c>
      <c r="CG94" s="87"/>
      <c r="CH94" s="87"/>
      <c r="CI94" s="30">
        <v>6</v>
      </c>
      <c r="CJ94" s="123">
        <v>1</v>
      </c>
      <c r="CK94" s="87"/>
      <c r="CL94" s="87"/>
      <c r="CM94" s="122">
        <v>340</v>
      </c>
      <c r="CN94" s="61"/>
      <c r="CO94" s="61"/>
      <c r="CP94" s="123">
        <v>1</v>
      </c>
      <c r="CQ94" s="87"/>
      <c r="CR94" s="87"/>
      <c r="CS94" s="122">
        <v>4316</v>
      </c>
      <c r="CT94" s="61"/>
      <c r="CU94" s="61"/>
      <c r="CV94" s="123">
        <v>1</v>
      </c>
      <c r="CW94" s="87"/>
      <c r="CX94" s="87"/>
      <c r="CY94" s="122">
        <v>2570</v>
      </c>
      <c r="CZ94" s="61"/>
      <c r="DA94" s="61"/>
      <c r="DB94" s="123">
        <v>1</v>
      </c>
      <c r="DC94" s="87"/>
      <c r="DD94" s="87"/>
      <c r="DE94" s="122">
        <v>197</v>
      </c>
      <c r="DF94" s="61"/>
      <c r="DG94" s="61"/>
      <c r="DH94" s="123">
        <v>1</v>
      </c>
      <c r="DI94" s="87"/>
      <c r="DJ94" s="87"/>
      <c r="DK94" s="122">
        <v>5264</v>
      </c>
      <c r="DL94" s="61"/>
      <c r="DM94" s="61"/>
      <c r="DN94" s="122">
        <v>1790</v>
      </c>
      <c r="DO94" s="61"/>
      <c r="DP94" s="61"/>
      <c r="DQ94" s="61"/>
      <c r="DR94" s="123">
        <v>1</v>
      </c>
      <c r="DS94" s="87"/>
      <c r="DT94" s="87"/>
      <c r="DU94" s="122">
        <v>3474</v>
      </c>
      <c r="DV94" s="61"/>
      <c r="DW94" s="61"/>
      <c r="DX94" s="123">
        <v>1</v>
      </c>
      <c r="DY94" s="87"/>
      <c r="DZ94" s="122">
        <v>1892</v>
      </c>
      <c r="EA94" s="61"/>
      <c r="EB94" s="61"/>
      <c r="EC94" s="61"/>
      <c r="ED94" s="123">
        <v>1</v>
      </c>
      <c r="EE94" s="87"/>
      <c r="EF94" s="87"/>
      <c r="EG94" s="122">
        <v>522</v>
      </c>
      <c r="EH94" s="61"/>
      <c r="EI94" s="61"/>
      <c r="EJ94" s="123">
        <v>1</v>
      </c>
      <c r="EK94" s="87"/>
      <c r="EL94" s="87"/>
      <c r="EM94" s="122">
        <v>14</v>
      </c>
      <c r="EN94" s="61"/>
      <c r="EO94" s="61"/>
      <c r="EP94" s="61"/>
      <c r="EQ94" s="123">
        <v>1</v>
      </c>
      <c r="ER94" s="87"/>
      <c r="ES94" s="87"/>
      <c r="ET94" s="122">
        <v>32</v>
      </c>
      <c r="EU94" s="61"/>
      <c r="EV94" s="61"/>
      <c r="EW94" s="123">
        <v>1</v>
      </c>
      <c r="EX94" s="87"/>
      <c r="EY94" s="87"/>
      <c r="EZ94" s="122">
        <v>34</v>
      </c>
      <c r="FA94" s="61"/>
      <c r="FB94" s="61"/>
      <c r="FC94" s="123">
        <v>1</v>
      </c>
      <c r="FD94" s="87"/>
      <c r="FE94" s="87"/>
      <c r="FF94" s="122">
        <v>2767</v>
      </c>
      <c r="FG94" s="61"/>
      <c r="FH94" s="61"/>
      <c r="FI94" s="123">
        <v>1</v>
      </c>
      <c r="FJ94" s="87"/>
      <c r="FK94" s="87"/>
      <c r="FL94" s="122">
        <v>2</v>
      </c>
      <c r="FM94" s="61"/>
      <c r="FN94" s="61"/>
      <c r="FO94" s="123">
        <v>1</v>
      </c>
      <c r="FP94" s="87"/>
      <c r="FQ94" s="87"/>
      <c r="FR94" s="122">
        <v>1</v>
      </c>
      <c r="FS94" s="61"/>
      <c r="FT94" s="61"/>
      <c r="FU94" s="123">
        <v>1</v>
      </c>
      <c r="FV94" s="87"/>
      <c r="FW94" s="87"/>
      <c r="FX94" s="122">
        <v>5264</v>
      </c>
      <c r="FY94" s="61"/>
      <c r="FZ94" s="123">
        <v>1</v>
      </c>
      <c r="GA94" s="87"/>
      <c r="GB94" s="122">
        <v>27</v>
      </c>
      <c r="GC94" s="61"/>
      <c r="GD94" s="61"/>
      <c r="GE94" s="61"/>
      <c r="GF94" s="123">
        <v>1</v>
      </c>
      <c r="GG94" s="87"/>
      <c r="GH94" s="87"/>
      <c r="GI94" s="122">
        <v>3030</v>
      </c>
      <c r="GJ94" s="61"/>
      <c r="GK94" s="61"/>
      <c r="GL94" s="123">
        <v>1</v>
      </c>
      <c r="GM94" s="87"/>
      <c r="GN94" s="87"/>
      <c r="GO94" s="122">
        <v>2034</v>
      </c>
      <c r="GP94" s="61"/>
      <c r="GQ94" s="61"/>
      <c r="GR94" s="123">
        <v>1</v>
      </c>
      <c r="GS94" s="87"/>
      <c r="GT94" s="87"/>
      <c r="GU94" s="122">
        <v>173</v>
      </c>
      <c r="GV94" s="61"/>
      <c r="GW94" s="61"/>
      <c r="GX94" s="123">
        <v>1</v>
      </c>
      <c r="GY94" s="87"/>
      <c r="GZ94" s="87"/>
      <c r="HA94" s="87"/>
      <c r="HB94" s="122">
        <v>596</v>
      </c>
      <c r="HC94" s="61"/>
      <c r="HD94" s="61"/>
      <c r="HE94" s="122">
        <v>11</v>
      </c>
      <c r="HF94" s="61"/>
      <c r="HG94" s="61"/>
      <c r="HH94" s="123">
        <v>1</v>
      </c>
      <c r="HI94" s="87"/>
      <c r="HJ94" s="87"/>
      <c r="HK94" s="122">
        <v>585</v>
      </c>
      <c r="HL94" s="61"/>
      <c r="HM94" s="123">
        <v>1</v>
      </c>
      <c r="HN94" s="87"/>
      <c r="HO94" s="87"/>
      <c r="HP94" s="122">
        <v>13</v>
      </c>
      <c r="HQ94" s="61"/>
      <c r="HR94" s="61"/>
      <c r="HS94" s="61"/>
      <c r="HT94" s="123">
        <v>1</v>
      </c>
      <c r="HU94" s="87"/>
      <c r="HV94" s="87"/>
      <c r="HW94" s="122">
        <v>256</v>
      </c>
      <c r="HX94" s="61"/>
      <c r="HY94" s="61"/>
      <c r="HZ94" s="123">
        <v>1</v>
      </c>
      <c r="IA94" s="87"/>
      <c r="IB94" s="87"/>
      <c r="IC94" s="122">
        <v>9</v>
      </c>
      <c r="ID94" s="61"/>
      <c r="IE94" s="61"/>
      <c r="IF94" s="123">
        <v>1</v>
      </c>
      <c r="IG94" s="87"/>
      <c r="IH94" s="87"/>
      <c r="II94" s="122">
        <v>4</v>
      </c>
      <c r="IJ94" s="61"/>
      <c r="IK94" s="61"/>
      <c r="IL94" s="123">
        <v>1</v>
      </c>
      <c r="IM94" s="87"/>
      <c r="IN94" s="87"/>
      <c r="IO94" s="122">
        <v>2</v>
      </c>
      <c r="IP94" s="61"/>
      <c r="IQ94" s="61"/>
      <c r="IR94" s="123">
        <v>1</v>
      </c>
      <c r="IS94" s="87"/>
      <c r="IT94" s="87"/>
      <c r="IU94" s="122">
        <v>270</v>
      </c>
      <c r="IV94" s="61"/>
      <c r="IW94" s="61"/>
      <c r="IX94" s="123">
        <v>1</v>
      </c>
      <c r="IY94" s="87"/>
      <c r="IZ94" s="87"/>
      <c r="JA94" s="122">
        <v>10</v>
      </c>
      <c r="JB94" s="61"/>
      <c r="JC94" s="61"/>
      <c r="JD94" s="123">
        <v>1</v>
      </c>
      <c r="JE94" s="87"/>
      <c r="JF94" s="87"/>
      <c r="JG94" s="122">
        <v>13</v>
      </c>
      <c r="JH94" s="61"/>
      <c r="JI94" s="61"/>
      <c r="JJ94" s="123">
        <v>1</v>
      </c>
      <c r="JK94" s="87"/>
      <c r="JL94" s="87"/>
      <c r="JM94" s="122">
        <v>19</v>
      </c>
      <c r="JN94" s="61"/>
      <c r="JO94" s="61"/>
      <c r="JP94" s="123">
        <v>1</v>
      </c>
      <c r="JQ94" s="87"/>
      <c r="JR94" s="87"/>
      <c r="JS94" s="122">
        <v>596</v>
      </c>
      <c r="JT94" s="61"/>
      <c r="JU94" s="61"/>
      <c r="JV94" s="123">
        <v>1</v>
      </c>
      <c r="JW94" s="87"/>
      <c r="JX94" s="122">
        <v>3</v>
      </c>
      <c r="JY94" s="61"/>
      <c r="JZ94" s="61"/>
      <c r="KA94" s="123">
        <v>1</v>
      </c>
      <c r="KB94" s="87"/>
      <c r="KC94" s="87"/>
      <c r="KD94" s="122">
        <v>266</v>
      </c>
      <c r="KE94" s="61"/>
      <c r="KF94" s="123">
        <v>1</v>
      </c>
      <c r="KG94" s="87"/>
      <c r="KH94" s="87"/>
      <c r="KI94" s="122">
        <v>267</v>
      </c>
      <c r="KJ94" s="61"/>
      <c r="KK94" s="61"/>
      <c r="KL94" s="123">
        <v>1</v>
      </c>
      <c r="KM94" s="87"/>
      <c r="KN94" s="87"/>
      <c r="KO94" s="122">
        <v>56</v>
      </c>
      <c r="KP94" s="61"/>
      <c r="KQ94" s="61"/>
      <c r="KR94" s="123">
        <v>1</v>
      </c>
      <c r="KS94" s="87"/>
      <c r="KT94" s="87"/>
      <c r="KU94" s="122">
        <v>4</v>
      </c>
      <c r="KV94" s="61"/>
      <c r="KW94" s="61"/>
      <c r="KX94" s="123">
        <v>1</v>
      </c>
      <c r="KY94" s="87"/>
      <c r="KZ94" s="125"/>
    </row>
    <row r="95" spans="1:326" x14ac:dyDescent="0.25">
      <c r="A95" s="28"/>
      <c r="B95" s="127" t="s">
        <v>3</v>
      </c>
      <c r="C95" s="61"/>
      <c r="D95" s="61"/>
      <c r="E95" s="71">
        <v>3</v>
      </c>
      <c r="F95" s="61"/>
      <c r="G95" s="61"/>
      <c r="H95" s="61"/>
      <c r="I95" s="71">
        <v>0</v>
      </c>
      <c r="J95" s="61"/>
      <c r="K95" s="61"/>
      <c r="L95" s="88">
        <v>0</v>
      </c>
      <c r="M95" s="61"/>
      <c r="N95" s="61"/>
      <c r="O95" s="71">
        <v>3</v>
      </c>
      <c r="P95" s="61"/>
      <c r="Q95" s="61"/>
      <c r="R95" s="88">
        <v>5.6327450244085596E-4</v>
      </c>
      <c r="S95" s="61"/>
      <c r="T95" s="61"/>
      <c r="U95" s="61"/>
      <c r="V95" s="28"/>
      <c r="W95" s="15">
        <v>0</v>
      </c>
      <c r="X95" s="88">
        <v>0</v>
      </c>
      <c r="Y95" s="61"/>
      <c r="Z95" s="61"/>
      <c r="AA95" s="61"/>
      <c r="AB95" s="61"/>
      <c r="AC95" s="28"/>
      <c r="AD95" s="15">
        <v>0</v>
      </c>
      <c r="AE95" s="88">
        <v>0</v>
      </c>
      <c r="AF95" s="61"/>
      <c r="AG95" s="61"/>
      <c r="AH95" s="61"/>
      <c r="AI95" s="28"/>
      <c r="AJ95" s="71">
        <v>0</v>
      </c>
      <c r="AK95" s="61"/>
      <c r="AL95" s="61"/>
      <c r="AM95" s="88">
        <v>0</v>
      </c>
      <c r="AN95" s="61"/>
      <c r="AO95" s="61"/>
      <c r="AP95" s="61"/>
      <c r="AQ95" s="28"/>
      <c r="AR95" s="15">
        <v>0</v>
      </c>
      <c r="AS95" s="88">
        <v>0</v>
      </c>
      <c r="AT95" s="61"/>
      <c r="AU95" s="61"/>
      <c r="AV95" s="61"/>
      <c r="AW95" s="28"/>
      <c r="AX95" s="15">
        <v>0</v>
      </c>
      <c r="AY95" s="88">
        <v>0</v>
      </c>
      <c r="AZ95" s="61"/>
      <c r="BA95" s="61"/>
      <c r="BB95" s="61"/>
      <c r="BC95" s="28"/>
      <c r="BD95" s="71">
        <v>2</v>
      </c>
      <c r="BE95" s="61"/>
      <c r="BF95" s="88">
        <v>5.0709939148073E-4</v>
      </c>
      <c r="BG95" s="61"/>
      <c r="BH95" s="61"/>
      <c r="BI95" s="61"/>
      <c r="BJ95" s="28"/>
      <c r="BK95" s="15">
        <v>0</v>
      </c>
      <c r="BL95" s="88">
        <v>0</v>
      </c>
      <c r="BM95" s="61"/>
      <c r="BN95" s="61"/>
      <c r="BO95" s="61"/>
      <c r="BP95" s="28"/>
      <c r="BQ95" s="15">
        <v>0</v>
      </c>
      <c r="BR95" s="88">
        <v>0</v>
      </c>
      <c r="BS95" s="61"/>
      <c r="BT95" s="61"/>
      <c r="BU95" s="61"/>
      <c r="BV95" s="28"/>
      <c r="BW95" s="15">
        <v>1</v>
      </c>
      <c r="BX95" s="88">
        <v>0.05</v>
      </c>
      <c r="BY95" s="61"/>
      <c r="BZ95" s="61"/>
      <c r="CA95" s="61"/>
      <c r="CB95" s="28"/>
      <c r="CC95" s="71">
        <v>3</v>
      </c>
      <c r="CD95" s="61"/>
      <c r="CE95" s="61"/>
      <c r="CF95" s="88">
        <v>4.03822856373671E-4</v>
      </c>
      <c r="CG95" s="61"/>
      <c r="CH95" s="61"/>
      <c r="CI95" s="15">
        <v>0</v>
      </c>
      <c r="CJ95" s="88">
        <v>0</v>
      </c>
      <c r="CK95" s="61"/>
      <c r="CL95" s="61"/>
      <c r="CM95" s="71">
        <v>1</v>
      </c>
      <c r="CN95" s="61"/>
      <c r="CO95" s="61"/>
      <c r="CP95" s="88">
        <v>2.94117647058824E-3</v>
      </c>
      <c r="CQ95" s="61"/>
      <c r="CR95" s="61"/>
      <c r="CS95" s="71">
        <v>2</v>
      </c>
      <c r="CT95" s="61"/>
      <c r="CU95" s="61"/>
      <c r="CV95" s="88">
        <v>4.6339202965709001E-4</v>
      </c>
      <c r="CW95" s="61"/>
      <c r="CX95" s="61"/>
      <c r="CY95" s="71">
        <v>0</v>
      </c>
      <c r="CZ95" s="61"/>
      <c r="DA95" s="61"/>
      <c r="DB95" s="88">
        <v>0</v>
      </c>
      <c r="DC95" s="61"/>
      <c r="DD95" s="61"/>
      <c r="DE95" s="71">
        <v>0</v>
      </c>
      <c r="DF95" s="61"/>
      <c r="DG95" s="61"/>
      <c r="DH95" s="88">
        <v>0</v>
      </c>
      <c r="DI95" s="61"/>
      <c r="DJ95" s="61"/>
      <c r="DK95" s="71">
        <v>2</v>
      </c>
      <c r="DL95" s="61"/>
      <c r="DM95" s="61"/>
      <c r="DN95" s="71">
        <v>0</v>
      </c>
      <c r="DO95" s="61"/>
      <c r="DP95" s="61"/>
      <c r="DQ95" s="61"/>
      <c r="DR95" s="88">
        <v>0</v>
      </c>
      <c r="DS95" s="61"/>
      <c r="DT95" s="61"/>
      <c r="DU95" s="71">
        <v>2</v>
      </c>
      <c r="DV95" s="61"/>
      <c r="DW95" s="61"/>
      <c r="DX95" s="88">
        <v>5.7570523891767398E-4</v>
      </c>
      <c r="DY95" s="61"/>
      <c r="DZ95" s="71">
        <v>0</v>
      </c>
      <c r="EA95" s="61"/>
      <c r="EB95" s="61"/>
      <c r="EC95" s="61"/>
      <c r="ED95" s="88">
        <v>0</v>
      </c>
      <c r="EE95" s="61"/>
      <c r="EF95" s="61"/>
      <c r="EG95" s="71">
        <v>0</v>
      </c>
      <c r="EH95" s="61"/>
      <c r="EI95" s="61"/>
      <c r="EJ95" s="88">
        <v>0</v>
      </c>
      <c r="EK95" s="61"/>
      <c r="EL95" s="61"/>
      <c r="EM95" s="71">
        <v>0</v>
      </c>
      <c r="EN95" s="61"/>
      <c r="EO95" s="61"/>
      <c r="EP95" s="61"/>
      <c r="EQ95" s="88">
        <v>0</v>
      </c>
      <c r="ER95" s="61"/>
      <c r="ES95" s="61"/>
      <c r="ET95" s="71">
        <v>0</v>
      </c>
      <c r="EU95" s="61"/>
      <c r="EV95" s="61"/>
      <c r="EW95" s="88">
        <v>0</v>
      </c>
      <c r="EX95" s="61"/>
      <c r="EY95" s="61"/>
      <c r="EZ95" s="71">
        <v>0</v>
      </c>
      <c r="FA95" s="61"/>
      <c r="FB95" s="61"/>
      <c r="FC95" s="88">
        <v>0</v>
      </c>
      <c r="FD95" s="61"/>
      <c r="FE95" s="61"/>
      <c r="FF95" s="71">
        <v>2</v>
      </c>
      <c r="FG95" s="61"/>
      <c r="FH95" s="61"/>
      <c r="FI95" s="88">
        <v>7.2280448138778495E-4</v>
      </c>
      <c r="FJ95" s="61"/>
      <c r="FK95" s="61"/>
      <c r="FL95" s="71">
        <v>0</v>
      </c>
      <c r="FM95" s="61"/>
      <c r="FN95" s="61"/>
      <c r="FO95" s="88">
        <v>0</v>
      </c>
      <c r="FP95" s="61"/>
      <c r="FQ95" s="61"/>
      <c r="FR95" s="71">
        <v>0</v>
      </c>
      <c r="FS95" s="61"/>
      <c r="FT95" s="61"/>
      <c r="FU95" s="88">
        <v>0</v>
      </c>
      <c r="FV95" s="61"/>
      <c r="FW95" s="61"/>
      <c r="FX95" s="71">
        <v>2</v>
      </c>
      <c r="FY95" s="61"/>
      <c r="FZ95" s="88">
        <v>3.7993920972644398E-4</v>
      </c>
      <c r="GA95" s="61"/>
      <c r="GB95" s="71">
        <v>0</v>
      </c>
      <c r="GC95" s="61"/>
      <c r="GD95" s="61"/>
      <c r="GE95" s="61"/>
      <c r="GF95" s="88">
        <v>0</v>
      </c>
      <c r="GG95" s="61"/>
      <c r="GH95" s="61"/>
      <c r="GI95" s="71">
        <v>2</v>
      </c>
      <c r="GJ95" s="61"/>
      <c r="GK95" s="61"/>
      <c r="GL95" s="88">
        <v>6.6006600660065997E-4</v>
      </c>
      <c r="GM95" s="61"/>
      <c r="GN95" s="61"/>
      <c r="GO95" s="71">
        <v>0</v>
      </c>
      <c r="GP95" s="61"/>
      <c r="GQ95" s="61"/>
      <c r="GR95" s="88">
        <v>0</v>
      </c>
      <c r="GS95" s="61"/>
      <c r="GT95" s="61"/>
      <c r="GU95" s="71">
        <v>0</v>
      </c>
      <c r="GV95" s="61"/>
      <c r="GW95" s="61"/>
      <c r="GX95" s="88">
        <v>0</v>
      </c>
      <c r="GY95" s="61"/>
      <c r="GZ95" s="61"/>
      <c r="HA95" s="61"/>
      <c r="HB95" s="71">
        <v>1</v>
      </c>
      <c r="HC95" s="61"/>
      <c r="HD95" s="61"/>
      <c r="HE95" s="71">
        <v>0</v>
      </c>
      <c r="HF95" s="61"/>
      <c r="HG95" s="61"/>
      <c r="HH95" s="88">
        <v>0</v>
      </c>
      <c r="HI95" s="61"/>
      <c r="HJ95" s="61"/>
      <c r="HK95" s="71">
        <v>1</v>
      </c>
      <c r="HL95" s="61"/>
      <c r="HM95" s="88">
        <v>1.7094017094017101E-3</v>
      </c>
      <c r="HN95" s="61"/>
      <c r="HO95" s="61"/>
      <c r="HP95" s="71">
        <v>0</v>
      </c>
      <c r="HQ95" s="61"/>
      <c r="HR95" s="61"/>
      <c r="HS95" s="61"/>
      <c r="HT95" s="88">
        <v>0</v>
      </c>
      <c r="HU95" s="61"/>
      <c r="HV95" s="61"/>
      <c r="HW95" s="71">
        <v>0</v>
      </c>
      <c r="HX95" s="61"/>
      <c r="HY95" s="61"/>
      <c r="HZ95" s="88">
        <v>0</v>
      </c>
      <c r="IA95" s="61"/>
      <c r="IB95" s="61"/>
      <c r="IC95" s="71">
        <v>0</v>
      </c>
      <c r="ID95" s="61"/>
      <c r="IE95" s="61"/>
      <c r="IF95" s="88">
        <v>0</v>
      </c>
      <c r="IG95" s="61"/>
      <c r="IH95" s="61"/>
      <c r="II95" s="71">
        <v>0</v>
      </c>
      <c r="IJ95" s="61"/>
      <c r="IK95" s="61"/>
      <c r="IL95" s="88">
        <v>0</v>
      </c>
      <c r="IM95" s="61"/>
      <c r="IN95" s="61"/>
      <c r="IO95" s="71">
        <v>0</v>
      </c>
      <c r="IP95" s="61"/>
      <c r="IQ95" s="61"/>
      <c r="IR95" s="88">
        <v>0</v>
      </c>
      <c r="IS95" s="61"/>
      <c r="IT95" s="61"/>
      <c r="IU95" s="71">
        <v>0</v>
      </c>
      <c r="IV95" s="61"/>
      <c r="IW95" s="61"/>
      <c r="IX95" s="88">
        <v>0</v>
      </c>
      <c r="IY95" s="61"/>
      <c r="IZ95" s="61"/>
      <c r="JA95" s="71">
        <v>0</v>
      </c>
      <c r="JB95" s="61"/>
      <c r="JC95" s="61"/>
      <c r="JD95" s="88">
        <v>0</v>
      </c>
      <c r="JE95" s="61"/>
      <c r="JF95" s="61"/>
      <c r="JG95" s="71">
        <v>0</v>
      </c>
      <c r="JH95" s="61"/>
      <c r="JI95" s="61"/>
      <c r="JJ95" s="88">
        <v>0</v>
      </c>
      <c r="JK95" s="61"/>
      <c r="JL95" s="61"/>
      <c r="JM95" s="71">
        <v>1</v>
      </c>
      <c r="JN95" s="61"/>
      <c r="JO95" s="61"/>
      <c r="JP95" s="88">
        <v>5.2631578947368397E-2</v>
      </c>
      <c r="JQ95" s="61"/>
      <c r="JR95" s="61"/>
      <c r="JS95" s="71">
        <v>1</v>
      </c>
      <c r="JT95" s="61"/>
      <c r="JU95" s="61"/>
      <c r="JV95" s="88">
        <v>1.6778523489932901E-3</v>
      </c>
      <c r="JW95" s="61"/>
      <c r="JX95" s="71">
        <v>0</v>
      </c>
      <c r="JY95" s="61"/>
      <c r="JZ95" s="61"/>
      <c r="KA95" s="88">
        <v>0</v>
      </c>
      <c r="KB95" s="61"/>
      <c r="KC95" s="61"/>
      <c r="KD95" s="71">
        <v>1</v>
      </c>
      <c r="KE95" s="61"/>
      <c r="KF95" s="88">
        <v>3.7593984962406E-3</v>
      </c>
      <c r="KG95" s="61"/>
      <c r="KH95" s="61"/>
      <c r="KI95" s="71">
        <v>0</v>
      </c>
      <c r="KJ95" s="61"/>
      <c r="KK95" s="61"/>
      <c r="KL95" s="88">
        <v>0</v>
      </c>
      <c r="KM95" s="61"/>
      <c r="KN95" s="61"/>
      <c r="KO95" s="71">
        <v>0</v>
      </c>
      <c r="KP95" s="61"/>
      <c r="KQ95" s="61"/>
      <c r="KR95" s="88">
        <v>0</v>
      </c>
      <c r="KS95" s="61"/>
      <c r="KT95" s="61"/>
      <c r="KU95" s="71">
        <v>0</v>
      </c>
      <c r="KV95" s="61"/>
      <c r="KW95" s="61"/>
      <c r="KX95" s="88">
        <v>0</v>
      </c>
      <c r="KY95" s="61"/>
      <c r="KZ95" s="69"/>
    </row>
    <row r="96" spans="1:326" x14ac:dyDescent="0.25">
      <c r="A96" s="28"/>
      <c r="B96" s="127" t="s">
        <v>4</v>
      </c>
      <c r="C96" s="61"/>
      <c r="D96" s="61"/>
      <c r="E96" s="71">
        <v>1198</v>
      </c>
      <c r="F96" s="61"/>
      <c r="G96" s="61"/>
      <c r="H96" s="61"/>
      <c r="I96" s="71">
        <v>512</v>
      </c>
      <c r="J96" s="61"/>
      <c r="K96" s="61"/>
      <c r="L96" s="88">
        <v>0.24346172135045199</v>
      </c>
      <c r="M96" s="61"/>
      <c r="N96" s="61"/>
      <c r="O96" s="71">
        <v>686</v>
      </c>
      <c r="P96" s="61"/>
      <c r="Q96" s="61"/>
      <c r="R96" s="88">
        <v>0.12880210289147601</v>
      </c>
      <c r="S96" s="61"/>
      <c r="T96" s="61"/>
      <c r="U96" s="61"/>
      <c r="V96" s="28"/>
      <c r="W96" s="15">
        <v>533</v>
      </c>
      <c r="X96" s="88">
        <v>0.237734165923283</v>
      </c>
      <c r="Y96" s="61"/>
      <c r="Z96" s="61"/>
      <c r="AA96" s="61"/>
      <c r="AB96" s="61"/>
      <c r="AC96" s="28"/>
      <c r="AD96" s="15">
        <v>206</v>
      </c>
      <c r="AE96" s="88">
        <v>0.19270346117867199</v>
      </c>
      <c r="AF96" s="61"/>
      <c r="AG96" s="61"/>
      <c r="AH96" s="61"/>
      <c r="AI96" s="28"/>
      <c r="AJ96" s="71">
        <v>0</v>
      </c>
      <c r="AK96" s="61"/>
      <c r="AL96" s="61"/>
      <c r="AM96" s="88">
        <v>0</v>
      </c>
      <c r="AN96" s="61"/>
      <c r="AO96" s="61"/>
      <c r="AP96" s="61"/>
      <c r="AQ96" s="28"/>
      <c r="AR96" s="15">
        <v>8</v>
      </c>
      <c r="AS96" s="88">
        <v>0.16</v>
      </c>
      <c r="AT96" s="61"/>
      <c r="AU96" s="61"/>
      <c r="AV96" s="61"/>
      <c r="AW96" s="28"/>
      <c r="AX96" s="15">
        <v>2</v>
      </c>
      <c r="AY96" s="88">
        <v>4.2553191489361701E-2</v>
      </c>
      <c r="AZ96" s="61"/>
      <c r="BA96" s="61"/>
      <c r="BB96" s="61"/>
      <c r="BC96" s="28"/>
      <c r="BD96" s="71">
        <v>433</v>
      </c>
      <c r="BE96" s="61"/>
      <c r="BF96" s="88">
        <v>0.109787018255578</v>
      </c>
      <c r="BG96" s="61"/>
      <c r="BH96" s="61"/>
      <c r="BI96" s="61"/>
      <c r="BJ96" s="28"/>
      <c r="BK96" s="15">
        <v>0</v>
      </c>
      <c r="BL96" s="88">
        <v>0</v>
      </c>
      <c r="BM96" s="61"/>
      <c r="BN96" s="61"/>
      <c r="BO96" s="61"/>
      <c r="BP96" s="28"/>
      <c r="BQ96" s="15">
        <v>2</v>
      </c>
      <c r="BR96" s="88">
        <v>0.125</v>
      </c>
      <c r="BS96" s="61"/>
      <c r="BT96" s="61"/>
      <c r="BU96" s="61"/>
      <c r="BV96" s="28"/>
      <c r="BW96" s="15">
        <v>14</v>
      </c>
      <c r="BX96" s="88">
        <v>0.7</v>
      </c>
      <c r="BY96" s="61"/>
      <c r="BZ96" s="61"/>
      <c r="CA96" s="61"/>
      <c r="CB96" s="28"/>
      <c r="CC96" s="71">
        <v>1198</v>
      </c>
      <c r="CD96" s="61"/>
      <c r="CE96" s="61"/>
      <c r="CF96" s="88">
        <v>0.16125992731188599</v>
      </c>
      <c r="CG96" s="61"/>
      <c r="CH96" s="61"/>
      <c r="CI96" s="15">
        <v>0</v>
      </c>
      <c r="CJ96" s="88">
        <v>0</v>
      </c>
      <c r="CK96" s="61"/>
      <c r="CL96" s="61"/>
      <c r="CM96" s="71">
        <v>75</v>
      </c>
      <c r="CN96" s="61"/>
      <c r="CO96" s="61"/>
      <c r="CP96" s="88">
        <v>0.220588235294118</v>
      </c>
      <c r="CQ96" s="61"/>
      <c r="CR96" s="61"/>
      <c r="CS96" s="71">
        <v>600</v>
      </c>
      <c r="CT96" s="61"/>
      <c r="CU96" s="61"/>
      <c r="CV96" s="88">
        <v>0.139017608897127</v>
      </c>
      <c r="CW96" s="61"/>
      <c r="CX96" s="61"/>
      <c r="CY96" s="71">
        <v>485</v>
      </c>
      <c r="CZ96" s="61"/>
      <c r="DA96" s="61"/>
      <c r="DB96" s="88">
        <v>0.18871595330739299</v>
      </c>
      <c r="DC96" s="61"/>
      <c r="DD96" s="61"/>
      <c r="DE96" s="71">
        <v>38</v>
      </c>
      <c r="DF96" s="61"/>
      <c r="DG96" s="61"/>
      <c r="DH96" s="88">
        <v>0.19289340101522801</v>
      </c>
      <c r="DI96" s="61"/>
      <c r="DJ96" s="61"/>
      <c r="DK96" s="71">
        <v>894</v>
      </c>
      <c r="DL96" s="61"/>
      <c r="DM96" s="61"/>
      <c r="DN96" s="71">
        <v>432</v>
      </c>
      <c r="DO96" s="61"/>
      <c r="DP96" s="61"/>
      <c r="DQ96" s="61"/>
      <c r="DR96" s="88">
        <v>0.241340782122905</v>
      </c>
      <c r="DS96" s="61"/>
      <c r="DT96" s="61"/>
      <c r="DU96" s="71">
        <v>462</v>
      </c>
      <c r="DV96" s="61"/>
      <c r="DW96" s="61"/>
      <c r="DX96" s="88">
        <v>0.13298791018998299</v>
      </c>
      <c r="DY96" s="61"/>
      <c r="DZ96" s="71">
        <v>450</v>
      </c>
      <c r="EA96" s="61"/>
      <c r="EB96" s="61"/>
      <c r="EC96" s="61"/>
      <c r="ED96" s="88">
        <v>0.23784355179704</v>
      </c>
      <c r="EE96" s="61"/>
      <c r="EF96" s="61"/>
      <c r="EG96" s="71">
        <v>96</v>
      </c>
      <c r="EH96" s="61"/>
      <c r="EI96" s="61"/>
      <c r="EJ96" s="88">
        <v>0.18390804597701099</v>
      </c>
      <c r="EK96" s="61"/>
      <c r="EL96" s="61"/>
      <c r="EM96" s="71">
        <v>0</v>
      </c>
      <c r="EN96" s="61"/>
      <c r="EO96" s="61"/>
      <c r="EP96" s="61"/>
      <c r="EQ96" s="88">
        <v>0</v>
      </c>
      <c r="ER96" s="61"/>
      <c r="ES96" s="61"/>
      <c r="ET96" s="71">
        <v>7</v>
      </c>
      <c r="EU96" s="61"/>
      <c r="EV96" s="61"/>
      <c r="EW96" s="88">
        <v>0.21875</v>
      </c>
      <c r="EX96" s="61"/>
      <c r="EY96" s="61"/>
      <c r="EZ96" s="71">
        <v>1</v>
      </c>
      <c r="FA96" s="61"/>
      <c r="FB96" s="61"/>
      <c r="FC96" s="88">
        <v>2.9411764705882401E-2</v>
      </c>
      <c r="FD96" s="61"/>
      <c r="FE96" s="61"/>
      <c r="FF96" s="71">
        <v>339</v>
      </c>
      <c r="FG96" s="61"/>
      <c r="FH96" s="61"/>
      <c r="FI96" s="88">
        <v>0.122515359595229</v>
      </c>
      <c r="FJ96" s="61"/>
      <c r="FK96" s="61"/>
      <c r="FL96" s="71">
        <v>0</v>
      </c>
      <c r="FM96" s="61"/>
      <c r="FN96" s="61"/>
      <c r="FO96" s="88">
        <v>0</v>
      </c>
      <c r="FP96" s="61"/>
      <c r="FQ96" s="61"/>
      <c r="FR96" s="71">
        <v>1</v>
      </c>
      <c r="FS96" s="61"/>
      <c r="FT96" s="61"/>
      <c r="FU96" s="88">
        <v>1</v>
      </c>
      <c r="FV96" s="61"/>
      <c r="FW96" s="61"/>
      <c r="FX96" s="71">
        <v>894</v>
      </c>
      <c r="FY96" s="61"/>
      <c r="FZ96" s="88">
        <v>0.16983282674771999</v>
      </c>
      <c r="GA96" s="61"/>
      <c r="GB96" s="71">
        <v>9</v>
      </c>
      <c r="GC96" s="61"/>
      <c r="GD96" s="61"/>
      <c r="GE96" s="61"/>
      <c r="GF96" s="88">
        <v>0.33333333333333298</v>
      </c>
      <c r="GG96" s="61"/>
      <c r="GH96" s="61"/>
      <c r="GI96" s="71">
        <v>434</v>
      </c>
      <c r="GJ96" s="61"/>
      <c r="GK96" s="61"/>
      <c r="GL96" s="88">
        <v>0.14323432343234299</v>
      </c>
      <c r="GM96" s="61"/>
      <c r="GN96" s="61"/>
      <c r="GO96" s="71">
        <v>420</v>
      </c>
      <c r="GP96" s="61"/>
      <c r="GQ96" s="61"/>
      <c r="GR96" s="88">
        <v>0.20648967551622399</v>
      </c>
      <c r="GS96" s="61"/>
      <c r="GT96" s="61"/>
      <c r="GU96" s="71">
        <v>31</v>
      </c>
      <c r="GV96" s="61"/>
      <c r="GW96" s="61"/>
      <c r="GX96" s="88">
        <v>0.179190751445087</v>
      </c>
      <c r="GY96" s="61"/>
      <c r="GZ96" s="61"/>
      <c r="HA96" s="61"/>
      <c r="HB96" s="71">
        <v>86</v>
      </c>
      <c r="HC96" s="61"/>
      <c r="HD96" s="61"/>
      <c r="HE96" s="71">
        <v>0</v>
      </c>
      <c r="HF96" s="61"/>
      <c r="HG96" s="61"/>
      <c r="HH96" s="88">
        <v>0</v>
      </c>
      <c r="HI96" s="61"/>
      <c r="HJ96" s="61"/>
      <c r="HK96" s="71">
        <v>86</v>
      </c>
      <c r="HL96" s="61"/>
      <c r="HM96" s="88">
        <v>0.14700854700854701</v>
      </c>
      <c r="HN96" s="61"/>
      <c r="HO96" s="61"/>
      <c r="HP96" s="71">
        <v>0</v>
      </c>
      <c r="HQ96" s="61"/>
      <c r="HR96" s="61"/>
      <c r="HS96" s="61"/>
      <c r="HT96" s="88">
        <v>0</v>
      </c>
      <c r="HU96" s="61"/>
      <c r="HV96" s="61"/>
      <c r="HW96" s="71">
        <v>57</v>
      </c>
      <c r="HX96" s="61"/>
      <c r="HY96" s="61"/>
      <c r="HZ96" s="88">
        <v>0.22265625</v>
      </c>
      <c r="IA96" s="61"/>
      <c r="IB96" s="61"/>
      <c r="IC96" s="71">
        <v>0</v>
      </c>
      <c r="ID96" s="61"/>
      <c r="IE96" s="61"/>
      <c r="IF96" s="88">
        <v>0</v>
      </c>
      <c r="IG96" s="61"/>
      <c r="IH96" s="61"/>
      <c r="II96" s="71">
        <v>0</v>
      </c>
      <c r="IJ96" s="61"/>
      <c r="IK96" s="61"/>
      <c r="IL96" s="88">
        <v>0</v>
      </c>
      <c r="IM96" s="61"/>
      <c r="IN96" s="61"/>
      <c r="IO96" s="71">
        <v>0</v>
      </c>
      <c r="IP96" s="61"/>
      <c r="IQ96" s="61"/>
      <c r="IR96" s="88">
        <v>0</v>
      </c>
      <c r="IS96" s="61"/>
      <c r="IT96" s="61"/>
      <c r="IU96" s="71">
        <v>14</v>
      </c>
      <c r="IV96" s="61"/>
      <c r="IW96" s="61"/>
      <c r="IX96" s="88">
        <v>5.1851851851851899E-2</v>
      </c>
      <c r="IY96" s="61"/>
      <c r="IZ96" s="61"/>
      <c r="JA96" s="71">
        <v>0</v>
      </c>
      <c r="JB96" s="61"/>
      <c r="JC96" s="61"/>
      <c r="JD96" s="88">
        <v>0</v>
      </c>
      <c r="JE96" s="61"/>
      <c r="JF96" s="61"/>
      <c r="JG96" s="71">
        <v>2</v>
      </c>
      <c r="JH96" s="61"/>
      <c r="JI96" s="61"/>
      <c r="JJ96" s="88">
        <v>0.15384615384615399</v>
      </c>
      <c r="JK96" s="61"/>
      <c r="JL96" s="61"/>
      <c r="JM96" s="71">
        <v>13</v>
      </c>
      <c r="JN96" s="61"/>
      <c r="JO96" s="61"/>
      <c r="JP96" s="88">
        <v>0.68421052631578905</v>
      </c>
      <c r="JQ96" s="61"/>
      <c r="JR96" s="61"/>
      <c r="JS96" s="71">
        <v>86</v>
      </c>
      <c r="JT96" s="61"/>
      <c r="JU96" s="61"/>
      <c r="JV96" s="88">
        <v>0.144295302013423</v>
      </c>
      <c r="JW96" s="61"/>
      <c r="JX96" s="71">
        <v>0</v>
      </c>
      <c r="JY96" s="61"/>
      <c r="JZ96" s="61"/>
      <c r="KA96" s="88">
        <v>0</v>
      </c>
      <c r="KB96" s="61"/>
      <c r="KC96" s="61"/>
      <c r="KD96" s="71">
        <v>56</v>
      </c>
      <c r="KE96" s="61"/>
      <c r="KF96" s="88">
        <v>0.21052631578947401</v>
      </c>
      <c r="KG96" s="61"/>
      <c r="KH96" s="61"/>
      <c r="KI96" s="71">
        <v>27</v>
      </c>
      <c r="KJ96" s="61"/>
      <c r="KK96" s="61"/>
      <c r="KL96" s="88">
        <v>0.101123595505618</v>
      </c>
      <c r="KM96" s="61"/>
      <c r="KN96" s="61"/>
      <c r="KO96" s="71">
        <v>3</v>
      </c>
      <c r="KP96" s="61"/>
      <c r="KQ96" s="61"/>
      <c r="KR96" s="88">
        <v>5.3571428571428603E-2</v>
      </c>
      <c r="KS96" s="61"/>
      <c r="KT96" s="61"/>
      <c r="KU96" s="71">
        <v>0</v>
      </c>
      <c r="KV96" s="61"/>
      <c r="KW96" s="61"/>
      <c r="KX96" s="88">
        <v>0</v>
      </c>
      <c r="KY96" s="61"/>
      <c r="KZ96" s="69"/>
    </row>
    <row r="97" spans="1:312" x14ac:dyDescent="0.25">
      <c r="A97" s="28"/>
      <c r="B97" s="127" t="s">
        <v>5</v>
      </c>
      <c r="C97" s="61"/>
      <c r="D97" s="61"/>
      <c r="E97" s="71">
        <v>71</v>
      </c>
      <c r="F97" s="61"/>
      <c r="G97" s="61"/>
      <c r="H97" s="61"/>
      <c r="I97" s="71">
        <v>9</v>
      </c>
      <c r="J97" s="61"/>
      <c r="K97" s="61"/>
      <c r="L97" s="88">
        <v>4.2796005706134104E-3</v>
      </c>
      <c r="M97" s="61"/>
      <c r="N97" s="61"/>
      <c r="O97" s="71">
        <v>62</v>
      </c>
      <c r="P97" s="61"/>
      <c r="Q97" s="61"/>
      <c r="R97" s="88">
        <v>1.1641006383777699E-2</v>
      </c>
      <c r="S97" s="61"/>
      <c r="T97" s="61"/>
      <c r="U97" s="61"/>
      <c r="V97" s="28"/>
      <c r="W97" s="15">
        <v>12</v>
      </c>
      <c r="X97" s="88">
        <v>5.3523639607493297E-3</v>
      </c>
      <c r="Y97" s="61"/>
      <c r="Z97" s="61"/>
      <c r="AA97" s="61"/>
      <c r="AB97" s="61"/>
      <c r="AC97" s="28"/>
      <c r="AD97" s="15">
        <v>22</v>
      </c>
      <c r="AE97" s="88">
        <v>2.05799812909261E-2</v>
      </c>
      <c r="AF97" s="61"/>
      <c r="AG97" s="61"/>
      <c r="AH97" s="61"/>
      <c r="AI97" s="28"/>
      <c r="AJ97" s="71">
        <v>0</v>
      </c>
      <c r="AK97" s="61"/>
      <c r="AL97" s="61"/>
      <c r="AM97" s="88">
        <v>0</v>
      </c>
      <c r="AN97" s="61"/>
      <c r="AO97" s="61"/>
      <c r="AP97" s="61"/>
      <c r="AQ97" s="28"/>
      <c r="AR97" s="15">
        <v>0</v>
      </c>
      <c r="AS97" s="88">
        <v>0</v>
      </c>
      <c r="AT97" s="61"/>
      <c r="AU97" s="61"/>
      <c r="AV97" s="61"/>
      <c r="AW97" s="28"/>
      <c r="AX97" s="15">
        <v>0</v>
      </c>
      <c r="AY97" s="88">
        <v>0</v>
      </c>
      <c r="AZ97" s="61"/>
      <c r="BA97" s="61"/>
      <c r="BB97" s="61"/>
      <c r="BC97" s="28"/>
      <c r="BD97" s="71">
        <v>37</v>
      </c>
      <c r="BE97" s="61"/>
      <c r="BF97" s="88">
        <v>9.3813387423935107E-3</v>
      </c>
      <c r="BG97" s="61"/>
      <c r="BH97" s="61"/>
      <c r="BI97" s="61"/>
      <c r="BJ97" s="28"/>
      <c r="BK97" s="15">
        <v>0</v>
      </c>
      <c r="BL97" s="88">
        <v>0</v>
      </c>
      <c r="BM97" s="61"/>
      <c r="BN97" s="61"/>
      <c r="BO97" s="61"/>
      <c r="BP97" s="28"/>
      <c r="BQ97" s="15">
        <v>0</v>
      </c>
      <c r="BR97" s="88">
        <v>0</v>
      </c>
      <c r="BS97" s="61"/>
      <c r="BT97" s="61"/>
      <c r="BU97" s="61"/>
      <c r="BV97" s="28"/>
      <c r="BW97" s="15">
        <v>0</v>
      </c>
      <c r="BX97" s="88">
        <v>0</v>
      </c>
      <c r="BY97" s="61"/>
      <c r="BZ97" s="61"/>
      <c r="CA97" s="61"/>
      <c r="CB97" s="28"/>
      <c r="CC97" s="71">
        <v>71</v>
      </c>
      <c r="CD97" s="61"/>
      <c r="CE97" s="61"/>
      <c r="CF97" s="88">
        <v>9.5571409341768804E-3</v>
      </c>
      <c r="CG97" s="61"/>
      <c r="CH97" s="61"/>
      <c r="CI97" s="15">
        <v>0</v>
      </c>
      <c r="CJ97" s="88">
        <v>0</v>
      </c>
      <c r="CK97" s="61"/>
      <c r="CL97" s="61"/>
      <c r="CM97" s="71">
        <v>3</v>
      </c>
      <c r="CN97" s="61"/>
      <c r="CO97" s="61"/>
      <c r="CP97" s="88">
        <v>8.8235294117647092E-3</v>
      </c>
      <c r="CQ97" s="61"/>
      <c r="CR97" s="61"/>
      <c r="CS97" s="71">
        <v>53</v>
      </c>
      <c r="CT97" s="61"/>
      <c r="CU97" s="61"/>
      <c r="CV97" s="88">
        <v>1.22798887859129E-2</v>
      </c>
      <c r="CW97" s="61"/>
      <c r="CX97" s="61"/>
      <c r="CY97" s="71">
        <v>15</v>
      </c>
      <c r="CZ97" s="61"/>
      <c r="DA97" s="61"/>
      <c r="DB97" s="88">
        <v>5.8365758754863797E-3</v>
      </c>
      <c r="DC97" s="61"/>
      <c r="DD97" s="61"/>
      <c r="DE97" s="71">
        <v>0</v>
      </c>
      <c r="DF97" s="61"/>
      <c r="DG97" s="61"/>
      <c r="DH97" s="88">
        <v>0</v>
      </c>
      <c r="DI97" s="61"/>
      <c r="DJ97" s="61"/>
      <c r="DK97" s="71">
        <v>47</v>
      </c>
      <c r="DL97" s="61"/>
      <c r="DM97" s="61"/>
      <c r="DN97" s="71">
        <v>9</v>
      </c>
      <c r="DO97" s="61"/>
      <c r="DP97" s="61"/>
      <c r="DQ97" s="61"/>
      <c r="DR97" s="88">
        <v>5.0279329608938503E-3</v>
      </c>
      <c r="DS97" s="61"/>
      <c r="DT97" s="61"/>
      <c r="DU97" s="71">
        <v>38</v>
      </c>
      <c r="DV97" s="61"/>
      <c r="DW97" s="61"/>
      <c r="DX97" s="88">
        <v>1.09383995394358E-2</v>
      </c>
      <c r="DY97" s="61"/>
      <c r="DZ97" s="71">
        <v>12</v>
      </c>
      <c r="EA97" s="61"/>
      <c r="EB97" s="61"/>
      <c r="EC97" s="61"/>
      <c r="ED97" s="88">
        <v>6.3424947145877403E-3</v>
      </c>
      <c r="EE97" s="61"/>
      <c r="EF97" s="61"/>
      <c r="EG97" s="71">
        <v>11</v>
      </c>
      <c r="EH97" s="61"/>
      <c r="EI97" s="61"/>
      <c r="EJ97" s="88">
        <v>2.1072796934865901E-2</v>
      </c>
      <c r="EK97" s="61"/>
      <c r="EL97" s="61"/>
      <c r="EM97" s="71">
        <v>0</v>
      </c>
      <c r="EN97" s="61"/>
      <c r="EO97" s="61"/>
      <c r="EP97" s="61"/>
      <c r="EQ97" s="88">
        <v>0</v>
      </c>
      <c r="ER97" s="61"/>
      <c r="ES97" s="61"/>
      <c r="ET97" s="71">
        <v>0</v>
      </c>
      <c r="EU97" s="61"/>
      <c r="EV97" s="61"/>
      <c r="EW97" s="88">
        <v>0</v>
      </c>
      <c r="EX97" s="61"/>
      <c r="EY97" s="61"/>
      <c r="EZ97" s="71">
        <v>0</v>
      </c>
      <c r="FA97" s="61"/>
      <c r="FB97" s="61"/>
      <c r="FC97" s="88">
        <v>0</v>
      </c>
      <c r="FD97" s="61"/>
      <c r="FE97" s="61"/>
      <c r="FF97" s="71">
        <v>24</v>
      </c>
      <c r="FG97" s="61"/>
      <c r="FH97" s="61"/>
      <c r="FI97" s="88">
        <v>8.6736537766534203E-3</v>
      </c>
      <c r="FJ97" s="61"/>
      <c r="FK97" s="61"/>
      <c r="FL97" s="71">
        <v>0</v>
      </c>
      <c r="FM97" s="61"/>
      <c r="FN97" s="61"/>
      <c r="FO97" s="88">
        <v>0</v>
      </c>
      <c r="FP97" s="61"/>
      <c r="FQ97" s="61"/>
      <c r="FR97" s="71">
        <v>0</v>
      </c>
      <c r="FS97" s="61"/>
      <c r="FT97" s="61"/>
      <c r="FU97" s="88">
        <v>0</v>
      </c>
      <c r="FV97" s="61"/>
      <c r="FW97" s="61"/>
      <c r="FX97" s="71">
        <v>47</v>
      </c>
      <c r="FY97" s="61"/>
      <c r="FZ97" s="88">
        <v>8.9285714285714298E-3</v>
      </c>
      <c r="GA97" s="61"/>
      <c r="GB97" s="71">
        <v>0</v>
      </c>
      <c r="GC97" s="61"/>
      <c r="GD97" s="61"/>
      <c r="GE97" s="61"/>
      <c r="GF97" s="88">
        <v>0</v>
      </c>
      <c r="GG97" s="61"/>
      <c r="GH97" s="61"/>
      <c r="GI97" s="71">
        <v>35</v>
      </c>
      <c r="GJ97" s="61"/>
      <c r="GK97" s="61"/>
      <c r="GL97" s="88">
        <v>1.1551155115511601E-2</v>
      </c>
      <c r="GM97" s="61"/>
      <c r="GN97" s="61"/>
      <c r="GO97" s="71">
        <v>12</v>
      </c>
      <c r="GP97" s="61"/>
      <c r="GQ97" s="61"/>
      <c r="GR97" s="88">
        <v>5.8997050147492599E-3</v>
      </c>
      <c r="GS97" s="61"/>
      <c r="GT97" s="61"/>
      <c r="GU97" s="71">
        <v>0</v>
      </c>
      <c r="GV97" s="61"/>
      <c r="GW97" s="61"/>
      <c r="GX97" s="88">
        <v>0</v>
      </c>
      <c r="GY97" s="61"/>
      <c r="GZ97" s="61"/>
      <c r="HA97" s="61"/>
      <c r="HB97" s="71">
        <v>6</v>
      </c>
      <c r="HC97" s="61"/>
      <c r="HD97" s="61"/>
      <c r="HE97" s="71">
        <v>0</v>
      </c>
      <c r="HF97" s="61"/>
      <c r="HG97" s="61"/>
      <c r="HH97" s="88">
        <v>0</v>
      </c>
      <c r="HI97" s="61"/>
      <c r="HJ97" s="61"/>
      <c r="HK97" s="71">
        <v>6</v>
      </c>
      <c r="HL97" s="61"/>
      <c r="HM97" s="88">
        <v>1.02564102564103E-2</v>
      </c>
      <c r="HN97" s="61"/>
      <c r="HO97" s="61"/>
      <c r="HP97" s="71">
        <v>0</v>
      </c>
      <c r="HQ97" s="61"/>
      <c r="HR97" s="61"/>
      <c r="HS97" s="61"/>
      <c r="HT97" s="88">
        <v>0</v>
      </c>
      <c r="HU97" s="61"/>
      <c r="HV97" s="61"/>
      <c r="HW97" s="71">
        <v>2</v>
      </c>
      <c r="HX97" s="61"/>
      <c r="HY97" s="61"/>
      <c r="HZ97" s="88">
        <v>7.8125E-3</v>
      </c>
      <c r="IA97" s="61"/>
      <c r="IB97" s="61"/>
      <c r="IC97" s="71">
        <v>0</v>
      </c>
      <c r="ID97" s="61"/>
      <c r="IE97" s="61"/>
      <c r="IF97" s="88">
        <v>0</v>
      </c>
      <c r="IG97" s="61"/>
      <c r="IH97" s="61"/>
      <c r="II97" s="71">
        <v>0</v>
      </c>
      <c r="IJ97" s="61"/>
      <c r="IK97" s="61"/>
      <c r="IL97" s="88">
        <v>0</v>
      </c>
      <c r="IM97" s="61"/>
      <c r="IN97" s="61"/>
      <c r="IO97" s="71">
        <v>0</v>
      </c>
      <c r="IP97" s="61"/>
      <c r="IQ97" s="61"/>
      <c r="IR97" s="88">
        <v>0</v>
      </c>
      <c r="IS97" s="61"/>
      <c r="IT97" s="61"/>
      <c r="IU97" s="71">
        <v>4</v>
      </c>
      <c r="IV97" s="61"/>
      <c r="IW97" s="61"/>
      <c r="IX97" s="88">
        <v>1.48148148148148E-2</v>
      </c>
      <c r="IY97" s="61"/>
      <c r="IZ97" s="61"/>
      <c r="JA97" s="71">
        <v>0</v>
      </c>
      <c r="JB97" s="61"/>
      <c r="JC97" s="61"/>
      <c r="JD97" s="88">
        <v>0</v>
      </c>
      <c r="JE97" s="61"/>
      <c r="JF97" s="61"/>
      <c r="JG97" s="71">
        <v>0</v>
      </c>
      <c r="JH97" s="61"/>
      <c r="JI97" s="61"/>
      <c r="JJ97" s="88">
        <v>0</v>
      </c>
      <c r="JK97" s="61"/>
      <c r="JL97" s="61"/>
      <c r="JM97" s="71">
        <v>0</v>
      </c>
      <c r="JN97" s="61"/>
      <c r="JO97" s="61"/>
      <c r="JP97" s="88">
        <v>0</v>
      </c>
      <c r="JQ97" s="61"/>
      <c r="JR97" s="61"/>
      <c r="JS97" s="71">
        <v>6</v>
      </c>
      <c r="JT97" s="61"/>
      <c r="JU97" s="61"/>
      <c r="JV97" s="88">
        <v>1.00671140939597E-2</v>
      </c>
      <c r="JW97" s="61"/>
      <c r="JX97" s="71">
        <v>0</v>
      </c>
      <c r="JY97" s="61"/>
      <c r="JZ97" s="61"/>
      <c r="KA97" s="88">
        <v>0</v>
      </c>
      <c r="KB97" s="61"/>
      <c r="KC97" s="61"/>
      <c r="KD97" s="71">
        <v>2</v>
      </c>
      <c r="KE97" s="61"/>
      <c r="KF97" s="88">
        <v>7.5187969924812E-3</v>
      </c>
      <c r="KG97" s="61"/>
      <c r="KH97" s="61"/>
      <c r="KI97" s="71">
        <v>4</v>
      </c>
      <c r="KJ97" s="61"/>
      <c r="KK97" s="61"/>
      <c r="KL97" s="88">
        <v>1.4981273408239701E-2</v>
      </c>
      <c r="KM97" s="61"/>
      <c r="KN97" s="61"/>
      <c r="KO97" s="71">
        <v>0</v>
      </c>
      <c r="KP97" s="61"/>
      <c r="KQ97" s="61"/>
      <c r="KR97" s="88">
        <v>0</v>
      </c>
      <c r="KS97" s="61"/>
      <c r="KT97" s="61"/>
      <c r="KU97" s="71">
        <v>0</v>
      </c>
      <c r="KV97" s="61"/>
      <c r="KW97" s="61"/>
      <c r="KX97" s="88">
        <v>0</v>
      </c>
      <c r="KY97" s="61"/>
      <c r="KZ97" s="69"/>
    </row>
    <row r="98" spans="1:312" x14ac:dyDescent="0.25">
      <c r="A98" s="28"/>
      <c r="B98" s="127" t="s">
        <v>7</v>
      </c>
      <c r="C98" s="61"/>
      <c r="D98" s="61"/>
      <c r="E98" s="71">
        <v>106</v>
      </c>
      <c r="F98" s="61"/>
      <c r="G98" s="61"/>
      <c r="H98" s="61"/>
      <c r="I98" s="71">
        <v>62</v>
      </c>
      <c r="J98" s="61"/>
      <c r="K98" s="61"/>
      <c r="L98" s="88">
        <v>2.9481692819781299E-2</v>
      </c>
      <c r="M98" s="61"/>
      <c r="N98" s="61"/>
      <c r="O98" s="71">
        <v>44</v>
      </c>
      <c r="P98" s="61"/>
      <c r="Q98" s="61"/>
      <c r="R98" s="88">
        <v>8.2613593691325607E-3</v>
      </c>
      <c r="S98" s="61"/>
      <c r="T98" s="61"/>
      <c r="U98" s="61"/>
      <c r="V98" s="28"/>
      <c r="W98" s="15">
        <v>63</v>
      </c>
      <c r="X98" s="88">
        <v>2.8099910793934001E-2</v>
      </c>
      <c r="Y98" s="61"/>
      <c r="Z98" s="61"/>
      <c r="AA98" s="61"/>
      <c r="AB98" s="61"/>
      <c r="AC98" s="28"/>
      <c r="AD98" s="15">
        <v>16</v>
      </c>
      <c r="AE98" s="88">
        <v>1.4967259120673501E-2</v>
      </c>
      <c r="AF98" s="61"/>
      <c r="AG98" s="61"/>
      <c r="AH98" s="61"/>
      <c r="AI98" s="28"/>
      <c r="AJ98" s="71">
        <v>0</v>
      </c>
      <c r="AK98" s="61"/>
      <c r="AL98" s="61"/>
      <c r="AM98" s="88">
        <v>0</v>
      </c>
      <c r="AN98" s="61"/>
      <c r="AO98" s="61"/>
      <c r="AP98" s="61"/>
      <c r="AQ98" s="28"/>
      <c r="AR98" s="15">
        <v>0</v>
      </c>
      <c r="AS98" s="88">
        <v>0</v>
      </c>
      <c r="AT98" s="61"/>
      <c r="AU98" s="61"/>
      <c r="AV98" s="61"/>
      <c r="AW98" s="28"/>
      <c r="AX98" s="15">
        <v>4</v>
      </c>
      <c r="AY98" s="88">
        <v>8.5106382978723402E-2</v>
      </c>
      <c r="AZ98" s="61"/>
      <c r="BA98" s="61"/>
      <c r="BB98" s="61"/>
      <c r="BC98" s="28"/>
      <c r="BD98" s="71">
        <v>23</v>
      </c>
      <c r="BE98" s="61"/>
      <c r="BF98" s="88">
        <v>5.8316430020284001E-3</v>
      </c>
      <c r="BG98" s="61"/>
      <c r="BH98" s="61"/>
      <c r="BI98" s="61"/>
      <c r="BJ98" s="28"/>
      <c r="BK98" s="15">
        <v>0</v>
      </c>
      <c r="BL98" s="88">
        <v>0</v>
      </c>
      <c r="BM98" s="61"/>
      <c r="BN98" s="61"/>
      <c r="BO98" s="61"/>
      <c r="BP98" s="28"/>
      <c r="BQ98" s="15">
        <v>0</v>
      </c>
      <c r="BR98" s="88">
        <v>0</v>
      </c>
      <c r="BS98" s="61"/>
      <c r="BT98" s="61"/>
      <c r="BU98" s="61"/>
      <c r="BV98" s="28"/>
      <c r="BW98" s="15">
        <v>0</v>
      </c>
      <c r="BX98" s="88">
        <v>0</v>
      </c>
      <c r="BY98" s="61"/>
      <c r="BZ98" s="61"/>
      <c r="CA98" s="61"/>
      <c r="CB98" s="28"/>
      <c r="CC98" s="71">
        <v>106</v>
      </c>
      <c r="CD98" s="61"/>
      <c r="CE98" s="61"/>
      <c r="CF98" s="88">
        <v>1.4268407591869699E-2</v>
      </c>
      <c r="CG98" s="61"/>
      <c r="CH98" s="61"/>
      <c r="CI98" s="15">
        <v>0</v>
      </c>
      <c r="CJ98" s="88">
        <v>0</v>
      </c>
      <c r="CK98" s="61"/>
      <c r="CL98" s="61"/>
      <c r="CM98" s="71">
        <v>1</v>
      </c>
      <c r="CN98" s="61"/>
      <c r="CO98" s="61"/>
      <c r="CP98" s="88">
        <v>2.94117647058824E-3</v>
      </c>
      <c r="CQ98" s="61"/>
      <c r="CR98" s="61"/>
      <c r="CS98" s="71">
        <v>39</v>
      </c>
      <c r="CT98" s="61"/>
      <c r="CU98" s="61"/>
      <c r="CV98" s="88">
        <v>9.0361445783132491E-3</v>
      </c>
      <c r="CW98" s="61"/>
      <c r="CX98" s="61"/>
      <c r="CY98" s="71">
        <v>58</v>
      </c>
      <c r="CZ98" s="61"/>
      <c r="DA98" s="61"/>
      <c r="DB98" s="88">
        <v>2.2568093385214E-2</v>
      </c>
      <c r="DC98" s="61"/>
      <c r="DD98" s="61"/>
      <c r="DE98" s="71">
        <v>8</v>
      </c>
      <c r="DF98" s="61"/>
      <c r="DG98" s="61"/>
      <c r="DH98" s="88">
        <v>4.0609137055837602E-2</v>
      </c>
      <c r="DI98" s="61"/>
      <c r="DJ98" s="61"/>
      <c r="DK98" s="71">
        <v>85</v>
      </c>
      <c r="DL98" s="61"/>
      <c r="DM98" s="61"/>
      <c r="DN98" s="71">
        <v>48</v>
      </c>
      <c r="DO98" s="61"/>
      <c r="DP98" s="61"/>
      <c r="DQ98" s="61"/>
      <c r="DR98" s="88">
        <v>2.68156424581006E-2</v>
      </c>
      <c r="DS98" s="61"/>
      <c r="DT98" s="61"/>
      <c r="DU98" s="71">
        <v>37</v>
      </c>
      <c r="DV98" s="61"/>
      <c r="DW98" s="61"/>
      <c r="DX98" s="88">
        <v>1.0650546919976999E-2</v>
      </c>
      <c r="DY98" s="61"/>
      <c r="DZ98" s="71">
        <v>49</v>
      </c>
      <c r="EA98" s="61"/>
      <c r="EB98" s="61"/>
      <c r="EC98" s="61"/>
      <c r="ED98" s="88">
        <v>2.5898520084566602E-2</v>
      </c>
      <c r="EE98" s="61"/>
      <c r="EF98" s="61"/>
      <c r="EG98" s="71">
        <v>11</v>
      </c>
      <c r="EH98" s="61"/>
      <c r="EI98" s="61"/>
      <c r="EJ98" s="88">
        <v>2.1072796934865901E-2</v>
      </c>
      <c r="EK98" s="61"/>
      <c r="EL98" s="61"/>
      <c r="EM98" s="71">
        <v>0</v>
      </c>
      <c r="EN98" s="61"/>
      <c r="EO98" s="61"/>
      <c r="EP98" s="61"/>
      <c r="EQ98" s="88">
        <v>0</v>
      </c>
      <c r="ER98" s="61"/>
      <c r="ES98" s="61"/>
      <c r="ET98" s="71">
        <v>0</v>
      </c>
      <c r="EU98" s="61"/>
      <c r="EV98" s="61"/>
      <c r="EW98" s="88">
        <v>0</v>
      </c>
      <c r="EX98" s="61"/>
      <c r="EY98" s="61"/>
      <c r="EZ98" s="71">
        <v>3</v>
      </c>
      <c r="FA98" s="61"/>
      <c r="FB98" s="61"/>
      <c r="FC98" s="88">
        <v>8.8235294117647106E-2</v>
      </c>
      <c r="FD98" s="61"/>
      <c r="FE98" s="61"/>
      <c r="FF98" s="71">
        <v>22</v>
      </c>
      <c r="FG98" s="61"/>
      <c r="FH98" s="61"/>
      <c r="FI98" s="88">
        <v>7.9508492952656308E-3</v>
      </c>
      <c r="FJ98" s="61"/>
      <c r="FK98" s="61"/>
      <c r="FL98" s="71">
        <v>0</v>
      </c>
      <c r="FM98" s="61"/>
      <c r="FN98" s="61"/>
      <c r="FO98" s="88">
        <v>0</v>
      </c>
      <c r="FP98" s="61"/>
      <c r="FQ98" s="61"/>
      <c r="FR98" s="71">
        <v>0</v>
      </c>
      <c r="FS98" s="61"/>
      <c r="FT98" s="61"/>
      <c r="FU98" s="88">
        <v>0</v>
      </c>
      <c r="FV98" s="61"/>
      <c r="FW98" s="61"/>
      <c r="FX98" s="71">
        <v>85</v>
      </c>
      <c r="FY98" s="61"/>
      <c r="FZ98" s="88">
        <v>1.6147416413373899E-2</v>
      </c>
      <c r="GA98" s="61"/>
      <c r="GB98" s="71">
        <v>0</v>
      </c>
      <c r="GC98" s="61"/>
      <c r="GD98" s="61"/>
      <c r="GE98" s="61"/>
      <c r="GF98" s="88">
        <v>0</v>
      </c>
      <c r="GG98" s="61"/>
      <c r="GH98" s="61"/>
      <c r="GI98" s="71">
        <v>30</v>
      </c>
      <c r="GJ98" s="61"/>
      <c r="GK98" s="61"/>
      <c r="GL98" s="88">
        <v>9.9009900990098994E-3</v>
      </c>
      <c r="GM98" s="61"/>
      <c r="GN98" s="61"/>
      <c r="GO98" s="71">
        <v>48</v>
      </c>
      <c r="GP98" s="61"/>
      <c r="GQ98" s="61"/>
      <c r="GR98" s="88">
        <v>2.3598820058997098E-2</v>
      </c>
      <c r="GS98" s="61"/>
      <c r="GT98" s="61"/>
      <c r="GU98" s="71">
        <v>7</v>
      </c>
      <c r="GV98" s="61"/>
      <c r="GW98" s="61"/>
      <c r="GX98" s="88">
        <v>4.0462427745664699E-2</v>
      </c>
      <c r="GY98" s="61"/>
      <c r="GZ98" s="61"/>
      <c r="HA98" s="61"/>
      <c r="HB98" s="71">
        <v>3</v>
      </c>
      <c r="HC98" s="61"/>
      <c r="HD98" s="61"/>
      <c r="HE98" s="71">
        <v>0</v>
      </c>
      <c r="HF98" s="61"/>
      <c r="HG98" s="61"/>
      <c r="HH98" s="88">
        <v>0</v>
      </c>
      <c r="HI98" s="61"/>
      <c r="HJ98" s="61"/>
      <c r="HK98" s="71">
        <v>3</v>
      </c>
      <c r="HL98" s="61"/>
      <c r="HM98" s="88">
        <v>5.1282051282051299E-3</v>
      </c>
      <c r="HN98" s="61"/>
      <c r="HO98" s="61"/>
      <c r="HP98" s="71">
        <v>0</v>
      </c>
      <c r="HQ98" s="61"/>
      <c r="HR98" s="61"/>
      <c r="HS98" s="61"/>
      <c r="HT98" s="88">
        <v>0</v>
      </c>
      <c r="HU98" s="61"/>
      <c r="HV98" s="61"/>
      <c r="HW98" s="71">
        <v>3</v>
      </c>
      <c r="HX98" s="61"/>
      <c r="HY98" s="61"/>
      <c r="HZ98" s="88">
        <v>1.171875E-2</v>
      </c>
      <c r="IA98" s="61"/>
      <c r="IB98" s="61"/>
      <c r="IC98" s="71">
        <v>0</v>
      </c>
      <c r="ID98" s="61"/>
      <c r="IE98" s="61"/>
      <c r="IF98" s="88">
        <v>0</v>
      </c>
      <c r="IG98" s="61"/>
      <c r="IH98" s="61"/>
      <c r="II98" s="71">
        <v>0</v>
      </c>
      <c r="IJ98" s="61"/>
      <c r="IK98" s="61"/>
      <c r="IL98" s="88">
        <v>0</v>
      </c>
      <c r="IM98" s="61"/>
      <c r="IN98" s="61"/>
      <c r="IO98" s="71">
        <v>0</v>
      </c>
      <c r="IP98" s="61"/>
      <c r="IQ98" s="61"/>
      <c r="IR98" s="88">
        <v>0</v>
      </c>
      <c r="IS98" s="61"/>
      <c r="IT98" s="61"/>
      <c r="IU98" s="71">
        <v>0</v>
      </c>
      <c r="IV98" s="61"/>
      <c r="IW98" s="61"/>
      <c r="IX98" s="88">
        <v>0</v>
      </c>
      <c r="IY98" s="61"/>
      <c r="IZ98" s="61"/>
      <c r="JA98" s="71">
        <v>0</v>
      </c>
      <c r="JB98" s="61"/>
      <c r="JC98" s="61"/>
      <c r="JD98" s="88">
        <v>0</v>
      </c>
      <c r="JE98" s="61"/>
      <c r="JF98" s="61"/>
      <c r="JG98" s="71">
        <v>0</v>
      </c>
      <c r="JH98" s="61"/>
      <c r="JI98" s="61"/>
      <c r="JJ98" s="88">
        <v>0</v>
      </c>
      <c r="JK98" s="61"/>
      <c r="JL98" s="61"/>
      <c r="JM98" s="71">
        <v>0</v>
      </c>
      <c r="JN98" s="61"/>
      <c r="JO98" s="61"/>
      <c r="JP98" s="88">
        <v>0</v>
      </c>
      <c r="JQ98" s="61"/>
      <c r="JR98" s="61"/>
      <c r="JS98" s="71">
        <v>3</v>
      </c>
      <c r="JT98" s="61"/>
      <c r="JU98" s="61"/>
      <c r="JV98" s="88">
        <v>5.0335570469798698E-3</v>
      </c>
      <c r="JW98" s="61"/>
      <c r="JX98" s="71">
        <v>0</v>
      </c>
      <c r="JY98" s="61"/>
      <c r="JZ98" s="61"/>
      <c r="KA98" s="88">
        <v>0</v>
      </c>
      <c r="KB98" s="61"/>
      <c r="KC98" s="61"/>
      <c r="KD98" s="71">
        <v>1</v>
      </c>
      <c r="KE98" s="61"/>
      <c r="KF98" s="88">
        <v>3.7593984962406E-3</v>
      </c>
      <c r="KG98" s="61"/>
      <c r="KH98" s="61"/>
      <c r="KI98" s="71">
        <v>2</v>
      </c>
      <c r="KJ98" s="61"/>
      <c r="KK98" s="61"/>
      <c r="KL98" s="88">
        <v>7.4906367041198503E-3</v>
      </c>
      <c r="KM98" s="61"/>
      <c r="KN98" s="61"/>
      <c r="KO98" s="71">
        <v>0</v>
      </c>
      <c r="KP98" s="61"/>
      <c r="KQ98" s="61"/>
      <c r="KR98" s="88">
        <v>0</v>
      </c>
      <c r="KS98" s="61"/>
      <c r="KT98" s="61"/>
      <c r="KU98" s="71">
        <v>0</v>
      </c>
      <c r="KV98" s="61"/>
      <c r="KW98" s="61"/>
      <c r="KX98" s="88">
        <v>0</v>
      </c>
      <c r="KY98" s="61"/>
      <c r="KZ98" s="69"/>
    </row>
    <row r="99" spans="1:312" x14ac:dyDescent="0.25">
      <c r="A99" s="28"/>
      <c r="B99" s="127" t="s">
        <v>8</v>
      </c>
      <c r="C99" s="61"/>
      <c r="D99" s="61"/>
      <c r="E99" s="71">
        <v>883</v>
      </c>
      <c r="F99" s="61"/>
      <c r="G99" s="61"/>
      <c r="H99" s="61"/>
      <c r="I99" s="71">
        <v>106</v>
      </c>
      <c r="J99" s="61"/>
      <c r="K99" s="61"/>
      <c r="L99" s="88">
        <v>5.0404184498335697E-2</v>
      </c>
      <c r="M99" s="61"/>
      <c r="N99" s="61"/>
      <c r="O99" s="71">
        <v>777</v>
      </c>
      <c r="P99" s="61"/>
      <c r="Q99" s="61"/>
      <c r="R99" s="88">
        <v>0.14588809613218201</v>
      </c>
      <c r="S99" s="61"/>
      <c r="T99" s="61"/>
      <c r="U99" s="61"/>
      <c r="V99" s="28"/>
      <c r="W99" s="15">
        <v>131</v>
      </c>
      <c r="X99" s="88">
        <v>5.8429973238180201E-2</v>
      </c>
      <c r="Y99" s="61"/>
      <c r="Z99" s="61"/>
      <c r="AA99" s="61"/>
      <c r="AB99" s="61"/>
      <c r="AC99" s="28"/>
      <c r="AD99" s="15">
        <v>100</v>
      </c>
      <c r="AE99" s="88">
        <v>9.3545369504209497E-2</v>
      </c>
      <c r="AF99" s="61"/>
      <c r="AG99" s="61"/>
      <c r="AH99" s="61"/>
      <c r="AI99" s="28"/>
      <c r="AJ99" s="71">
        <v>11</v>
      </c>
      <c r="AK99" s="61"/>
      <c r="AL99" s="61"/>
      <c r="AM99" s="88">
        <v>0.35483870967741898</v>
      </c>
      <c r="AN99" s="61"/>
      <c r="AO99" s="61"/>
      <c r="AP99" s="61"/>
      <c r="AQ99" s="28"/>
      <c r="AR99" s="15">
        <v>10</v>
      </c>
      <c r="AS99" s="88">
        <v>0.2</v>
      </c>
      <c r="AT99" s="61"/>
      <c r="AU99" s="61"/>
      <c r="AV99" s="61"/>
      <c r="AW99" s="28"/>
      <c r="AX99" s="15">
        <v>9</v>
      </c>
      <c r="AY99" s="88">
        <v>0.19148936170212799</v>
      </c>
      <c r="AZ99" s="61"/>
      <c r="BA99" s="61"/>
      <c r="BB99" s="61"/>
      <c r="BC99" s="28"/>
      <c r="BD99" s="71">
        <v>621</v>
      </c>
      <c r="BE99" s="61"/>
      <c r="BF99" s="88">
        <v>0.15745436105476701</v>
      </c>
      <c r="BG99" s="61"/>
      <c r="BH99" s="61"/>
      <c r="BI99" s="61"/>
      <c r="BJ99" s="28"/>
      <c r="BK99" s="15">
        <v>0</v>
      </c>
      <c r="BL99" s="88">
        <v>0</v>
      </c>
      <c r="BM99" s="61"/>
      <c r="BN99" s="61"/>
      <c r="BO99" s="61"/>
      <c r="BP99" s="28"/>
      <c r="BQ99" s="15">
        <v>1</v>
      </c>
      <c r="BR99" s="88">
        <v>6.25E-2</v>
      </c>
      <c r="BS99" s="61"/>
      <c r="BT99" s="61"/>
      <c r="BU99" s="61"/>
      <c r="BV99" s="28"/>
      <c r="BW99" s="15">
        <v>0</v>
      </c>
      <c r="BX99" s="88">
        <v>0</v>
      </c>
      <c r="BY99" s="61"/>
      <c r="BZ99" s="61"/>
      <c r="CA99" s="61"/>
      <c r="CB99" s="28"/>
      <c r="CC99" s="71">
        <v>883</v>
      </c>
      <c r="CD99" s="61"/>
      <c r="CE99" s="61"/>
      <c r="CF99" s="88">
        <v>0.11885852739265</v>
      </c>
      <c r="CG99" s="61"/>
      <c r="CH99" s="61"/>
      <c r="CI99" s="15">
        <v>2</v>
      </c>
      <c r="CJ99" s="88">
        <v>0.33333333333333298</v>
      </c>
      <c r="CK99" s="61"/>
      <c r="CL99" s="61"/>
      <c r="CM99" s="71">
        <v>27</v>
      </c>
      <c r="CN99" s="61"/>
      <c r="CO99" s="61"/>
      <c r="CP99" s="88">
        <v>7.9411764705882307E-2</v>
      </c>
      <c r="CQ99" s="61"/>
      <c r="CR99" s="61"/>
      <c r="CS99" s="71">
        <v>545</v>
      </c>
      <c r="CT99" s="61"/>
      <c r="CU99" s="61"/>
      <c r="CV99" s="88">
        <v>0.126274328081557</v>
      </c>
      <c r="CW99" s="61"/>
      <c r="CX99" s="61"/>
      <c r="CY99" s="71">
        <v>300</v>
      </c>
      <c r="CZ99" s="61"/>
      <c r="DA99" s="61"/>
      <c r="DB99" s="88">
        <v>0.116731517509728</v>
      </c>
      <c r="DC99" s="61"/>
      <c r="DD99" s="61"/>
      <c r="DE99" s="71">
        <v>9</v>
      </c>
      <c r="DF99" s="61"/>
      <c r="DG99" s="61"/>
      <c r="DH99" s="88">
        <v>4.5685279187817299E-2</v>
      </c>
      <c r="DI99" s="61"/>
      <c r="DJ99" s="61"/>
      <c r="DK99" s="71">
        <v>566</v>
      </c>
      <c r="DL99" s="61"/>
      <c r="DM99" s="61"/>
      <c r="DN99" s="71">
        <v>82</v>
      </c>
      <c r="DO99" s="61"/>
      <c r="DP99" s="61"/>
      <c r="DQ99" s="61"/>
      <c r="DR99" s="88">
        <v>4.5810055865921802E-2</v>
      </c>
      <c r="DS99" s="61"/>
      <c r="DT99" s="61"/>
      <c r="DU99" s="71">
        <v>484</v>
      </c>
      <c r="DV99" s="61"/>
      <c r="DW99" s="61"/>
      <c r="DX99" s="88">
        <v>0.139320667818077</v>
      </c>
      <c r="DY99" s="61"/>
      <c r="DZ99" s="71">
        <v>100</v>
      </c>
      <c r="EA99" s="61"/>
      <c r="EB99" s="61"/>
      <c r="EC99" s="61"/>
      <c r="ED99" s="88">
        <v>5.2854122621564498E-2</v>
      </c>
      <c r="EE99" s="61"/>
      <c r="EF99" s="61"/>
      <c r="EG99" s="71">
        <v>32</v>
      </c>
      <c r="EH99" s="61"/>
      <c r="EI99" s="61"/>
      <c r="EJ99" s="88">
        <v>6.1302681992337203E-2</v>
      </c>
      <c r="EK99" s="61"/>
      <c r="EL99" s="61"/>
      <c r="EM99" s="71">
        <v>7</v>
      </c>
      <c r="EN99" s="61"/>
      <c r="EO99" s="61"/>
      <c r="EP99" s="61"/>
      <c r="EQ99" s="88">
        <v>0.5</v>
      </c>
      <c r="ER99" s="61"/>
      <c r="ES99" s="61"/>
      <c r="ET99" s="71">
        <v>5</v>
      </c>
      <c r="EU99" s="61"/>
      <c r="EV99" s="61"/>
      <c r="EW99" s="88">
        <v>0.15625</v>
      </c>
      <c r="EX99" s="61"/>
      <c r="EY99" s="61"/>
      <c r="EZ99" s="71">
        <v>6</v>
      </c>
      <c r="FA99" s="61"/>
      <c r="FB99" s="61"/>
      <c r="FC99" s="88">
        <v>0.17647058823529399</v>
      </c>
      <c r="FD99" s="61"/>
      <c r="FE99" s="61"/>
      <c r="FF99" s="71">
        <v>416</v>
      </c>
      <c r="FG99" s="61"/>
      <c r="FH99" s="61"/>
      <c r="FI99" s="88">
        <v>0.150343332128659</v>
      </c>
      <c r="FJ99" s="61"/>
      <c r="FK99" s="61"/>
      <c r="FL99" s="71">
        <v>0</v>
      </c>
      <c r="FM99" s="61"/>
      <c r="FN99" s="61"/>
      <c r="FO99" s="88">
        <v>0</v>
      </c>
      <c r="FP99" s="61"/>
      <c r="FQ99" s="61"/>
      <c r="FR99" s="71">
        <v>0</v>
      </c>
      <c r="FS99" s="61"/>
      <c r="FT99" s="61"/>
      <c r="FU99" s="88">
        <v>0</v>
      </c>
      <c r="FV99" s="61"/>
      <c r="FW99" s="61"/>
      <c r="FX99" s="71">
        <v>566</v>
      </c>
      <c r="FY99" s="61"/>
      <c r="FZ99" s="88">
        <v>0.10752279635258399</v>
      </c>
      <c r="GA99" s="61"/>
      <c r="GB99" s="71">
        <v>1</v>
      </c>
      <c r="GC99" s="61"/>
      <c r="GD99" s="61"/>
      <c r="GE99" s="61"/>
      <c r="GF99" s="88">
        <v>3.7037037037037E-2</v>
      </c>
      <c r="GG99" s="61"/>
      <c r="GH99" s="61"/>
      <c r="GI99" s="71">
        <v>347</v>
      </c>
      <c r="GJ99" s="61"/>
      <c r="GK99" s="61"/>
      <c r="GL99" s="88">
        <v>0.114521452145215</v>
      </c>
      <c r="GM99" s="61"/>
      <c r="GN99" s="61"/>
      <c r="GO99" s="71">
        <v>209</v>
      </c>
      <c r="GP99" s="61"/>
      <c r="GQ99" s="61"/>
      <c r="GR99" s="88">
        <v>0.10275319567355</v>
      </c>
      <c r="GS99" s="61"/>
      <c r="GT99" s="61"/>
      <c r="GU99" s="71">
        <v>9</v>
      </c>
      <c r="GV99" s="61"/>
      <c r="GW99" s="61"/>
      <c r="GX99" s="88">
        <v>5.2023121387283197E-2</v>
      </c>
      <c r="GY99" s="61"/>
      <c r="GZ99" s="61"/>
      <c r="HA99" s="61"/>
      <c r="HB99" s="71">
        <v>51</v>
      </c>
      <c r="HC99" s="61"/>
      <c r="HD99" s="61"/>
      <c r="HE99" s="71">
        <v>2</v>
      </c>
      <c r="HF99" s="61"/>
      <c r="HG99" s="61"/>
      <c r="HH99" s="88">
        <v>0.18181818181818199</v>
      </c>
      <c r="HI99" s="61"/>
      <c r="HJ99" s="61"/>
      <c r="HK99" s="71">
        <v>49</v>
      </c>
      <c r="HL99" s="61"/>
      <c r="HM99" s="88">
        <v>8.3760683760683796E-2</v>
      </c>
      <c r="HN99" s="61"/>
      <c r="HO99" s="61"/>
      <c r="HP99" s="71">
        <v>2</v>
      </c>
      <c r="HQ99" s="61"/>
      <c r="HR99" s="61"/>
      <c r="HS99" s="61"/>
      <c r="HT99" s="88">
        <v>0.15384615384615399</v>
      </c>
      <c r="HU99" s="61"/>
      <c r="HV99" s="61"/>
      <c r="HW99" s="71">
        <v>27</v>
      </c>
      <c r="HX99" s="61"/>
      <c r="HY99" s="61"/>
      <c r="HZ99" s="88">
        <v>0.10546875</v>
      </c>
      <c r="IA99" s="61"/>
      <c r="IB99" s="61"/>
      <c r="IC99" s="71">
        <v>3</v>
      </c>
      <c r="ID99" s="61"/>
      <c r="IE99" s="61"/>
      <c r="IF99" s="88">
        <v>0.33333333333333298</v>
      </c>
      <c r="IG99" s="61"/>
      <c r="IH99" s="61"/>
      <c r="II99" s="71">
        <v>0</v>
      </c>
      <c r="IJ99" s="61"/>
      <c r="IK99" s="61"/>
      <c r="IL99" s="88">
        <v>0</v>
      </c>
      <c r="IM99" s="61"/>
      <c r="IN99" s="61"/>
      <c r="IO99" s="71">
        <v>1</v>
      </c>
      <c r="IP99" s="61"/>
      <c r="IQ99" s="61"/>
      <c r="IR99" s="88">
        <v>0.5</v>
      </c>
      <c r="IS99" s="61"/>
      <c r="IT99" s="61"/>
      <c r="IU99" s="71">
        <v>17</v>
      </c>
      <c r="IV99" s="61"/>
      <c r="IW99" s="61"/>
      <c r="IX99" s="88">
        <v>6.2962962962962998E-2</v>
      </c>
      <c r="IY99" s="61"/>
      <c r="IZ99" s="61"/>
      <c r="JA99" s="71">
        <v>0</v>
      </c>
      <c r="JB99" s="61"/>
      <c r="JC99" s="61"/>
      <c r="JD99" s="88">
        <v>0</v>
      </c>
      <c r="JE99" s="61"/>
      <c r="JF99" s="61"/>
      <c r="JG99" s="71">
        <v>1</v>
      </c>
      <c r="JH99" s="61"/>
      <c r="JI99" s="61"/>
      <c r="JJ99" s="88">
        <v>7.69230769230769E-2</v>
      </c>
      <c r="JK99" s="61"/>
      <c r="JL99" s="61"/>
      <c r="JM99" s="71">
        <v>0</v>
      </c>
      <c r="JN99" s="61"/>
      <c r="JO99" s="61"/>
      <c r="JP99" s="88">
        <v>0</v>
      </c>
      <c r="JQ99" s="61"/>
      <c r="JR99" s="61"/>
      <c r="JS99" s="71">
        <v>51</v>
      </c>
      <c r="JT99" s="61"/>
      <c r="JU99" s="61"/>
      <c r="JV99" s="88">
        <v>8.5570469798657706E-2</v>
      </c>
      <c r="JW99" s="61"/>
      <c r="JX99" s="71">
        <v>1</v>
      </c>
      <c r="JY99" s="61"/>
      <c r="JZ99" s="61"/>
      <c r="KA99" s="88">
        <v>0.33333333333333298</v>
      </c>
      <c r="KB99" s="61"/>
      <c r="KC99" s="61"/>
      <c r="KD99" s="71">
        <v>21</v>
      </c>
      <c r="KE99" s="61"/>
      <c r="KF99" s="88">
        <v>7.8947368421052599E-2</v>
      </c>
      <c r="KG99" s="61"/>
      <c r="KH99" s="61"/>
      <c r="KI99" s="71">
        <v>22</v>
      </c>
      <c r="KJ99" s="61"/>
      <c r="KK99" s="61"/>
      <c r="KL99" s="88">
        <v>8.2397003745318304E-2</v>
      </c>
      <c r="KM99" s="61"/>
      <c r="KN99" s="61"/>
      <c r="KO99" s="71">
        <v>7</v>
      </c>
      <c r="KP99" s="61"/>
      <c r="KQ99" s="61"/>
      <c r="KR99" s="88">
        <v>0.125</v>
      </c>
      <c r="KS99" s="61"/>
      <c r="KT99" s="61"/>
      <c r="KU99" s="71">
        <v>0</v>
      </c>
      <c r="KV99" s="61"/>
      <c r="KW99" s="61"/>
      <c r="KX99" s="88">
        <v>0</v>
      </c>
      <c r="KY99" s="61"/>
      <c r="KZ99" s="69"/>
    </row>
    <row r="100" spans="1:312" x14ac:dyDescent="0.25">
      <c r="A100" s="28"/>
      <c r="B100" s="127" t="s">
        <v>9</v>
      </c>
      <c r="C100" s="61"/>
      <c r="D100" s="61"/>
      <c r="E100" s="71">
        <v>175</v>
      </c>
      <c r="F100" s="61"/>
      <c r="G100" s="61"/>
      <c r="H100" s="61"/>
      <c r="I100" s="71">
        <v>81</v>
      </c>
      <c r="J100" s="61"/>
      <c r="K100" s="61"/>
      <c r="L100" s="88">
        <v>3.8516405135520702E-2</v>
      </c>
      <c r="M100" s="61"/>
      <c r="N100" s="61"/>
      <c r="O100" s="71">
        <v>94</v>
      </c>
      <c r="P100" s="61"/>
      <c r="Q100" s="61"/>
      <c r="R100" s="88">
        <v>1.7649267743146801E-2</v>
      </c>
      <c r="S100" s="61"/>
      <c r="T100" s="61"/>
      <c r="U100" s="61"/>
      <c r="V100" s="28"/>
      <c r="W100" s="15">
        <v>85</v>
      </c>
      <c r="X100" s="88">
        <v>3.7912578055307802E-2</v>
      </c>
      <c r="Y100" s="61"/>
      <c r="Z100" s="61"/>
      <c r="AA100" s="61"/>
      <c r="AB100" s="61"/>
      <c r="AC100" s="28"/>
      <c r="AD100" s="15">
        <v>33</v>
      </c>
      <c r="AE100" s="88">
        <v>3.0869971936389198E-2</v>
      </c>
      <c r="AF100" s="61"/>
      <c r="AG100" s="61"/>
      <c r="AH100" s="61"/>
      <c r="AI100" s="28"/>
      <c r="AJ100" s="71">
        <v>0</v>
      </c>
      <c r="AK100" s="61"/>
      <c r="AL100" s="61"/>
      <c r="AM100" s="88">
        <v>0</v>
      </c>
      <c r="AN100" s="61"/>
      <c r="AO100" s="61"/>
      <c r="AP100" s="61"/>
      <c r="AQ100" s="28"/>
      <c r="AR100" s="15">
        <v>0</v>
      </c>
      <c r="AS100" s="88">
        <v>0</v>
      </c>
      <c r="AT100" s="61"/>
      <c r="AU100" s="61"/>
      <c r="AV100" s="61"/>
      <c r="AW100" s="28"/>
      <c r="AX100" s="15">
        <v>11</v>
      </c>
      <c r="AY100" s="88">
        <v>0.23404255319148901</v>
      </c>
      <c r="AZ100" s="61"/>
      <c r="BA100" s="61"/>
      <c r="BB100" s="61"/>
      <c r="BC100" s="28"/>
      <c r="BD100" s="71">
        <v>43</v>
      </c>
      <c r="BE100" s="61"/>
      <c r="BF100" s="88">
        <v>1.09026369168357E-2</v>
      </c>
      <c r="BG100" s="61"/>
      <c r="BH100" s="61"/>
      <c r="BI100" s="61"/>
      <c r="BJ100" s="28"/>
      <c r="BK100" s="15">
        <v>0</v>
      </c>
      <c r="BL100" s="88">
        <v>0</v>
      </c>
      <c r="BM100" s="61"/>
      <c r="BN100" s="61"/>
      <c r="BO100" s="61"/>
      <c r="BP100" s="28"/>
      <c r="BQ100" s="15">
        <v>3</v>
      </c>
      <c r="BR100" s="88">
        <v>0.1875</v>
      </c>
      <c r="BS100" s="61"/>
      <c r="BT100" s="61"/>
      <c r="BU100" s="61"/>
      <c r="BV100" s="28"/>
      <c r="BW100" s="15">
        <v>0</v>
      </c>
      <c r="BX100" s="88">
        <v>0</v>
      </c>
      <c r="BY100" s="61"/>
      <c r="BZ100" s="61"/>
      <c r="CA100" s="61"/>
      <c r="CB100" s="28"/>
      <c r="CC100" s="71">
        <v>175</v>
      </c>
      <c r="CD100" s="61"/>
      <c r="CE100" s="61"/>
      <c r="CF100" s="88">
        <v>2.3556333288464099E-2</v>
      </c>
      <c r="CG100" s="61"/>
      <c r="CH100" s="61"/>
      <c r="CI100" s="15">
        <v>1</v>
      </c>
      <c r="CJ100" s="88">
        <v>0.16666666666666699</v>
      </c>
      <c r="CK100" s="61"/>
      <c r="CL100" s="61"/>
      <c r="CM100" s="71">
        <v>8</v>
      </c>
      <c r="CN100" s="61"/>
      <c r="CO100" s="61"/>
      <c r="CP100" s="88">
        <v>2.3529411764705899E-2</v>
      </c>
      <c r="CQ100" s="61"/>
      <c r="CR100" s="61"/>
      <c r="CS100" s="71">
        <v>87</v>
      </c>
      <c r="CT100" s="61"/>
      <c r="CU100" s="61"/>
      <c r="CV100" s="88">
        <v>2.01575532900834E-2</v>
      </c>
      <c r="CW100" s="61"/>
      <c r="CX100" s="61"/>
      <c r="CY100" s="71">
        <v>75</v>
      </c>
      <c r="CZ100" s="61"/>
      <c r="DA100" s="61"/>
      <c r="DB100" s="88">
        <v>2.91828793774319E-2</v>
      </c>
      <c r="DC100" s="61"/>
      <c r="DD100" s="61"/>
      <c r="DE100" s="71">
        <v>4</v>
      </c>
      <c r="DF100" s="61"/>
      <c r="DG100" s="61"/>
      <c r="DH100" s="88">
        <v>2.0304568527918801E-2</v>
      </c>
      <c r="DI100" s="61"/>
      <c r="DJ100" s="61"/>
      <c r="DK100" s="71">
        <v>125</v>
      </c>
      <c r="DL100" s="61"/>
      <c r="DM100" s="61"/>
      <c r="DN100" s="71">
        <v>66</v>
      </c>
      <c r="DO100" s="61"/>
      <c r="DP100" s="61"/>
      <c r="DQ100" s="61"/>
      <c r="DR100" s="88">
        <v>3.6871508379888299E-2</v>
      </c>
      <c r="DS100" s="61"/>
      <c r="DT100" s="61"/>
      <c r="DU100" s="71">
        <v>59</v>
      </c>
      <c r="DV100" s="61"/>
      <c r="DW100" s="61"/>
      <c r="DX100" s="88">
        <v>1.6983304548071398E-2</v>
      </c>
      <c r="DY100" s="61"/>
      <c r="DZ100" s="71">
        <v>69</v>
      </c>
      <c r="EA100" s="61"/>
      <c r="EB100" s="61"/>
      <c r="EC100" s="61"/>
      <c r="ED100" s="88">
        <v>3.6469344608879503E-2</v>
      </c>
      <c r="EE100" s="61"/>
      <c r="EF100" s="61"/>
      <c r="EG100" s="71">
        <v>18</v>
      </c>
      <c r="EH100" s="61"/>
      <c r="EI100" s="61"/>
      <c r="EJ100" s="88">
        <v>3.4482758620689703E-2</v>
      </c>
      <c r="EK100" s="61"/>
      <c r="EL100" s="61"/>
      <c r="EM100" s="71">
        <v>0</v>
      </c>
      <c r="EN100" s="61"/>
      <c r="EO100" s="61"/>
      <c r="EP100" s="61"/>
      <c r="EQ100" s="88">
        <v>0</v>
      </c>
      <c r="ER100" s="61"/>
      <c r="ES100" s="61"/>
      <c r="ET100" s="71">
        <v>0</v>
      </c>
      <c r="EU100" s="61"/>
      <c r="EV100" s="61"/>
      <c r="EW100" s="88">
        <v>0</v>
      </c>
      <c r="EX100" s="61"/>
      <c r="EY100" s="61"/>
      <c r="EZ100" s="71">
        <v>9</v>
      </c>
      <c r="FA100" s="61"/>
      <c r="FB100" s="61"/>
      <c r="FC100" s="88">
        <v>0.26470588235294101</v>
      </c>
      <c r="FD100" s="61"/>
      <c r="FE100" s="61"/>
      <c r="FF100" s="71">
        <v>28</v>
      </c>
      <c r="FG100" s="61"/>
      <c r="FH100" s="61"/>
      <c r="FI100" s="88">
        <v>1.0119262739428999E-2</v>
      </c>
      <c r="FJ100" s="61"/>
      <c r="FK100" s="61"/>
      <c r="FL100" s="71">
        <v>1</v>
      </c>
      <c r="FM100" s="61"/>
      <c r="FN100" s="61"/>
      <c r="FO100" s="88">
        <v>0.5</v>
      </c>
      <c r="FP100" s="61"/>
      <c r="FQ100" s="61"/>
      <c r="FR100" s="71">
        <v>0</v>
      </c>
      <c r="FS100" s="61"/>
      <c r="FT100" s="61"/>
      <c r="FU100" s="88">
        <v>0</v>
      </c>
      <c r="FV100" s="61"/>
      <c r="FW100" s="61"/>
      <c r="FX100" s="71">
        <v>125</v>
      </c>
      <c r="FY100" s="61"/>
      <c r="FZ100" s="88">
        <v>2.3746200607902699E-2</v>
      </c>
      <c r="GA100" s="61"/>
      <c r="GB100" s="71">
        <v>0</v>
      </c>
      <c r="GC100" s="61"/>
      <c r="GD100" s="61"/>
      <c r="GE100" s="61"/>
      <c r="GF100" s="88">
        <v>0</v>
      </c>
      <c r="GG100" s="61"/>
      <c r="GH100" s="61"/>
      <c r="GI100" s="71">
        <v>62</v>
      </c>
      <c r="GJ100" s="61"/>
      <c r="GK100" s="61"/>
      <c r="GL100" s="88">
        <v>2.0462046204620499E-2</v>
      </c>
      <c r="GM100" s="61"/>
      <c r="GN100" s="61"/>
      <c r="GO100" s="71">
        <v>59</v>
      </c>
      <c r="GP100" s="61"/>
      <c r="GQ100" s="61"/>
      <c r="GR100" s="88">
        <v>2.9006882989183899E-2</v>
      </c>
      <c r="GS100" s="61"/>
      <c r="GT100" s="61"/>
      <c r="GU100" s="71">
        <v>4</v>
      </c>
      <c r="GV100" s="61"/>
      <c r="GW100" s="61"/>
      <c r="GX100" s="88">
        <v>2.3121387283237E-2</v>
      </c>
      <c r="GY100" s="61"/>
      <c r="GZ100" s="61"/>
      <c r="HA100" s="61"/>
      <c r="HB100" s="71">
        <v>11</v>
      </c>
      <c r="HC100" s="61"/>
      <c r="HD100" s="61"/>
      <c r="HE100" s="71">
        <v>0</v>
      </c>
      <c r="HF100" s="61"/>
      <c r="HG100" s="61"/>
      <c r="HH100" s="88">
        <v>0</v>
      </c>
      <c r="HI100" s="61"/>
      <c r="HJ100" s="61"/>
      <c r="HK100" s="71">
        <v>11</v>
      </c>
      <c r="HL100" s="61"/>
      <c r="HM100" s="88">
        <v>1.8803418803418799E-2</v>
      </c>
      <c r="HN100" s="61"/>
      <c r="HO100" s="61"/>
      <c r="HP100" s="71">
        <v>0</v>
      </c>
      <c r="HQ100" s="61"/>
      <c r="HR100" s="61"/>
      <c r="HS100" s="61"/>
      <c r="HT100" s="88">
        <v>0</v>
      </c>
      <c r="HU100" s="61"/>
      <c r="HV100" s="61"/>
      <c r="HW100" s="71">
        <v>8</v>
      </c>
      <c r="HX100" s="61"/>
      <c r="HY100" s="61"/>
      <c r="HZ100" s="88">
        <v>3.125E-2</v>
      </c>
      <c r="IA100" s="61"/>
      <c r="IB100" s="61"/>
      <c r="IC100" s="71">
        <v>0</v>
      </c>
      <c r="ID100" s="61"/>
      <c r="IE100" s="61"/>
      <c r="IF100" s="88">
        <v>0</v>
      </c>
      <c r="IG100" s="61"/>
      <c r="IH100" s="61"/>
      <c r="II100" s="71">
        <v>0</v>
      </c>
      <c r="IJ100" s="61"/>
      <c r="IK100" s="61"/>
      <c r="IL100" s="88">
        <v>0</v>
      </c>
      <c r="IM100" s="61"/>
      <c r="IN100" s="61"/>
      <c r="IO100" s="71">
        <v>0</v>
      </c>
      <c r="IP100" s="61"/>
      <c r="IQ100" s="61"/>
      <c r="IR100" s="88">
        <v>0</v>
      </c>
      <c r="IS100" s="61"/>
      <c r="IT100" s="61"/>
      <c r="IU100" s="71">
        <v>1</v>
      </c>
      <c r="IV100" s="61"/>
      <c r="IW100" s="61"/>
      <c r="IX100" s="88">
        <v>3.7037037037036999E-3</v>
      </c>
      <c r="IY100" s="61"/>
      <c r="IZ100" s="61"/>
      <c r="JA100" s="71">
        <v>0</v>
      </c>
      <c r="JB100" s="61"/>
      <c r="JC100" s="61"/>
      <c r="JD100" s="88">
        <v>0</v>
      </c>
      <c r="JE100" s="61"/>
      <c r="JF100" s="61"/>
      <c r="JG100" s="71">
        <v>2</v>
      </c>
      <c r="JH100" s="61"/>
      <c r="JI100" s="61"/>
      <c r="JJ100" s="88">
        <v>0.15384615384615399</v>
      </c>
      <c r="JK100" s="61"/>
      <c r="JL100" s="61"/>
      <c r="JM100" s="71">
        <v>0</v>
      </c>
      <c r="JN100" s="61"/>
      <c r="JO100" s="61"/>
      <c r="JP100" s="88">
        <v>0</v>
      </c>
      <c r="JQ100" s="61"/>
      <c r="JR100" s="61"/>
      <c r="JS100" s="71">
        <v>11</v>
      </c>
      <c r="JT100" s="61"/>
      <c r="JU100" s="61"/>
      <c r="JV100" s="88">
        <v>1.84563758389262E-2</v>
      </c>
      <c r="JW100" s="61"/>
      <c r="JX100" s="71">
        <v>1</v>
      </c>
      <c r="JY100" s="61"/>
      <c r="JZ100" s="61"/>
      <c r="KA100" s="88">
        <v>0.33333333333333298</v>
      </c>
      <c r="KB100" s="61"/>
      <c r="KC100" s="61"/>
      <c r="KD100" s="71">
        <v>8</v>
      </c>
      <c r="KE100" s="61"/>
      <c r="KF100" s="88">
        <v>3.00751879699248E-2</v>
      </c>
      <c r="KG100" s="61"/>
      <c r="KH100" s="61"/>
      <c r="KI100" s="71">
        <v>1</v>
      </c>
      <c r="KJ100" s="61"/>
      <c r="KK100" s="61"/>
      <c r="KL100" s="88">
        <v>3.7453183520599299E-3</v>
      </c>
      <c r="KM100" s="61"/>
      <c r="KN100" s="61"/>
      <c r="KO100" s="71">
        <v>1</v>
      </c>
      <c r="KP100" s="61"/>
      <c r="KQ100" s="61"/>
      <c r="KR100" s="88">
        <v>1.7857142857142901E-2</v>
      </c>
      <c r="KS100" s="61"/>
      <c r="KT100" s="61"/>
      <c r="KU100" s="71">
        <v>0</v>
      </c>
      <c r="KV100" s="61"/>
      <c r="KW100" s="61"/>
      <c r="KX100" s="88">
        <v>0</v>
      </c>
      <c r="KY100" s="61"/>
      <c r="KZ100" s="69"/>
    </row>
    <row r="101" spans="1:312" x14ac:dyDescent="0.25">
      <c r="A101" s="28"/>
      <c r="B101" s="127" t="s">
        <v>10</v>
      </c>
      <c r="C101" s="61"/>
      <c r="D101" s="61"/>
      <c r="E101" s="71">
        <v>109</v>
      </c>
      <c r="F101" s="61"/>
      <c r="G101" s="61"/>
      <c r="H101" s="61"/>
      <c r="I101" s="71">
        <v>34</v>
      </c>
      <c r="J101" s="61"/>
      <c r="K101" s="61"/>
      <c r="L101" s="88">
        <v>1.61673799334284E-2</v>
      </c>
      <c r="M101" s="61"/>
      <c r="N101" s="61"/>
      <c r="O101" s="71">
        <v>75</v>
      </c>
      <c r="P101" s="61"/>
      <c r="Q101" s="61"/>
      <c r="R101" s="88">
        <v>1.40818625610214E-2</v>
      </c>
      <c r="S101" s="61"/>
      <c r="T101" s="61"/>
      <c r="U101" s="61"/>
      <c r="V101" s="28"/>
      <c r="W101" s="15">
        <v>39</v>
      </c>
      <c r="X101" s="88">
        <v>1.73951828724353E-2</v>
      </c>
      <c r="Y101" s="61"/>
      <c r="Z101" s="61"/>
      <c r="AA101" s="61"/>
      <c r="AB101" s="61"/>
      <c r="AC101" s="28"/>
      <c r="AD101" s="15">
        <v>18</v>
      </c>
      <c r="AE101" s="88">
        <v>1.6838166510757702E-2</v>
      </c>
      <c r="AF101" s="61"/>
      <c r="AG101" s="61"/>
      <c r="AH101" s="61"/>
      <c r="AI101" s="28"/>
      <c r="AJ101" s="71">
        <v>0</v>
      </c>
      <c r="AK101" s="61"/>
      <c r="AL101" s="61"/>
      <c r="AM101" s="88">
        <v>0</v>
      </c>
      <c r="AN101" s="61"/>
      <c r="AO101" s="61"/>
      <c r="AP101" s="61"/>
      <c r="AQ101" s="28"/>
      <c r="AR101" s="15">
        <v>0</v>
      </c>
      <c r="AS101" s="88">
        <v>0</v>
      </c>
      <c r="AT101" s="61"/>
      <c r="AU101" s="61"/>
      <c r="AV101" s="61"/>
      <c r="AW101" s="28"/>
      <c r="AX101" s="15">
        <v>0</v>
      </c>
      <c r="AY101" s="88">
        <v>0</v>
      </c>
      <c r="AZ101" s="61"/>
      <c r="BA101" s="61"/>
      <c r="BB101" s="61"/>
      <c r="BC101" s="28"/>
      <c r="BD101" s="71">
        <v>52</v>
      </c>
      <c r="BE101" s="61"/>
      <c r="BF101" s="88">
        <v>1.3184584178498999E-2</v>
      </c>
      <c r="BG101" s="61"/>
      <c r="BH101" s="61"/>
      <c r="BI101" s="61"/>
      <c r="BJ101" s="28"/>
      <c r="BK101" s="15">
        <v>0</v>
      </c>
      <c r="BL101" s="88">
        <v>0</v>
      </c>
      <c r="BM101" s="61"/>
      <c r="BN101" s="61"/>
      <c r="BO101" s="61"/>
      <c r="BP101" s="28"/>
      <c r="BQ101" s="15">
        <v>0</v>
      </c>
      <c r="BR101" s="88">
        <v>0</v>
      </c>
      <c r="BS101" s="61"/>
      <c r="BT101" s="61"/>
      <c r="BU101" s="61"/>
      <c r="BV101" s="28"/>
      <c r="BW101" s="15">
        <v>0</v>
      </c>
      <c r="BX101" s="88">
        <v>0</v>
      </c>
      <c r="BY101" s="61"/>
      <c r="BZ101" s="61"/>
      <c r="CA101" s="61"/>
      <c r="CB101" s="28"/>
      <c r="CC101" s="71">
        <v>109</v>
      </c>
      <c r="CD101" s="61"/>
      <c r="CE101" s="61"/>
      <c r="CF101" s="88">
        <v>1.46722304482434E-2</v>
      </c>
      <c r="CG101" s="61"/>
      <c r="CH101" s="61"/>
      <c r="CI101" s="15">
        <v>0</v>
      </c>
      <c r="CJ101" s="88">
        <v>0</v>
      </c>
      <c r="CK101" s="61"/>
      <c r="CL101" s="61"/>
      <c r="CM101" s="71">
        <v>7</v>
      </c>
      <c r="CN101" s="61"/>
      <c r="CO101" s="61"/>
      <c r="CP101" s="88">
        <v>2.0588235294117602E-2</v>
      </c>
      <c r="CQ101" s="61"/>
      <c r="CR101" s="61"/>
      <c r="CS101" s="71">
        <v>52</v>
      </c>
      <c r="CT101" s="61"/>
      <c r="CU101" s="61"/>
      <c r="CV101" s="88">
        <v>1.20481927710843E-2</v>
      </c>
      <c r="CW101" s="61"/>
      <c r="CX101" s="61"/>
      <c r="CY101" s="71">
        <v>45</v>
      </c>
      <c r="CZ101" s="61"/>
      <c r="DA101" s="61"/>
      <c r="DB101" s="88">
        <v>1.7509727626459099E-2</v>
      </c>
      <c r="DC101" s="61"/>
      <c r="DD101" s="61"/>
      <c r="DE101" s="71">
        <v>5</v>
      </c>
      <c r="DF101" s="61"/>
      <c r="DG101" s="61"/>
      <c r="DH101" s="88">
        <v>2.5380710659898501E-2</v>
      </c>
      <c r="DI101" s="61"/>
      <c r="DJ101" s="61"/>
      <c r="DK101" s="71">
        <v>85</v>
      </c>
      <c r="DL101" s="61"/>
      <c r="DM101" s="61"/>
      <c r="DN101" s="71">
        <v>32</v>
      </c>
      <c r="DO101" s="61"/>
      <c r="DP101" s="61"/>
      <c r="DQ101" s="61"/>
      <c r="DR101" s="88">
        <v>1.7877094972066999E-2</v>
      </c>
      <c r="DS101" s="61"/>
      <c r="DT101" s="61"/>
      <c r="DU101" s="71">
        <v>53</v>
      </c>
      <c r="DV101" s="61"/>
      <c r="DW101" s="61"/>
      <c r="DX101" s="88">
        <v>1.52561888313184E-2</v>
      </c>
      <c r="DY101" s="61"/>
      <c r="DZ101" s="71">
        <v>35</v>
      </c>
      <c r="EA101" s="61"/>
      <c r="EB101" s="61"/>
      <c r="EC101" s="61"/>
      <c r="ED101" s="88">
        <v>1.8498942917547601E-2</v>
      </c>
      <c r="EE101" s="61"/>
      <c r="EF101" s="61"/>
      <c r="EG101" s="71">
        <v>10</v>
      </c>
      <c r="EH101" s="61"/>
      <c r="EI101" s="61"/>
      <c r="EJ101" s="88">
        <v>1.9157088122605401E-2</v>
      </c>
      <c r="EK101" s="61"/>
      <c r="EL101" s="61"/>
      <c r="EM101" s="71">
        <v>0</v>
      </c>
      <c r="EN101" s="61"/>
      <c r="EO101" s="61"/>
      <c r="EP101" s="61"/>
      <c r="EQ101" s="88">
        <v>0</v>
      </c>
      <c r="ER101" s="61"/>
      <c r="ES101" s="61"/>
      <c r="ET101" s="71">
        <v>0</v>
      </c>
      <c r="EU101" s="61"/>
      <c r="EV101" s="61"/>
      <c r="EW101" s="88">
        <v>0</v>
      </c>
      <c r="EX101" s="61"/>
      <c r="EY101" s="61"/>
      <c r="EZ101" s="71">
        <v>0</v>
      </c>
      <c r="FA101" s="61"/>
      <c r="FB101" s="61"/>
      <c r="FC101" s="88">
        <v>0</v>
      </c>
      <c r="FD101" s="61"/>
      <c r="FE101" s="61"/>
      <c r="FF101" s="71">
        <v>40</v>
      </c>
      <c r="FG101" s="61"/>
      <c r="FH101" s="61"/>
      <c r="FI101" s="88">
        <v>1.44560896277557E-2</v>
      </c>
      <c r="FJ101" s="61"/>
      <c r="FK101" s="61"/>
      <c r="FL101" s="71">
        <v>0</v>
      </c>
      <c r="FM101" s="61"/>
      <c r="FN101" s="61"/>
      <c r="FO101" s="88">
        <v>0</v>
      </c>
      <c r="FP101" s="61"/>
      <c r="FQ101" s="61"/>
      <c r="FR101" s="71">
        <v>0</v>
      </c>
      <c r="FS101" s="61"/>
      <c r="FT101" s="61"/>
      <c r="FU101" s="88">
        <v>0</v>
      </c>
      <c r="FV101" s="61"/>
      <c r="FW101" s="61"/>
      <c r="FX101" s="71">
        <v>85</v>
      </c>
      <c r="FY101" s="61"/>
      <c r="FZ101" s="88">
        <v>1.6147416413373899E-2</v>
      </c>
      <c r="GA101" s="61"/>
      <c r="GB101" s="71">
        <v>1</v>
      </c>
      <c r="GC101" s="61"/>
      <c r="GD101" s="61"/>
      <c r="GE101" s="61"/>
      <c r="GF101" s="88">
        <v>3.7037037037037E-2</v>
      </c>
      <c r="GG101" s="61"/>
      <c r="GH101" s="61"/>
      <c r="GI101" s="71">
        <v>41</v>
      </c>
      <c r="GJ101" s="61"/>
      <c r="GK101" s="61"/>
      <c r="GL101" s="88">
        <v>1.3531353135313499E-2</v>
      </c>
      <c r="GM101" s="61"/>
      <c r="GN101" s="61"/>
      <c r="GO101" s="71">
        <v>38</v>
      </c>
      <c r="GP101" s="61"/>
      <c r="GQ101" s="61"/>
      <c r="GR101" s="88">
        <v>1.86823992133727E-2</v>
      </c>
      <c r="GS101" s="61"/>
      <c r="GT101" s="61"/>
      <c r="GU101" s="71">
        <v>5</v>
      </c>
      <c r="GV101" s="61"/>
      <c r="GW101" s="61"/>
      <c r="GX101" s="88">
        <v>2.8901734104046201E-2</v>
      </c>
      <c r="GY101" s="61"/>
      <c r="GZ101" s="61"/>
      <c r="HA101" s="61"/>
      <c r="HB101" s="71">
        <v>8</v>
      </c>
      <c r="HC101" s="61"/>
      <c r="HD101" s="61"/>
      <c r="HE101" s="71">
        <v>0</v>
      </c>
      <c r="HF101" s="61"/>
      <c r="HG101" s="61"/>
      <c r="HH101" s="88">
        <v>0</v>
      </c>
      <c r="HI101" s="61"/>
      <c r="HJ101" s="61"/>
      <c r="HK101" s="71">
        <v>8</v>
      </c>
      <c r="HL101" s="61"/>
      <c r="HM101" s="88">
        <v>1.3675213675213699E-2</v>
      </c>
      <c r="HN101" s="61"/>
      <c r="HO101" s="61"/>
      <c r="HP101" s="71">
        <v>0</v>
      </c>
      <c r="HQ101" s="61"/>
      <c r="HR101" s="61"/>
      <c r="HS101" s="61"/>
      <c r="HT101" s="88">
        <v>0</v>
      </c>
      <c r="HU101" s="61"/>
      <c r="HV101" s="61"/>
      <c r="HW101" s="71">
        <v>5</v>
      </c>
      <c r="HX101" s="61"/>
      <c r="HY101" s="61"/>
      <c r="HZ101" s="88">
        <v>1.953125E-2</v>
      </c>
      <c r="IA101" s="61"/>
      <c r="IB101" s="61"/>
      <c r="IC101" s="71">
        <v>0</v>
      </c>
      <c r="ID101" s="61"/>
      <c r="IE101" s="61"/>
      <c r="IF101" s="88">
        <v>0</v>
      </c>
      <c r="IG101" s="61"/>
      <c r="IH101" s="61"/>
      <c r="II101" s="71">
        <v>0</v>
      </c>
      <c r="IJ101" s="61"/>
      <c r="IK101" s="61"/>
      <c r="IL101" s="88">
        <v>0</v>
      </c>
      <c r="IM101" s="61"/>
      <c r="IN101" s="61"/>
      <c r="IO101" s="71">
        <v>0</v>
      </c>
      <c r="IP101" s="61"/>
      <c r="IQ101" s="61"/>
      <c r="IR101" s="88">
        <v>0</v>
      </c>
      <c r="IS101" s="61"/>
      <c r="IT101" s="61"/>
      <c r="IU101" s="71">
        <v>3</v>
      </c>
      <c r="IV101" s="61"/>
      <c r="IW101" s="61"/>
      <c r="IX101" s="88">
        <v>1.1111111111111099E-2</v>
      </c>
      <c r="IY101" s="61"/>
      <c r="IZ101" s="61"/>
      <c r="JA101" s="71">
        <v>0</v>
      </c>
      <c r="JB101" s="61"/>
      <c r="JC101" s="61"/>
      <c r="JD101" s="88">
        <v>0</v>
      </c>
      <c r="JE101" s="61"/>
      <c r="JF101" s="61"/>
      <c r="JG101" s="71">
        <v>0</v>
      </c>
      <c r="JH101" s="61"/>
      <c r="JI101" s="61"/>
      <c r="JJ101" s="88">
        <v>0</v>
      </c>
      <c r="JK101" s="61"/>
      <c r="JL101" s="61"/>
      <c r="JM101" s="71">
        <v>0</v>
      </c>
      <c r="JN101" s="61"/>
      <c r="JO101" s="61"/>
      <c r="JP101" s="88">
        <v>0</v>
      </c>
      <c r="JQ101" s="61"/>
      <c r="JR101" s="61"/>
      <c r="JS101" s="71">
        <v>8</v>
      </c>
      <c r="JT101" s="61"/>
      <c r="JU101" s="61"/>
      <c r="JV101" s="88">
        <v>1.34228187919463E-2</v>
      </c>
      <c r="JW101" s="61"/>
      <c r="JX101" s="71">
        <v>0</v>
      </c>
      <c r="JY101" s="61"/>
      <c r="JZ101" s="61"/>
      <c r="KA101" s="88">
        <v>0</v>
      </c>
      <c r="KB101" s="61"/>
      <c r="KC101" s="61"/>
      <c r="KD101" s="71">
        <v>5</v>
      </c>
      <c r="KE101" s="61"/>
      <c r="KF101" s="88">
        <v>1.8796992481203E-2</v>
      </c>
      <c r="KG101" s="61"/>
      <c r="KH101" s="61"/>
      <c r="KI101" s="71">
        <v>3</v>
      </c>
      <c r="KJ101" s="61"/>
      <c r="KK101" s="61"/>
      <c r="KL101" s="88">
        <v>1.1235955056179799E-2</v>
      </c>
      <c r="KM101" s="61"/>
      <c r="KN101" s="61"/>
      <c r="KO101" s="71">
        <v>0</v>
      </c>
      <c r="KP101" s="61"/>
      <c r="KQ101" s="61"/>
      <c r="KR101" s="88">
        <v>0</v>
      </c>
      <c r="KS101" s="61"/>
      <c r="KT101" s="61"/>
      <c r="KU101" s="71">
        <v>0</v>
      </c>
      <c r="KV101" s="61"/>
      <c r="KW101" s="61"/>
      <c r="KX101" s="88">
        <v>0</v>
      </c>
      <c r="KY101" s="61"/>
      <c r="KZ101" s="69"/>
    </row>
    <row r="102" spans="1:312" x14ac:dyDescent="0.25">
      <c r="A102" s="28"/>
      <c r="B102" s="127" t="s">
        <v>11</v>
      </c>
      <c r="C102" s="61"/>
      <c r="D102" s="61"/>
      <c r="E102" s="71">
        <v>107</v>
      </c>
      <c r="F102" s="61"/>
      <c r="G102" s="61"/>
      <c r="H102" s="61"/>
      <c r="I102" s="71">
        <v>24</v>
      </c>
      <c r="J102" s="61"/>
      <c r="K102" s="61"/>
      <c r="L102" s="88">
        <v>1.1412268188302399E-2</v>
      </c>
      <c r="M102" s="61"/>
      <c r="N102" s="61"/>
      <c r="O102" s="71">
        <v>83</v>
      </c>
      <c r="P102" s="61"/>
      <c r="Q102" s="61"/>
      <c r="R102" s="88">
        <v>1.55839279008637E-2</v>
      </c>
      <c r="S102" s="61"/>
      <c r="T102" s="61"/>
      <c r="U102" s="61"/>
      <c r="V102" s="28"/>
      <c r="W102" s="15">
        <v>26</v>
      </c>
      <c r="X102" s="88">
        <v>1.15967885816236E-2</v>
      </c>
      <c r="Y102" s="61"/>
      <c r="Z102" s="61"/>
      <c r="AA102" s="61"/>
      <c r="AB102" s="61"/>
      <c r="AC102" s="28"/>
      <c r="AD102" s="15">
        <v>21</v>
      </c>
      <c r="AE102" s="88">
        <v>1.9644527595884E-2</v>
      </c>
      <c r="AF102" s="61"/>
      <c r="AG102" s="61"/>
      <c r="AH102" s="61"/>
      <c r="AI102" s="28"/>
      <c r="AJ102" s="71">
        <v>1</v>
      </c>
      <c r="AK102" s="61"/>
      <c r="AL102" s="61"/>
      <c r="AM102" s="88">
        <v>3.2258064516128997E-2</v>
      </c>
      <c r="AN102" s="61"/>
      <c r="AO102" s="61"/>
      <c r="AP102" s="61"/>
      <c r="AQ102" s="28"/>
      <c r="AR102" s="15">
        <v>1</v>
      </c>
      <c r="AS102" s="88">
        <v>0.02</v>
      </c>
      <c r="AT102" s="61"/>
      <c r="AU102" s="61"/>
      <c r="AV102" s="61"/>
      <c r="AW102" s="28"/>
      <c r="AX102" s="15">
        <v>0</v>
      </c>
      <c r="AY102" s="88">
        <v>0</v>
      </c>
      <c r="AZ102" s="61"/>
      <c r="BA102" s="61"/>
      <c r="BB102" s="61"/>
      <c r="BC102" s="28"/>
      <c r="BD102" s="71">
        <v>57</v>
      </c>
      <c r="BE102" s="61"/>
      <c r="BF102" s="88">
        <v>1.4452332657200801E-2</v>
      </c>
      <c r="BG102" s="61"/>
      <c r="BH102" s="61"/>
      <c r="BI102" s="61"/>
      <c r="BJ102" s="28"/>
      <c r="BK102" s="15">
        <v>0</v>
      </c>
      <c r="BL102" s="88">
        <v>0</v>
      </c>
      <c r="BM102" s="61"/>
      <c r="BN102" s="61"/>
      <c r="BO102" s="61"/>
      <c r="BP102" s="28"/>
      <c r="BQ102" s="15">
        <v>1</v>
      </c>
      <c r="BR102" s="88">
        <v>6.25E-2</v>
      </c>
      <c r="BS102" s="61"/>
      <c r="BT102" s="61"/>
      <c r="BU102" s="61"/>
      <c r="BV102" s="28"/>
      <c r="BW102" s="15">
        <v>0</v>
      </c>
      <c r="BX102" s="88">
        <v>0</v>
      </c>
      <c r="BY102" s="61"/>
      <c r="BZ102" s="61"/>
      <c r="CA102" s="61"/>
      <c r="CB102" s="28"/>
      <c r="CC102" s="71">
        <v>107</v>
      </c>
      <c r="CD102" s="61"/>
      <c r="CE102" s="61"/>
      <c r="CF102" s="88">
        <v>1.44030152106609E-2</v>
      </c>
      <c r="CG102" s="61"/>
      <c r="CH102" s="61"/>
      <c r="CI102" s="15">
        <v>0</v>
      </c>
      <c r="CJ102" s="88">
        <v>0</v>
      </c>
      <c r="CK102" s="61"/>
      <c r="CL102" s="61"/>
      <c r="CM102" s="71">
        <v>9</v>
      </c>
      <c r="CN102" s="61"/>
      <c r="CO102" s="61"/>
      <c r="CP102" s="88">
        <v>2.64705882352941E-2</v>
      </c>
      <c r="CQ102" s="61"/>
      <c r="CR102" s="61"/>
      <c r="CS102" s="71">
        <v>62</v>
      </c>
      <c r="CT102" s="61"/>
      <c r="CU102" s="61"/>
      <c r="CV102" s="88">
        <v>1.43651529193698E-2</v>
      </c>
      <c r="CW102" s="61"/>
      <c r="CX102" s="61"/>
      <c r="CY102" s="71">
        <v>30</v>
      </c>
      <c r="CZ102" s="61"/>
      <c r="DA102" s="61"/>
      <c r="DB102" s="88">
        <v>1.1673151750972799E-2</v>
      </c>
      <c r="DC102" s="61"/>
      <c r="DD102" s="61"/>
      <c r="DE102" s="71">
        <v>6</v>
      </c>
      <c r="DF102" s="61"/>
      <c r="DG102" s="61"/>
      <c r="DH102" s="88">
        <v>3.0456852791878201E-2</v>
      </c>
      <c r="DI102" s="61"/>
      <c r="DJ102" s="61"/>
      <c r="DK102" s="71">
        <v>83</v>
      </c>
      <c r="DL102" s="61"/>
      <c r="DM102" s="61"/>
      <c r="DN102" s="71">
        <v>21</v>
      </c>
      <c r="DO102" s="61"/>
      <c r="DP102" s="61"/>
      <c r="DQ102" s="61"/>
      <c r="DR102" s="88">
        <v>1.1731843575418999E-2</v>
      </c>
      <c r="DS102" s="61"/>
      <c r="DT102" s="61"/>
      <c r="DU102" s="71">
        <v>62</v>
      </c>
      <c r="DV102" s="61"/>
      <c r="DW102" s="61"/>
      <c r="DX102" s="88">
        <v>1.7846862406447901E-2</v>
      </c>
      <c r="DY102" s="61"/>
      <c r="DZ102" s="71">
        <v>23</v>
      </c>
      <c r="EA102" s="61"/>
      <c r="EB102" s="61"/>
      <c r="EC102" s="61"/>
      <c r="ED102" s="88">
        <v>1.21564482029598E-2</v>
      </c>
      <c r="EE102" s="61"/>
      <c r="EF102" s="61"/>
      <c r="EG102" s="71">
        <v>13</v>
      </c>
      <c r="EH102" s="61"/>
      <c r="EI102" s="61"/>
      <c r="EJ102" s="88">
        <v>2.4904214559386999E-2</v>
      </c>
      <c r="EK102" s="61"/>
      <c r="EL102" s="61"/>
      <c r="EM102" s="71">
        <v>1</v>
      </c>
      <c r="EN102" s="61"/>
      <c r="EO102" s="61"/>
      <c r="EP102" s="61"/>
      <c r="EQ102" s="88">
        <v>7.1428571428571397E-2</v>
      </c>
      <c r="ER102" s="61"/>
      <c r="ES102" s="61"/>
      <c r="ET102" s="71">
        <v>1</v>
      </c>
      <c r="EU102" s="61"/>
      <c r="EV102" s="61"/>
      <c r="EW102" s="88">
        <v>3.125E-2</v>
      </c>
      <c r="EX102" s="61"/>
      <c r="EY102" s="61"/>
      <c r="EZ102" s="71">
        <v>0</v>
      </c>
      <c r="FA102" s="61"/>
      <c r="FB102" s="61"/>
      <c r="FC102" s="88">
        <v>0</v>
      </c>
      <c r="FD102" s="61"/>
      <c r="FE102" s="61"/>
      <c r="FF102" s="71">
        <v>45</v>
      </c>
      <c r="FG102" s="61"/>
      <c r="FH102" s="61"/>
      <c r="FI102" s="88">
        <v>1.6263100831225199E-2</v>
      </c>
      <c r="FJ102" s="61"/>
      <c r="FK102" s="61"/>
      <c r="FL102" s="71">
        <v>0</v>
      </c>
      <c r="FM102" s="61"/>
      <c r="FN102" s="61"/>
      <c r="FO102" s="88">
        <v>0</v>
      </c>
      <c r="FP102" s="61"/>
      <c r="FQ102" s="61"/>
      <c r="FR102" s="71">
        <v>0</v>
      </c>
      <c r="FS102" s="61"/>
      <c r="FT102" s="61"/>
      <c r="FU102" s="88">
        <v>0</v>
      </c>
      <c r="FV102" s="61"/>
      <c r="FW102" s="61"/>
      <c r="FX102" s="71">
        <v>83</v>
      </c>
      <c r="FY102" s="61"/>
      <c r="FZ102" s="88">
        <v>1.57674772036474E-2</v>
      </c>
      <c r="GA102" s="61"/>
      <c r="GB102" s="71">
        <v>1</v>
      </c>
      <c r="GC102" s="61"/>
      <c r="GD102" s="61"/>
      <c r="GE102" s="61"/>
      <c r="GF102" s="88">
        <v>3.7037037037037E-2</v>
      </c>
      <c r="GG102" s="61"/>
      <c r="GH102" s="61"/>
      <c r="GI102" s="71">
        <v>51</v>
      </c>
      <c r="GJ102" s="61"/>
      <c r="GK102" s="61"/>
      <c r="GL102" s="88">
        <v>1.6831683168316802E-2</v>
      </c>
      <c r="GM102" s="61"/>
      <c r="GN102" s="61"/>
      <c r="GO102" s="71">
        <v>26</v>
      </c>
      <c r="GP102" s="61"/>
      <c r="GQ102" s="61"/>
      <c r="GR102" s="88">
        <v>1.27826941986234E-2</v>
      </c>
      <c r="GS102" s="61"/>
      <c r="GT102" s="61"/>
      <c r="GU102" s="71">
        <v>5</v>
      </c>
      <c r="GV102" s="61"/>
      <c r="GW102" s="61"/>
      <c r="GX102" s="88">
        <v>2.8901734104046201E-2</v>
      </c>
      <c r="GY102" s="61"/>
      <c r="GZ102" s="61"/>
      <c r="HA102" s="61"/>
      <c r="HB102" s="71">
        <v>9</v>
      </c>
      <c r="HC102" s="61"/>
      <c r="HD102" s="61"/>
      <c r="HE102" s="71">
        <v>0</v>
      </c>
      <c r="HF102" s="61"/>
      <c r="HG102" s="61"/>
      <c r="HH102" s="88">
        <v>0</v>
      </c>
      <c r="HI102" s="61"/>
      <c r="HJ102" s="61"/>
      <c r="HK102" s="71">
        <v>9</v>
      </c>
      <c r="HL102" s="61"/>
      <c r="HM102" s="88">
        <v>1.5384615384615399E-2</v>
      </c>
      <c r="HN102" s="61"/>
      <c r="HO102" s="61"/>
      <c r="HP102" s="71">
        <v>0</v>
      </c>
      <c r="HQ102" s="61"/>
      <c r="HR102" s="61"/>
      <c r="HS102" s="61"/>
      <c r="HT102" s="88">
        <v>0</v>
      </c>
      <c r="HU102" s="61"/>
      <c r="HV102" s="61"/>
      <c r="HW102" s="71">
        <v>6</v>
      </c>
      <c r="HX102" s="61"/>
      <c r="HY102" s="61"/>
      <c r="HZ102" s="88">
        <v>2.34375E-2</v>
      </c>
      <c r="IA102" s="61"/>
      <c r="IB102" s="61"/>
      <c r="IC102" s="71">
        <v>0</v>
      </c>
      <c r="ID102" s="61"/>
      <c r="IE102" s="61"/>
      <c r="IF102" s="88">
        <v>0</v>
      </c>
      <c r="IG102" s="61"/>
      <c r="IH102" s="61"/>
      <c r="II102" s="71">
        <v>0</v>
      </c>
      <c r="IJ102" s="61"/>
      <c r="IK102" s="61"/>
      <c r="IL102" s="88">
        <v>0</v>
      </c>
      <c r="IM102" s="61"/>
      <c r="IN102" s="61"/>
      <c r="IO102" s="71">
        <v>0</v>
      </c>
      <c r="IP102" s="61"/>
      <c r="IQ102" s="61"/>
      <c r="IR102" s="88">
        <v>0</v>
      </c>
      <c r="IS102" s="61"/>
      <c r="IT102" s="61"/>
      <c r="IU102" s="71">
        <v>2</v>
      </c>
      <c r="IV102" s="61"/>
      <c r="IW102" s="61"/>
      <c r="IX102" s="88">
        <v>7.4074074074074103E-3</v>
      </c>
      <c r="IY102" s="61"/>
      <c r="IZ102" s="61"/>
      <c r="JA102" s="71">
        <v>0</v>
      </c>
      <c r="JB102" s="61"/>
      <c r="JC102" s="61"/>
      <c r="JD102" s="88">
        <v>0</v>
      </c>
      <c r="JE102" s="61"/>
      <c r="JF102" s="61"/>
      <c r="JG102" s="71">
        <v>1</v>
      </c>
      <c r="JH102" s="61"/>
      <c r="JI102" s="61"/>
      <c r="JJ102" s="88">
        <v>7.69230769230769E-2</v>
      </c>
      <c r="JK102" s="61"/>
      <c r="JL102" s="61"/>
      <c r="JM102" s="71">
        <v>0</v>
      </c>
      <c r="JN102" s="61"/>
      <c r="JO102" s="61"/>
      <c r="JP102" s="88">
        <v>0</v>
      </c>
      <c r="JQ102" s="61"/>
      <c r="JR102" s="61"/>
      <c r="JS102" s="71">
        <v>9</v>
      </c>
      <c r="JT102" s="61"/>
      <c r="JU102" s="61"/>
      <c r="JV102" s="88">
        <v>1.51006711409396E-2</v>
      </c>
      <c r="JW102" s="61"/>
      <c r="JX102" s="71">
        <v>0</v>
      </c>
      <c r="JY102" s="61"/>
      <c r="JZ102" s="61"/>
      <c r="KA102" s="88">
        <v>0</v>
      </c>
      <c r="KB102" s="61"/>
      <c r="KC102" s="61"/>
      <c r="KD102" s="71">
        <v>6</v>
      </c>
      <c r="KE102" s="61"/>
      <c r="KF102" s="88">
        <v>2.2556390977443601E-2</v>
      </c>
      <c r="KG102" s="61"/>
      <c r="KH102" s="61"/>
      <c r="KI102" s="71">
        <v>3</v>
      </c>
      <c r="KJ102" s="61"/>
      <c r="KK102" s="61"/>
      <c r="KL102" s="88">
        <v>1.1235955056179799E-2</v>
      </c>
      <c r="KM102" s="61"/>
      <c r="KN102" s="61"/>
      <c r="KO102" s="71">
        <v>0</v>
      </c>
      <c r="KP102" s="61"/>
      <c r="KQ102" s="61"/>
      <c r="KR102" s="88">
        <v>0</v>
      </c>
      <c r="KS102" s="61"/>
      <c r="KT102" s="61"/>
      <c r="KU102" s="71">
        <v>0</v>
      </c>
      <c r="KV102" s="61"/>
      <c r="KW102" s="61"/>
      <c r="KX102" s="88">
        <v>0</v>
      </c>
      <c r="KY102" s="61"/>
      <c r="KZ102" s="69"/>
    </row>
    <row r="103" spans="1:312" x14ac:dyDescent="0.25">
      <c r="A103" s="28"/>
      <c r="B103" s="127" t="s">
        <v>12</v>
      </c>
      <c r="C103" s="61"/>
      <c r="D103" s="61"/>
      <c r="E103" s="71">
        <v>286</v>
      </c>
      <c r="F103" s="61"/>
      <c r="G103" s="61"/>
      <c r="H103" s="61"/>
      <c r="I103" s="71">
        <v>23</v>
      </c>
      <c r="J103" s="61"/>
      <c r="K103" s="61"/>
      <c r="L103" s="88">
        <v>1.0936757013789799E-2</v>
      </c>
      <c r="M103" s="61"/>
      <c r="N103" s="61"/>
      <c r="O103" s="71">
        <v>263</v>
      </c>
      <c r="P103" s="61"/>
      <c r="Q103" s="61"/>
      <c r="R103" s="88">
        <v>4.9380398047315102E-2</v>
      </c>
      <c r="S103" s="61"/>
      <c r="T103" s="61"/>
      <c r="U103" s="61"/>
      <c r="V103" s="28"/>
      <c r="W103" s="15">
        <v>25</v>
      </c>
      <c r="X103" s="88">
        <v>1.11507582515611E-2</v>
      </c>
      <c r="Y103" s="61"/>
      <c r="Z103" s="61"/>
      <c r="AA103" s="61"/>
      <c r="AB103" s="61"/>
      <c r="AC103" s="28"/>
      <c r="AD103" s="15">
        <v>4</v>
      </c>
      <c r="AE103" s="88">
        <v>3.74181478016838E-3</v>
      </c>
      <c r="AF103" s="61"/>
      <c r="AG103" s="61"/>
      <c r="AH103" s="61"/>
      <c r="AI103" s="28"/>
      <c r="AJ103" s="71">
        <v>0</v>
      </c>
      <c r="AK103" s="61"/>
      <c r="AL103" s="61"/>
      <c r="AM103" s="88">
        <v>0</v>
      </c>
      <c r="AN103" s="61"/>
      <c r="AO103" s="61"/>
      <c r="AP103" s="61"/>
      <c r="AQ103" s="28"/>
      <c r="AR103" s="15">
        <v>0</v>
      </c>
      <c r="AS103" s="88">
        <v>0</v>
      </c>
      <c r="AT103" s="61"/>
      <c r="AU103" s="61"/>
      <c r="AV103" s="61"/>
      <c r="AW103" s="28"/>
      <c r="AX103" s="15">
        <v>0</v>
      </c>
      <c r="AY103" s="88">
        <v>0</v>
      </c>
      <c r="AZ103" s="61"/>
      <c r="BA103" s="61"/>
      <c r="BB103" s="61"/>
      <c r="BC103" s="28"/>
      <c r="BD103" s="71">
        <v>256</v>
      </c>
      <c r="BE103" s="61"/>
      <c r="BF103" s="88">
        <v>6.4908722109533495E-2</v>
      </c>
      <c r="BG103" s="61"/>
      <c r="BH103" s="61"/>
      <c r="BI103" s="61"/>
      <c r="BJ103" s="28"/>
      <c r="BK103" s="15">
        <v>0</v>
      </c>
      <c r="BL103" s="88">
        <v>0</v>
      </c>
      <c r="BM103" s="61"/>
      <c r="BN103" s="61"/>
      <c r="BO103" s="61"/>
      <c r="BP103" s="28"/>
      <c r="BQ103" s="15">
        <v>0</v>
      </c>
      <c r="BR103" s="88">
        <v>0</v>
      </c>
      <c r="BS103" s="61"/>
      <c r="BT103" s="61"/>
      <c r="BU103" s="61"/>
      <c r="BV103" s="28"/>
      <c r="BW103" s="15">
        <v>1</v>
      </c>
      <c r="BX103" s="88">
        <v>0.05</v>
      </c>
      <c r="BY103" s="61"/>
      <c r="BZ103" s="61"/>
      <c r="CA103" s="61"/>
      <c r="CB103" s="28"/>
      <c r="CC103" s="71">
        <v>286</v>
      </c>
      <c r="CD103" s="61"/>
      <c r="CE103" s="61"/>
      <c r="CF103" s="88">
        <v>3.8497778974289902E-2</v>
      </c>
      <c r="CG103" s="61"/>
      <c r="CH103" s="61"/>
      <c r="CI103" s="15">
        <v>0</v>
      </c>
      <c r="CJ103" s="88">
        <v>0</v>
      </c>
      <c r="CK103" s="61"/>
      <c r="CL103" s="61"/>
      <c r="CM103" s="71">
        <v>15</v>
      </c>
      <c r="CN103" s="61"/>
      <c r="CO103" s="61"/>
      <c r="CP103" s="88">
        <v>4.4117647058823498E-2</v>
      </c>
      <c r="CQ103" s="61"/>
      <c r="CR103" s="61"/>
      <c r="CS103" s="71">
        <v>204</v>
      </c>
      <c r="CT103" s="61"/>
      <c r="CU103" s="61"/>
      <c r="CV103" s="88">
        <v>4.7265987025023201E-2</v>
      </c>
      <c r="CW103" s="61"/>
      <c r="CX103" s="61"/>
      <c r="CY103" s="71">
        <v>64</v>
      </c>
      <c r="CZ103" s="61"/>
      <c r="DA103" s="61"/>
      <c r="DB103" s="88">
        <v>2.49027237354086E-2</v>
      </c>
      <c r="DC103" s="61"/>
      <c r="DD103" s="61"/>
      <c r="DE103" s="71">
        <v>3</v>
      </c>
      <c r="DF103" s="61"/>
      <c r="DG103" s="61"/>
      <c r="DH103" s="88">
        <v>1.5228426395939101E-2</v>
      </c>
      <c r="DI103" s="61"/>
      <c r="DJ103" s="61"/>
      <c r="DK103" s="71">
        <v>202</v>
      </c>
      <c r="DL103" s="61"/>
      <c r="DM103" s="61"/>
      <c r="DN103" s="71">
        <v>18</v>
      </c>
      <c r="DO103" s="61"/>
      <c r="DP103" s="61"/>
      <c r="DQ103" s="61"/>
      <c r="DR103" s="88">
        <v>1.0055865921787701E-2</v>
      </c>
      <c r="DS103" s="61"/>
      <c r="DT103" s="61"/>
      <c r="DU103" s="71">
        <v>184</v>
      </c>
      <c r="DV103" s="61"/>
      <c r="DW103" s="61"/>
      <c r="DX103" s="88">
        <v>5.2964881980426003E-2</v>
      </c>
      <c r="DY103" s="61"/>
      <c r="DZ103" s="71">
        <v>19</v>
      </c>
      <c r="EA103" s="61"/>
      <c r="EB103" s="61"/>
      <c r="EC103" s="61"/>
      <c r="ED103" s="88">
        <v>1.0042283298097299E-2</v>
      </c>
      <c r="EE103" s="61"/>
      <c r="EF103" s="61"/>
      <c r="EG103" s="71">
        <v>2</v>
      </c>
      <c r="EH103" s="61"/>
      <c r="EI103" s="61"/>
      <c r="EJ103" s="88">
        <v>3.83141762452107E-3</v>
      </c>
      <c r="EK103" s="61"/>
      <c r="EL103" s="61"/>
      <c r="EM103" s="71">
        <v>0</v>
      </c>
      <c r="EN103" s="61"/>
      <c r="EO103" s="61"/>
      <c r="EP103" s="61"/>
      <c r="EQ103" s="88">
        <v>0</v>
      </c>
      <c r="ER103" s="61"/>
      <c r="ES103" s="61"/>
      <c r="ET103" s="71">
        <v>0</v>
      </c>
      <c r="EU103" s="61"/>
      <c r="EV103" s="61"/>
      <c r="EW103" s="88">
        <v>0</v>
      </c>
      <c r="EX103" s="61"/>
      <c r="EY103" s="61"/>
      <c r="EZ103" s="71">
        <v>0</v>
      </c>
      <c r="FA103" s="61"/>
      <c r="FB103" s="61"/>
      <c r="FC103" s="88">
        <v>0</v>
      </c>
      <c r="FD103" s="61"/>
      <c r="FE103" s="61"/>
      <c r="FF103" s="71">
        <v>181</v>
      </c>
      <c r="FG103" s="61"/>
      <c r="FH103" s="61"/>
      <c r="FI103" s="88">
        <v>6.5413805565594493E-2</v>
      </c>
      <c r="FJ103" s="61"/>
      <c r="FK103" s="61"/>
      <c r="FL103" s="71">
        <v>0</v>
      </c>
      <c r="FM103" s="61"/>
      <c r="FN103" s="61"/>
      <c r="FO103" s="88">
        <v>0</v>
      </c>
      <c r="FP103" s="61"/>
      <c r="FQ103" s="61"/>
      <c r="FR103" s="71">
        <v>0</v>
      </c>
      <c r="FS103" s="61"/>
      <c r="FT103" s="61"/>
      <c r="FU103" s="88">
        <v>0</v>
      </c>
      <c r="FV103" s="61"/>
      <c r="FW103" s="61"/>
      <c r="FX103" s="71">
        <v>202</v>
      </c>
      <c r="FY103" s="61"/>
      <c r="FZ103" s="88">
        <v>3.8373860182370802E-2</v>
      </c>
      <c r="GA103" s="61"/>
      <c r="GB103" s="71">
        <v>0</v>
      </c>
      <c r="GC103" s="61"/>
      <c r="GD103" s="61"/>
      <c r="GE103" s="61"/>
      <c r="GF103" s="88">
        <v>0</v>
      </c>
      <c r="GG103" s="61"/>
      <c r="GH103" s="61"/>
      <c r="GI103" s="71">
        <v>155</v>
      </c>
      <c r="GJ103" s="61"/>
      <c r="GK103" s="61"/>
      <c r="GL103" s="88">
        <v>5.1155115511551198E-2</v>
      </c>
      <c r="GM103" s="61"/>
      <c r="GN103" s="61"/>
      <c r="GO103" s="71">
        <v>44</v>
      </c>
      <c r="GP103" s="61"/>
      <c r="GQ103" s="61"/>
      <c r="GR103" s="88">
        <v>2.16322517207473E-2</v>
      </c>
      <c r="GS103" s="61"/>
      <c r="GT103" s="61"/>
      <c r="GU103" s="71">
        <v>3</v>
      </c>
      <c r="GV103" s="61"/>
      <c r="GW103" s="61"/>
      <c r="GX103" s="88">
        <v>1.7341040462427699E-2</v>
      </c>
      <c r="GY103" s="61"/>
      <c r="GZ103" s="61"/>
      <c r="HA103" s="61"/>
      <c r="HB103" s="71">
        <v>37</v>
      </c>
      <c r="HC103" s="61"/>
      <c r="HD103" s="61"/>
      <c r="HE103" s="71">
        <v>0</v>
      </c>
      <c r="HF103" s="61"/>
      <c r="HG103" s="61"/>
      <c r="HH103" s="88">
        <v>0</v>
      </c>
      <c r="HI103" s="61"/>
      <c r="HJ103" s="61"/>
      <c r="HK103" s="71">
        <v>37</v>
      </c>
      <c r="HL103" s="61"/>
      <c r="HM103" s="88">
        <v>6.3247863247863204E-2</v>
      </c>
      <c r="HN103" s="61"/>
      <c r="HO103" s="61"/>
      <c r="HP103" s="71">
        <v>0</v>
      </c>
      <c r="HQ103" s="61"/>
      <c r="HR103" s="61"/>
      <c r="HS103" s="61"/>
      <c r="HT103" s="88">
        <v>0</v>
      </c>
      <c r="HU103" s="61"/>
      <c r="HV103" s="61"/>
      <c r="HW103" s="71">
        <v>1</v>
      </c>
      <c r="HX103" s="61"/>
      <c r="HY103" s="61"/>
      <c r="HZ103" s="88">
        <v>3.90625E-3</v>
      </c>
      <c r="IA103" s="61"/>
      <c r="IB103" s="61"/>
      <c r="IC103" s="71">
        <v>0</v>
      </c>
      <c r="ID103" s="61"/>
      <c r="IE103" s="61"/>
      <c r="IF103" s="88">
        <v>0</v>
      </c>
      <c r="IG103" s="61"/>
      <c r="IH103" s="61"/>
      <c r="II103" s="71">
        <v>0</v>
      </c>
      <c r="IJ103" s="61"/>
      <c r="IK103" s="61"/>
      <c r="IL103" s="88">
        <v>0</v>
      </c>
      <c r="IM103" s="61"/>
      <c r="IN103" s="61"/>
      <c r="IO103" s="71">
        <v>0</v>
      </c>
      <c r="IP103" s="61"/>
      <c r="IQ103" s="61"/>
      <c r="IR103" s="88">
        <v>0</v>
      </c>
      <c r="IS103" s="61"/>
      <c r="IT103" s="61"/>
      <c r="IU103" s="71">
        <v>35</v>
      </c>
      <c r="IV103" s="61"/>
      <c r="IW103" s="61"/>
      <c r="IX103" s="88">
        <v>0.12962962962963001</v>
      </c>
      <c r="IY103" s="61"/>
      <c r="IZ103" s="61"/>
      <c r="JA103" s="71">
        <v>0</v>
      </c>
      <c r="JB103" s="61"/>
      <c r="JC103" s="61"/>
      <c r="JD103" s="88">
        <v>0</v>
      </c>
      <c r="JE103" s="61"/>
      <c r="JF103" s="61"/>
      <c r="JG103" s="71">
        <v>0</v>
      </c>
      <c r="JH103" s="61"/>
      <c r="JI103" s="61"/>
      <c r="JJ103" s="88">
        <v>0</v>
      </c>
      <c r="JK103" s="61"/>
      <c r="JL103" s="61"/>
      <c r="JM103" s="71">
        <v>1</v>
      </c>
      <c r="JN103" s="61"/>
      <c r="JO103" s="61"/>
      <c r="JP103" s="88">
        <v>5.2631578947368397E-2</v>
      </c>
      <c r="JQ103" s="61"/>
      <c r="JR103" s="61"/>
      <c r="JS103" s="71">
        <v>37</v>
      </c>
      <c r="JT103" s="61"/>
      <c r="JU103" s="61"/>
      <c r="JV103" s="88">
        <v>6.2080536912751699E-2</v>
      </c>
      <c r="JW103" s="61"/>
      <c r="JX103" s="71">
        <v>0</v>
      </c>
      <c r="JY103" s="61"/>
      <c r="JZ103" s="61"/>
      <c r="KA103" s="88">
        <v>0</v>
      </c>
      <c r="KB103" s="61"/>
      <c r="KC103" s="61"/>
      <c r="KD103" s="71">
        <v>12</v>
      </c>
      <c r="KE103" s="61"/>
      <c r="KF103" s="88">
        <v>4.5112781954887202E-2</v>
      </c>
      <c r="KG103" s="61"/>
      <c r="KH103" s="61"/>
      <c r="KI103" s="71">
        <v>20</v>
      </c>
      <c r="KJ103" s="61"/>
      <c r="KK103" s="61"/>
      <c r="KL103" s="88">
        <v>7.4906367041198504E-2</v>
      </c>
      <c r="KM103" s="61"/>
      <c r="KN103" s="61"/>
      <c r="KO103" s="71">
        <v>5</v>
      </c>
      <c r="KP103" s="61"/>
      <c r="KQ103" s="61"/>
      <c r="KR103" s="88">
        <v>8.9285714285714302E-2</v>
      </c>
      <c r="KS103" s="61"/>
      <c r="KT103" s="61"/>
      <c r="KU103" s="71">
        <v>0</v>
      </c>
      <c r="KV103" s="61"/>
      <c r="KW103" s="61"/>
      <c r="KX103" s="88">
        <v>0</v>
      </c>
      <c r="KY103" s="61"/>
      <c r="KZ103" s="69"/>
    </row>
    <row r="104" spans="1:312" x14ac:dyDescent="0.25">
      <c r="A104" s="28"/>
      <c r="B104" s="127" t="s">
        <v>13</v>
      </c>
      <c r="C104" s="61"/>
      <c r="D104" s="61"/>
      <c r="E104" s="71">
        <v>167</v>
      </c>
      <c r="F104" s="61"/>
      <c r="G104" s="61"/>
      <c r="H104" s="61"/>
      <c r="I104" s="71">
        <v>24</v>
      </c>
      <c r="J104" s="61"/>
      <c r="K104" s="61"/>
      <c r="L104" s="88">
        <v>1.1412268188302399E-2</v>
      </c>
      <c r="M104" s="61"/>
      <c r="N104" s="61"/>
      <c r="O104" s="71">
        <v>143</v>
      </c>
      <c r="P104" s="61"/>
      <c r="Q104" s="61"/>
      <c r="R104" s="88">
        <v>2.68494179496808E-2</v>
      </c>
      <c r="S104" s="61"/>
      <c r="T104" s="61"/>
      <c r="U104" s="61"/>
      <c r="V104" s="28"/>
      <c r="W104" s="15">
        <v>34</v>
      </c>
      <c r="X104" s="88">
        <v>1.51650312221231E-2</v>
      </c>
      <c r="Y104" s="61"/>
      <c r="Z104" s="61"/>
      <c r="AA104" s="61"/>
      <c r="AB104" s="61"/>
      <c r="AC104" s="28"/>
      <c r="AD104" s="15">
        <v>17</v>
      </c>
      <c r="AE104" s="88">
        <v>1.5902712815715599E-2</v>
      </c>
      <c r="AF104" s="61"/>
      <c r="AG104" s="61"/>
      <c r="AH104" s="61"/>
      <c r="AI104" s="28"/>
      <c r="AJ104" s="71">
        <v>0</v>
      </c>
      <c r="AK104" s="61"/>
      <c r="AL104" s="61"/>
      <c r="AM104" s="88">
        <v>0</v>
      </c>
      <c r="AN104" s="61"/>
      <c r="AO104" s="61"/>
      <c r="AP104" s="61"/>
      <c r="AQ104" s="28"/>
      <c r="AR104" s="15">
        <v>0</v>
      </c>
      <c r="AS104" s="88">
        <v>0</v>
      </c>
      <c r="AT104" s="61"/>
      <c r="AU104" s="61"/>
      <c r="AV104" s="61"/>
      <c r="AW104" s="28"/>
      <c r="AX104" s="15">
        <v>0</v>
      </c>
      <c r="AY104" s="88">
        <v>0</v>
      </c>
      <c r="AZ104" s="61"/>
      <c r="BA104" s="61"/>
      <c r="BB104" s="61"/>
      <c r="BC104" s="28"/>
      <c r="BD104" s="71">
        <v>116</v>
      </c>
      <c r="BE104" s="61"/>
      <c r="BF104" s="88">
        <v>2.9411764705882401E-2</v>
      </c>
      <c r="BG104" s="61"/>
      <c r="BH104" s="61"/>
      <c r="BI104" s="61"/>
      <c r="BJ104" s="28"/>
      <c r="BK104" s="15">
        <v>0</v>
      </c>
      <c r="BL104" s="88">
        <v>0</v>
      </c>
      <c r="BM104" s="61"/>
      <c r="BN104" s="61"/>
      <c r="BO104" s="61"/>
      <c r="BP104" s="28"/>
      <c r="BQ104" s="15">
        <v>0</v>
      </c>
      <c r="BR104" s="88">
        <v>0</v>
      </c>
      <c r="BS104" s="61"/>
      <c r="BT104" s="61"/>
      <c r="BU104" s="61"/>
      <c r="BV104" s="28"/>
      <c r="BW104" s="15">
        <v>0</v>
      </c>
      <c r="BX104" s="88">
        <v>0</v>
      </c>
      <c r="BY104" s="61"/>
      <c r="BZ104" s="61"/>
      <c r="CA104" s="61"/>
      <c r="CB104" s="28"/>
      <c r="CC104" s="71">
        <v>167</v>
      </c>
      <c r="CD104" s="61"/>
      <c r="CE104" s="61"/>
      <c r="CF104" s="88">
        <v>2.2479472338134299E-2</v>
      </c>
      <c r="CG104" s="61"/>
      <c r="CH104" s="61"/>
      <c r="CI104" s="15">
        <v>0</v>
      </c>
      <c r="CJ104" s="88">
        <v>0</v>
      </c>
      <c r="CK104" s="61"/>
      <c r="CL104" s="61"/>
      <c r="CM104" s="71">
        <v>3</v>
      </c>
      <c r="CN104" s="61"/>
      <c r="CO104" s="61"/>
      <c r="CP104" s="88">
        <v>8.8235294117647092E-3</v>
      </c>
      <c r="CQ104" s="61"/>
      <c r="CR104" s="61"/>
      <c r="CS104" s="71">
        <v>117</v>
      </c>
      <c r="CT104" s="61"/>
      <c r="CU104" s="61"/>
      <c r="CV104" s="88">
        <v>2.7108433734939801E-2</v>
      </c>
      <c r="CW104" s="61"/>
      <c r="CX104" s="61"/>
      <c r="CY104" s="71">
        <v>45</v>
      </c>
      <c r="CZ104" s="61"/>
      <c r="DA104" s="61"/>
      <c r="DB104" s="88">
        <v>1.7509727626459099E-2</v>
      </c>
      <c r="DC104" s="61"/>
      <c r="DD104" s="61"/>
      <c r="DE104" s="71">
        <v>2</v>
      </c>
      <c r="DF104" s="61"/>
      <c r="DG104" s="61"/>
      <c r="DH104" s="88">
        <v>1.01522842639594E-2</v>
      </c>
      <c r="DI104" s="61"/>
      <c r="DJ104" s="61"/>
      <c r="DK104" s="71">
        <v>137</v>
      </c>
      <c r="DL104" s="61"/>
      <c r="DM104" s="61"/>
      <c r="DN104" s="71">
        <v>23</v>
      </c>
      <c r="DO104" s="61"/>
      <c r="DP104" s="61"/>
      <c r="DQ104" s="61"/>
      <c r="DR104" s="88">
        <v>1.28491620111732E-2</v>
      </c>
      <c r="DS104" s="61"/>
      <c r="DT104" s="61"/>
      <c r="DU104" s="71">
        <v>114</v>
      </c>
      <c r="DV104" s="61"/>
      <c r="DW104" s="61"/>
      <c r="DX104" s="88">
        <v>3.2815198618307402E-2</v>
      </c>
      <c r="DY104" s="61"/>
      <c r="DZ104" s="71">
        <v>31</v>
      </c>
      <c r="EA104" s="61"/>
      <c r="EB104" s="61"/>
      <c r="EC104" s="61"/>
      <c r="ED104" s="88">
        <v>1.6384778012685002E-2</v>
      </c>
      <c r="EE104" s="61"/>
      <c r="EF104" s="61"/>
      <c r="EG104" s="71">
        <v>10</v>
      </c>
      <c r="EH104" s="61"/>
      <c r="EI104" s="61"/>
      <c r="EJ104" s="88">
        <v>1.9157088122605401E-2</v>
      </c>
      <c r="EK104" s="61"/>
      <c r="EL104" s="61"/>
      <c r="EM104" s="71">
        <v>0</v>
      </c>
      <c r="EN104" s="61"/>
      <c r="EO104" s="61"/>
      <c r="EP104" s="61"/>
      <c r="EQ104" s="88">
        <v>0</v>
      </c>
      <c r="ER104" s="61"/>
      <c r="ES104" s="61"/>
      <c r="ET104" s="71">
        <v>0</v>
      </c>
      <c r="EU104" s="61"/>
      <c r="EV104" s="61"/>
      <c r="EW104" s="88">
        <v>0</v>
      </c>
      <c r="EX104" s="61"/>
      <c r="EY104" s="61"/>
      <c r="EZ104" s="71">
        <v>0</v>
      </c>
      <c r="FA104" s="61"/>
      <c r="FB104" s="61"/>
      <c r="FC104" s="88">
        <v>0</v>
      </c>
      <c r="FD104" s="61"/>
      <c r="FE104" s="61"/>
      <c r="FF104" s="71">
        <v>96</v>
      </c>
      <c r="FG104" s="61"/>
      <c r="FH104" s="61"/>
      <c r="FI104" s="88">
        <v>3.4694615106613702E-2</v>
      </c>
      <c r="FJ104" s="61"/>
      <c r="FK104" s="61"/>
      <c r="FL104" s="71">
        <v>0</v>
      </c>
      <c r="FM104" s="61"/>
      <c r="FN104" s="61"/>
      <c r="FO104" s="88">
        <v>0</v>
      </c>
      <c r="FP104" s="61"/>
      <c r="FQ104" s="61"/>
      <c r="FR104" s="71">
        <v>0</v>
      </c>
      <c r="FS104" s="61"/>
      <c r="FT104" s="61"/>
      <c r="FU104" s="88">
        <v>0</v>
      </c>
      <c r="FV104" s="61"/>
      <c r="FW104" s="61"/>
      <c r="FX104" s="71">
        <v>137</v>
      </c>
      <c r="FY104" s="61"/>
      <c r="FZ104" s="88">
        <v>2.60258358662614E-2</v>
      </c>
      <c r="GA104" s="61"/>
      <c r="GB104" s="71">
        <v>0</v>
      </c>
      <c r="GC104" s="61"/>
      <c r="GD104" s="61"/>
      <c r="GE104" s="61"/>
      <c r="GF104" s="88">
        <v>0</v>
      </c>
      <c r="GG104" s="61"/>
      <c r="GH104" s="61"/>
      <c r="GI104" s="71">
        <v>96</v>
      </c>
      <c r="GJ104" s="61"/>
      <c r="GK104" s="61"/>
      <c r="GL104" s="88">
        <v>3.1683168316831697E-2</v>
      </c>
      <c r="GM104" s="61"/>
      <c r="GN104" s="61"/>
      <c r="GO104" s="71">
        <v>40</v>
      </c>
      <c r="GP104" s="61"/>
      <c r="GQ104" s="61"/>
      <c r="GR104" s="88">
        <v>1.9665683382497499E-2</v>
      </c>
      <c r="GS104" s="61"/>
      <c r="GT104" s="61"/>
      <c r="GU104" s="71">
        <v>1</v>
      </c>
      <c r="GV104" s="61"/>
      <c r="GW104" s="61"/>
      <c r="GX104" s="88">
        <v>5.78034682080925E-3</v>
      </c>
      <c r="GY104" s="61"/>
      <c r="GZ104" s="61"/>
      <c r="HA104" s="61"/>
      <c r="HB104" s="71">
        <v>10</v>
      </c>
      <c r="HC104" s="61"/>
      <c r="HD104" s="61"/>
      <c r="HE104" s="71">
        <v>0</v>
      </c>
      <c r="HF104" s="61"/>
      <c r="HG104" s="61"/>
      <c r="HH104" s="88">
        <v>0</v>
      </c>
      <c r="HI104" s="61"/>
      <c r="HJ104" s="61"/>
      <c r="HK104" s="71">
        <v>10</v>
      </c>
      <c r="HL104" s="61"/>
      <c r="HM104" s="88">
        <v>1.7094017094017099E-2</v>
      </c>
      <c r="HN104" s="61"/>
      <c r="HO104" s="61"/>
      <c r="HP104" s="71">
        <v>0</v>
      </c>
      <c r="HQ104" s="61"/>
      <c r="HR104" s="61"/>
      <c r="HS104" s="61"/>
      <c r="HT104" s="88">
        <v>0</v>
      </c>
      <c r="HU104" s="61"/>
      <c r="HV104" s="61"/>
      <c r="HW104" s="71">
        <v>3</v>
      </c>
      <c r="HX104" s="61"/>
      <c r="HY104" s="61"/>
      <c r="HZ104" s="88">
        <v>1.171875E-2</v>
      </c>
      <c r="IA104" s="61"/>
      <c r="IB104" s="61"/>
      <c r="IC104" s="71">
        <v>0</v>
      </c>
      <c r="ID104" s="61"/>
      <c r="IE104" s="61"/>
      <c r="IF104" s="88">
        <v>0</v>
      </c>
      <c r="IG104" s="61"/>
      <c r="IH104" s="61"/>
      <c r="II104" s="71">
        <v>0</v>
      </c>
      <c r="IJ104" s="61"/>
      <c r="IK104" s="61"/>
      <c r="IL104" s="88">
        <v>0</v>
      </c>
      <c r="IM104" s="61"/>
      <c r="IN104" s="61"/>
      <c r="IO104" s="71">
        <v>0</v>
      </c>
      <c r="IP104" s="61"/>
      <c r="IQ104" s="61"/>
      <c r="IR104" s="88">
        <v>0</v>
      </c>
      <c r="IS104" s="61"/>
      <c r="IT104" s="61"/>
      <c r="IU104" s="71">
        <v>7</v>
      </c>
      <c r="IV104" s="61"/>
      <c r="IW104" s="61"/>
      <c r="IX104" s="88">
        <v>2.5925925925925901E-2</v>
      </c>
      <c r="IY104" s="61"/>
      <c r="IZ104" s="61"/>
      <c r="JA104" s="71">
        <v>0</v>
      </c>
      <c r="JB104" s="61"/>
      <c r="JC104" s="61"/>
      <c r="JD104" s="88">
        <v>0</v>
      </c>
      <c r="JE104" s="61"/>
      <c r="JF104" s="61"/>
      <c r="JG104" s="71">
        <v>0</v>
      </c>
      <c r="JH104" s="61"/>
      <c r="JI104" s="61"/>
      <c r="JJ104" s="88">
        <v>0</v>
      </c>
      <c r="JK104" s="61"/>
      <c r="JL104" s="61"/>
      <c r="JM104" s="71">
        <v>0</v>
      </c>
      <c r="JN104" s="61"/>
      <c r="JO104" s="61"/>
      <c r="JP104" s="88">
        <v>0</v>
      </c>
      <c r="JQ104" s="61"/>
      <c r="JR104" s="61"/>
      <c r="JS104" s="71">
        <v>10</v>
      </c>
      <c r="JT104" s="61"/>
      <c r="JU104" s="61"/>
      <c r="JV104" s="88">
        <v>1.67785234899329E-2</v>
      </c>
      <c r="JW104" s="61"/>
      <c r="JX104" s="71">
        <v>0</v>
      </c>
      <c r="JY104" s="61"/>
      <c r="JZ104" s="61"/>
      <c r="KA104" s="88">
        <v>0</v>
      </c>
      <c r="KB104" s="61"/>
      <c r="KC104" s="61"/>
      <c r="KD104" s="71">
        <v>2</v>
      </c>
      <c r="KE104" s="61"/>
      <c r="KF104" s="88">
        <v>7.5187969924812E-3</v>
      </c>
      <c r="KG104" s="61"/>
      <c r="KH104" s="61"/>
      <c r="KI104" s="71">
        <v>7</v>
      </c>
      <c r="KJ104" s="61"/>
      <c r="KK104" s="61"/>
      <c r="KL104" s="88">
        <v>2.6217228464419502E-2</v>
      </c>
      <c r="KM104" s="61"/>
      <c r="KN104" s="61"/>
      <c r="KO104" s="71">
        <v>0</v>
      </c>
      <c r="KP104" s="61"/>
      <c r="KQ104" s="61"/>
      <c r="KR104" s="88">
        <v>0</v>
      </c>
      <c r="KS104" s="61"/>
      <c r="KT104" s="61"/>
      <c r="KU104" s="71">
        <v>1</v>
      </c>
      <c r="KV104" s="61"/>
      <c r="KW104" s="61"/>
      <c r="KX104" s="88">
        <v>0.25</v>
      </c>
      <c r="KY104" s="61"/>
      <c r="KZ104" s="69"/>
    </row>
    <row r="105" spans="1:312" x14ac:dyDescent="0.25">
      <c r="A105" s="28"/>
      <c r="B105" s="127" t="s">
        <v>14</v>
      </c>
      <c r="C105" s="61"/>
      <c r="D105" s="61"/>
      <c r="E105" s="71">
        <v>211</v>
      </c>
      <c r="F105" s="61"/>
      <c r="G105" s="61"/>
      <c r="H105" s="61"/>
      <c r="I105" s="71">
        <v>48</v>
      </c>
      <c r="J105" s="61"/>
      <c r="K105" s="61"/>
      <c r="L105" s="88">
        <v>2.2824536376604899E-2</v>
      </c>
      <c r="M105" s="61"/>
      <c r="N105" s="61"/>
      <c r="O105" s="71">
        <v>163</v>
      </c>
      <c r="P105" s="61"/>
      <c r="Q105" s="61"/>
      <c r="R105" s="88">
        <v>3.0604581299286501E-2</v>
      </c>
      <c r="S105" s="61"/>
      <c r="T105" s="61"/>
      <c r="U105" s="61"/>
      <c r="V105" s="28"/>
      <c r="W105" s="15">
        <v>50</v>
      </c>
      <c r="X105" s="88">
        <v>2.2301516503122201E-2</v>
      </c>
      <c r="Y105" s="61"/>
      <c r="Z105" s="61"/>
      <c r="AA105" s="61"/>
      <c r="AB105" s="61"/>
      <c r="AC105" s="28"/>
      <c r="AD105" s="15">
        <v>50</v>
      </c>
      <c r="AE105" s="88">
        <v>4.6772684752104797E-2</v>
      </c>
      <c r="AF105" s="61"/>
      <c r="AG105" s="61"/>
      <c r="AH105" s="61"/>
      <c r="AI105" s="28"/>
      <c r="AJ105" s="71">
        <v>0</v>
      </c>
      <c r="AK105" s="61"/>
      <c r="AL105" s="61"/>
      <c r="AM105" s="88">
        <v>0</v>
      </c>
      <c r="AN105" s="61"/>
      <c r="AO105" s="61"/>
      <c r="AP105" s="61"/>
      <c r="AQ105" s="28"/>
      <c r="AR105" s="15">
        <v>0</v>
      </c>
      <c r="AS105" s="88">
        <v>0</v>
      </c>
      <c r="AT105" s="61"/>
      <c r="AU105" s="61"/>
      <c r="AV105" s="61"/>
      <c r="AW105" s="28"/>
      <c r="AX105" s="15">
        <v>0</v>
      </c>
      <c r="AY105" s="88">
        <v>0</v>
      </c>
      <c r="AZ105" s="61"/>
      <c r="BA105" s="61"/>
      <c r="BB105" s="61"/>
      <c r="BC105" s="28"/>
      <c r="BD105" s="71">
        <v>107</v>
      </c>
      <c r="BE105" s="61"/>
      <c r="BF105" s="88">
        <v>2.71298174442191E-2</v>
      </c>
      <c r="BG105" s="61"/>
      <c r="BH105" s="61"/>
      <c r="BI105" s="61"/>
      <c r="BJ105" s="28"/>
      <c r="BK105" s="15">
        <v>3</v>
      </c>
      <c r="BL105" s="88">
        <v>0.3</v>
      </c>
      <c r="BM105" s="61"/>
      <c r="BN105" s="61"/>
      <c r="BO105" s="61"/>
      <c r="BP105" s="28"/>
      <c r="BQ105" s="15">
        <v>1</v>
      </c>
      <c r="BR105" s="88">
        <v>6.25E-2</v>
      </c>
      <c r="BS105" s="61"/>
      <c r="BT105" s="61"/>
      <c r="BU105" s="61"/>
      <c r="BV105" s="28"/>
      <c r="BW105" s="15">
        <v>0</v>
      </c>
      <c r="BX105" s="88">
        <v>0</v>
      </c>
      <c r="BY105" s="61"/>
      <c r="BZ105" s="61"/>
      <c r="CA105" s="61"/>
      <c r="CB105" s="28"/>
      <c r="CC105" s="71">
        <v>211</v>
      </c>
      <c r="CD105" s="61"/>
      <c r="CE105" s="61"/>
      <c r="CF105" s="88">
        <v>2.8402207564948202E-2</v>
      </c>
      <c r="CG105" s="61"/>
      <c r="CH105" s="61"/>
      <c r="CI105" s="15">
        <v>0</v>
      </c>
      <c r="CJ105" s="88">
        <v>0</v>
      </c>
      <c r="CK105" s="61"/>
      <c r="CL105" s="61"/>
      <c r="CM105" s="71">
        <v>21</v>
      </c>
      <c r="CN105" s="61"/>
      <c r="CO105" s="61"/>
      <c r="CP105" s="88">
        <v>6.1764705882352902E-2</v>
      </c>
      <c r="CQ105" s="61"/>
      <c r="CR105" s="61"/>
      <c r="CS105" s="71">
        <v>123</v>
      </c>
      <c r="CT105" s="61"/>
      <c r="CU105" s="61"/>
      <c r="CV105" s="88">
        <v>2.8498609823911E-2</v>
      </c>
      <c r="CW105" s="61"/>
      <c r="CX105" s="61"/>
      <c r="CY105" s="71">
        <v>57</v>
      </c>
      <c r="CZ105" s="61"/>
      <c r="DA105" s="61"/>
      <c r="DB105" s="88">
        <v>2.2178988326848299E-2</v>
      </c>
      <c r="DC105" s="61"/>
      <c r="DD105" s="61"/>
      <c r="DE105" s="71">
        <v>10</v>
      </c>
      <c r="DF105" s="61"/>
      <c r="DG105" s="61"/>
      <c r="DH105" s="88">
        <v>5.0761421319797002E-2</v>
      </c>
      <c r="DI105" s="61"/>
      <c r="DJ105" s="61"/>
      <c r="DK105" s="71">
        <v>148</v>
      </c>
      <c r="DL105" s="61"/>
      <c r="DM105" s="61"/>
      <c r="DN105" s="71">
        <v>46</v>
      </c>
      <c r="DO105" s="61"/>
      <c r="DP105" s="61"/>
      <c r="DQ105" s="61"/>
      <c r="DR105" s="88">
        <v>2.5698324022346401E-2</v>
      </c>
      <c r="DS105" s="61"/>
      <c r="DT105" s="61"/>
      <c r="DU105" s="71">
        <v>102</v>
      </c>
      <c r="DV105" s="61"/>
      <c r="DW105" s="61"/>
      <c r="DX105" s="88">
        <v>2.9360967184801402E-2</v>
      </c>
      <c r="DY105" s="61"/>
      <c r="DZ105" s="71">
        <v>48</v>
      </c>
      <c r="EA105" s="61"/>
      <c r="EB105" s="61"/>
      <c r="EC105" s="61"/>
      <c r="ED105" s="88">
        <v>2.5369978858350999E-2</v>
      </c>
      <c r="EE105" s="61"/>
      <c r="EF105" s="61"/>
      <c r="EG105" s="71">
        <v>26</v>
      </c>
      <c r="EH105" s="61"/>
      <c r="EI105" s="61"/>
      <c r="EJ105" s="88">
        <v>4.9808429118773902E-2</v>
      </c>
      <c r="EK105" s="61"/>
      <c r="EL105" s="61"/>
      <c r="EM105" s="71">
        <v>0</v>
      </c>
      <c r="EN105" s="61"/>
      <c r="EO105" s="61"/>
      <c r="EP105" s="61"/>
      <c r="EQ105" s="88">
        <v>0</v>
      </c>
      <c r="ER105" s="61"/>
      <c r="ES105" s="61"/>
      <c r="ET105" s="71">
        <v>0</v>
      </c>
      <c r="EU105" s="61"/>
      <c r="EV105" s="61"/>
      <c r="EW105" s="88">
        <v>0</v>
      </c>
      <c r="EX105" s="61"/>
      <c r="EY105" s="61"/>
      <c r="EZ105" s="71">
        <v>0</v>
      </c>
      <c r="FA105" s="61"/>
      <c r="FB105" s="61"/>
      <c r="FC105" s="88">
        <v>0</v>
      </c>
      <c r="FD105" s="61"/>
      <c r="FE105" s="61"/>
      <c r="FF105" s="71">
        <v>74</v>
      </c>
      <c r="FG105" s="61"/>
      <c r="FH105" s="61"/>
      <c r="FI105" s="88">
        <v>2.6743765811347998E-2</v>
      </c>
      <c r="FJ105" s="61"/>
      <c r="FK105" s="61"/>
      <c r="FL105" s="71">
        <v>0</v>
      </c>
      <c r="FM105" s="61"/>
      <c r="FN105" s="61"/>
      <c r="FO105" s="88">
        <v>0</v>
      </c>
      <c r="FP105" s="61"/>
      <c r="FQ105" s="61"/>
      <c r="FR105" s="71">
        <v>0</v>
      </c>
      <c r="FS105" s="61"/>
      <c r="FT105" s="61"/>
      <c r="FU105" s="88">
        <v>0</v>
      </c>
      <c r="FV105" s="61"/>
      <c r="FW105" s="61"/>
      <c r="FX105" s="71">
        <v>148</v>
      </c>
      <c r="FY105" s="61"/>
      <c r="FZ105" s="88">
        <v>2.8115501519756801E-2</v>
      </c>
      <c r="GA105" s="61"/>
      <c r="GB105" s="71">
        <v>1</v>
      </c>
      <c r="GC105" s="61"/>
      <c r="GD105" s="61"/>
      <c r="GE105" s="61"/>
      <c r="GF105" s="88">
        <v>3.7037037037037E-2</v>
      </c>
      <c r="GG105" s="61"/>
      <c r="GH105" s="61"/>
      <c r="GI105" s="71">
        <v>82</v>
      </c>
      <c r="GJ105" s="61"/>
      <c r="GK105" s="61"/>
      <c r="GL105" s="88">
        <v>2.7062706270627099E-2</v>
      </c>
      <c r="GM105" s="61"/>
      <c r="GN105" s="61"/>
      <c r="GO105" s="71">
        <v>55</v>
      </c>
      <c r="GP105" s="61"/>
      <c r="GQ105" s="61"/>
      <c r="GR105" s="88">
        <v>2.7040314650934101E-2</v>
      </c>
      <c r="GS105" s="61"/>
      <c r="GT105" s="61"/>
      <c r="GU105" s="71">
        <v>10</v>
      </c>
      <c r="GV105" s="61"/>
      <c r="GW105" s="61"/>
      <c r="GX105" s="88">
        <v>5.7803468208092498E-2</v>
      </c>
      <c r="GY105" s="61"/>
      <c r="GZ105" s="61"/>
      <c r="HA105" s="61"/>
      <c r="HB105" s="71">
        <v>29</v>
      </c>
      <c r="HC105" s="61"/>
      <c r="HD105" s="61"/>
      <c r="HE105" s="71">
        <v>1</v>
      </c>
      <c r="HF105" s="61"/>
      <c r="HG105" s="61"/>
      <c r="HH105" s="88">
        <v>9.0909090909090898E-2</v>
      </c>
      <c r="HI105" s="61"/>
      <c r="HJ105" s="61"/>
      <c r="HK105" s="71">
        <v>28</v>
      </c>
      <c r="HL105" s="61"/>
      <c r="HM105" s="88">
        <v>4.7863247863247901E-2</v>
      </c>
      <c r="HN105" s="61"/>
      <c r="HO105" s="61"/>
      <c r="HP105" s="71">
        <v>1</v>
      </c>
      <c r="HQ105" s="61"/>
      <c r="HR105" s="61"/>
      <c r="HS105" s="61"/>
      <c r="HT105" s="88">
        <v>7.69230769230769E-2</v>
      </c>
      <c r="HU105" s="61"/>
      <c r="HV105" s="61"/>
      <c r="HW105" s="71">
        <v>11</v>
      </c>
      <c r="HX105" s="61"/>
      <c r="HY105" s="61"/>
      <c r="HZ105" s="88">
        <v>4.296875E-2</v>
      </c>
      <c r="IA105" s="61"/>
      <c r="IB105" s="61"/>
      <c r="IC105" s="71">
        <v>0</v>
      </c>
      <c r="ID105" s="61"/>
      <c r="IE105" s="61"/>
      <c r="IF105" s="88">
        <v>0</v>
      </c>
      <c r="IG105" s="61"/>
      <c r="IH105" s="61"/>
      <c r="II105" s="71">
        <v>0</v>
      </c>
      <c r="IJ105" s="61"/>
      <c r="IK105" s="61"/>
      <c r="IL105" s="88">
        <v>0</v>
      </c>
      <c r="IM105" s="61"/>
      <c r="IN105" s="61"/>
      <c r="IO105" s="71">
        <v>0</v>
      </c>
      <c r="IP105" s="61"/>
      <c r="IQ105" s="61"/>
      <c r="IR105" s="88">
        <v>0</v>
      </c>
      <c r="IS105" s="61"/>
      <c r="IT105" s="61"/>
      <c r="IU105" s="71">
        <v>13</v>
      </c>
      <c r="IV105" s="61"/>
      <c r="IW105" s="61"/>
      <c r="IX105" s="88">
        <v>4.81481481481481E-2</v>
      </c>
      <c r="IY105" s="61"/>
      <c r="IZ105" s="61"/>
      <c r="JA105" s="71">
        <v>3</v>
      </c>
      <c r="JB105" s="61"/>
      <c r="JC105" s="61"/>
      <c r="JD105" s="88">
        <v>0.3</v>
      </c>
      <c r="JE105" s="61"/>
      <c r="JF105" s="61"/>
      <c r="JG105" s="71">
        <v>1</v>
      </c>
      <c r="JH105" s="61"/>
      <c r="JI105" s="61"/>
      <c r="JJ105" s="88">
        <v>7.69230769230769E-2</v>
      </c>
      <c r="JK105" s="61"/>
      <c r="JL105" s="61"/>
      <c r="JM105" s="71">
        <v>0</v>
      </c>
      <c r="JN105" s="61"/>
      <c r="JO105" s="61"/>
      <c r="JP105" s="88">
        <v>0</v>
      </c>
      <c r="JQ105" s="61"/>
      <c r="JR105" s="61"/>
      <c r="JS105" s="71">
        <v>29</v>
      </c>
      <c r="JT105" s="61"/>
      <c r="JU105" s="61"/>
      <c r="JV105" s="88">
        <v>4.8657718120805403E-2</v>
      </c>
      <c r="JW105" s="61"/>
      <c r="JX105" s="71">
        <v>0</v>
      </c>
      <c r="JY105" s="61"/>
      <c r="JZ105" s="61"/>
      <c r="KA105" s="88">
        <v>0</v>
      </c>
      <c r="KB105" s="61"/>
      <c r="KC105" s="61"/>
      <c r="KD105" s="71">
        <v>18</v>
      </c>
      <c r="KE105" s="61"/>
      <c r="KF105" s="88">
        <v>6.7669172932330796E-2</v>
      </c>
      <c r="KG105" s="61"/>
      <c r="KH105" s="61"/>
      <c r="KI105" s="71">
        <v>11</v>
      </c>
      <c r="KJ105" s="61"/>
      <c r="KK105" s="61"/>
      <c r="KL105" s="88">
        <v>4.11985018726592E-2</v>
      </c>
      <c r="KM105" s="61"/>
      <c r="KN105" s="61"/>
      <c r="KO105" s="71">
        <v>0</v>
      </c>
      <c r="KP105" s="61"/>
      <c r="KQ105" s="61"/>
      <c r="KR105" s="88">
        <v>0</v>
      </c>
      <c r="KS105" s="61"/>
      <c r="KT105" s="61"/>
      <c r="KU105" s="71">
        <v>0</v>
      </c>
      <c r="KV105" s="61"/>
      <c r="KW105" s="61"/>
      <c r="KX105" s="88">
        <v>0</v>
      </c>
      <c r="KY105" s="61"/>
      <c r="KZ105" s="69"/>
    </row>
    <row r="106" spans="1:312" x14ac:dyDescent="0.25">
      <c r="A106" s="28"/>
      <c r="B106" s="127" t="s">
        <v>15</v>
      </c>
      <c r="C106" s="61"/>
      <c r="D106" s="61"/>
      <c r="E106" s="71">
        <v>410</v>
      </c>
      <c r="F106" s="61"/>
      <c r="G106" s="61"/>
      <c r="H106" s="61"/>
      <c r="I106" s="71">
        <v>286</v>
      </c>
      <c r="J106" s="61"/>
      <c r="K106" s="61"/>
      <c r="L106" s="88">
        <v>0.135996195910604</v>
      </c>
      <c r="M106" s="61"/>
      <c r="N106" s="61"/>
      <c r="O106" s="71">
        <v>124</v>
      </c>
      <c r="P106" s="61"/>
      <c r="Q106" s="61"/>
      <c r="R106" s="88">
        <v>2.3282012767555399E-2</v>
      </c>
      <c r="S106" s="61"/>
      <c r="T106" s="61"/>
      <c r="U106" s="61"/>
      <c r="V106" s="28"/>
      <c r="W106" s="15">
        <v>291</v>
      </c>
      <c r="X106" s="88">
        <v>0.129794826048171</v>
      </c>
      <c r="Y106" s="61"/>
      <c r="Z106" s="61"/>
      <c r="AA106" s="61"/>
      <c r="AB106" s="61"/>
      <c r="AC106" s="28"/>
      <c r="AD106" s="15">
        <v>56</v>
      </c>
      <c r="AE106" s="88">
        <v>5.2385406922357297E-2</v>
      </c>
      <c r="AF106" s="61"/>
      <c r="AG106" s="61"/>
      <c r="AH106" s="61"/>
      <c r="AI106" s="28"/>
      <c r="AJ106" s="71">
        <v>2</v>
      </c>
      <c r="AK106" s="61"/>
      <c r="AL106" s="61"/>
      <c r="AM106" s="88">
        <v>6.4516129032258104E-2</v>
      </c>
      <c r="AN106" s="61"/>
      <c r="AO106" s="61"/>
      <c r="AP106" s="61"/>
      <c r="AQ106" s="28"/>
      <c r="AR106" s="15">
        <v>0</v>
      </c>
      <c r="AS106" s="88">
        <v>0</v>
      </c>
      <c r="AT106" s="61"/>
      <c r="AU106" s="61"/>
      <c r="AV106" s="61"/>
      <c r="AW106" s="28"/>
      <c r="AX106" s="15">
        <v>1</v>
      </c>
      <c r="AY106" s="88">
        <v>2.1276595744680899E-2</v>
      </c>
      <c r="AZ106" s="61"/>
      <c r="BA106" s="61"/>
      <c r="BB106" s="61"/>
      <c r="BC106" s="28"/>
      <c r="BD106" s="71">
        <v>60</v>
      </c>
      <c r="BE106" s="61"/>
      <c r="BF106" s="88">
        <v>1.52129817444219E-2</v>
      </c>
      <c r="BG106" s="61"/>
      <c r="BH106" s="61"/>
      <c r="BI106" s="61"/>
      <c r="BJ106" s="28"/>
      <c r="BK106" s="15">
        <v>0</v>
      </c>
      <c r="BL106" s="88">
        <v>0</v>
      </c>
      <c r="BM106" s="61"/>
      <c r="BN106" s="61"/>
      <c r="BO106" s="61"/>
      <c r="BP106" s="28"/>
      <c r="BQ106" s="15">
        <v>0</v>
      </c>
      <c r="BR106" s="88">
        <v>0</v>
      </c>
      <c r="BS106" s="61"/>
      <c r="BT106" s="61"/>
      <c r="BU106" s="61"/>
      <c r="BV106" s="28"/>
      <c r="BW106" s="15">
        <v>0</v>
      </c>
      <c r="BX106" s="88">
        <v>0</v>
      </c>
      <c r="BY106" s="61"/>
      <c r="BZ106" s="61"/>
      <c r="CA106" s="61"/>
      <c r="CB106" s="28"/>
      <c r="CC106" s="71">
        <v>410</v>
      </c>
      <c r="CD106" s="61"/>
      <c r="CE106" s="61"/>
      <c r="CF106" s="88">
        <v>5.5189123704401703E-2</v>
      </c>
      <c r="CG106" s="61"/>
      <c r="CH106" s="61"/>
      <c r="CI106" s="15">
        <v>0</v>
      </c>
      <c r="CJ106" s="88">
        <v>0</v>
      </c>
      <c r="CK106" s="61"/>
      <c r="CL106" s="61"/>
      <c r="CM106" s="71">
        <v>2</v>
      </c>
      <c r="CN106" s="61"/>
      <c r="CO106" s="61"/>
      <c r="CP106" s="88">
        <v>5.8823529411764696E-3</v>
      </c>
      <c r="CQ106" s="61"/>
      <c r="CR106" s="61"/>
      <c r="CS106" s="71">
        <v>177</v>
      </c>
      <c r="CT106" s="61"/>
      <c r="CU106" s="61"/>
      <c r="CV106" s="88">
        <v>4.1010194624652503E-2</v>
      </c>
      <c r="CW106" s="61"/>
      <c r="CX106" s="61"/>
      <c r="CY106" s="71">
        <v>204</v>
      </c>
      <c r="CZ106" s="61"/>
      <c r="DA106" s="61"/>
      <c r="DB106" s="88">
        <v>7.9377431906614795E-2</v>
      </c>
      <c r="DC106" s="61"/>
      <c r="DD106" s="61"/>
      <c r="DE106" s="71">
        <v>27</v>
      </c>
      <c r="DF106" s="61"/>
      <c r="DG106" s="61"/>
      <c r="DH106" s="88">
        <v>0.13705583756345199</v>
      </c>
      <c r="DI106" s="61"/>
      <c r="DJ106" s="61"/>
      <c r="DK106" s="71">
        <v>344</v>
      </c>
      <c r="DL106" s="61"/>
      <c r="DM106" s="61"/>
      <c r="DN106" s="71">
        <v>251</v>
      </c>
      <c r="DO106" s="61"/>
      <c r="DP106" s="61"/>
      <c r="DQ106" s="61"/>
      <c r="DR106" s="88">
        <v>0.140223463687151</v>
      </c>
      <c r="DS106" s="61"/>
      <c r="DT106" s="61"/>
      <c r="DU106" s="71">
        <v>93</v>
      </c>
      <c r="DV106" s="61"/>
      <c r="DW106" s="61"/>
      <c r="DX106" s="88">
        <v>2.67702936096718E-2</v>
      </c>
      <c r="DY106" s="61"/>
      <c r="DZ106" s="71">
        <v>254</v>
      </c>
      <c r="EA106" s="61"/>
      <c r="EB106" s="61"/>
      <c r="EC106" s="61"/>
      <c r="ED106" s="88">
        <v>0.134249471458774</v>
      </c>
      <c r="EE106" s="61"/>
      <c r="EF106" s="61"/>
      <c r="EG106" s="71">
        <v>42</v>
      </c>
      <c r="EH106" s="61"/>
      <c r="EI106" s="61"/>
      <c r="EJ106" s="88">
        <v>8.04597701149425E-2</v>
      </c>
      <c r="EK106" s="61"/>
      <c r="EL106" s="61"/>
      <c r="EM106" s="71">
        <v>1</v>
      </c>
      <c r="EN106" s="61"/>
      <c r="EO106" s="61"/>
      <c r="EP106" s="61"/>
      <c r="EQ106" s="88">
        <v>7.1428571428571397E-2</v>
      </c>
      <c r="ER106" s="61"/>
      <c r="ES106" s="61"/>
      <c r="ET106" s="71">
        <v>0</v>
      </c>
      <c r="EU106" s="61"/>
      <c r="EV106" s="61"/>
      <c r="EW106" s="88">
        <v>0</v>
      </c>
      <c r="EX106" s="61"/>
      <c r="EY106" s="61"/>
      <c r="EZ106" s="71">
        <v>1</v>
      </c>
      <c r="FA106" s="61"/>
      <c r="FB106" s="61"/>
      <c r="FC106" s="88">
        <v>2.9411764705882401E-2</v>
      </c>
      <c r="FD106" s="61"/>
      <c r="FE106" s="61"/>
      <c r="FF106" s="71">
        <v>46</v>
      </c>
      <c r="FG106" s="61"/>
      <c r="FH106" s="61"/>
      <c r="FI106" s="88">
        <v>1.6624503071919001E-2</v>
      </c>
      <c r="FJ106" s="61"/>
      <c r="FK106" s="61"/>
      <c r="FL106" s="71">
        <v>0</v>
      </c>
      <c r="FM106" s="61"/>
      <c r="FN106" s="61"/>
      <c r="FO106" s="88">
        <v>0</v>
      </c>
      <c r="FP106" s="61"/>
      <c r="FQ106" s="61"/>
      <c r="FR106" s="71">
        <v>0</v>
      </c>
      <c r="FS106" s="61"/>
      <c r="FT106" s="61"/>
      <c r="FU106" s="88">
        <v>0</v>
      </c>
      <c r="FV106" s="61"/>
      <c r="FW106" s="61"/>
      <c r="FX106" s="71">
        <v>344</v>
      </c>
      <c r="FY106" s="61"/>
      <c r="FZ106" s="88">
        <v>6.5349544072948296E-2</v>
      </c>
      <c r="GA106" s="61"/>
      <c r="GB106" s="71">
        <v>0</v>
      </c>
      <c r="GC106" s="61"/>
      <c r="GD106" s="61"/>
      <c r="GE106" s="61"/>
      <c r="GF106" s="88">
        <v>0</v>
      </c>
      <c r="GG106" s="61"/>
      <c r="GH106" s="61"/>
      <c r="GI106" s="71">
        <v>142</v>
      </c>
      <c r="GJ106" s="61"/>
      <c r="GK106" s="61"/>
      <c r="GL106" s="88">
        <v>4.6864686468646902E-2</v>
      </c>
      <c r="GM106" s="61"/>
      <c r="GN106" s="61"/>
      <c r="GO106" s="71">
        <v>177</v>
      </c>
      <c r="GP106" s="61"/>
      <c r="GQ106" s="61"/>
      <c r="GR106" s="88">
        <v>8.70206489675516E-2</v>
      </c>
      <c r="GS106" s="61"/>
      <c r="GT106" s="61"/>
      <c r="GU106" s="71">
        <v>25</v>
      </c>
      <c r="GV106" s="61"/>
      <c r="GW106" s="61"/>
      <c r="GX106" s="88">
        <v>0.144508670520231</v>
      </c>
      <c r="GY106" s="61"/>
      <c r="GZ106" s="61"/>
      <c r="HA106" s="61"/>
      <c r="HB106" s="71">
        <v>9</v>
      </c>
      <c r="HC106" s="61"/>
      <c r="HD106" s="61"/>
      <c r="HE106" s="71">
        <v>1</v>
      </c>
      <c r="HF106" s="61"/>
      <c r="HG106" s="61"/>
      <c r="HH106" s="88">
        <v>9.0909090909090898E-2</v>
      </c>
      <c r="HI106" s="61"/>
      <c r="HJ106" s="61"/>
      <c r="HK106" s="71">
        <v>8</v>
      </c>
      <c r="HL106" s="61"/>
      <c r="HM106" s="88">
        <v>1.3675213675213699E-2</v>
      </c>
      <c r="HN106" s="61"/>
      <c r="HO106" s="61"/>
      <c r="HP106" s="71">
        <v>1</v>
      </c>
      <c r="HQ106" s="61"/>
      <c r="HR106" s="61"/>
      <c r="HS106" s="61"/>
      <c r="HT106" s="88">
        <v>7.69230769230769E-2</v>
      </c>
      <c r="HU106" s="61"/>
      <c r="HV106" s="61"/>
      <c r="HW106" s="71">
        <v>5</v>
      </c>
      <c r="HX106" s="61"/>
      <c r="HY106" s="61"/>
      <c r="HZ106" s="88">
        <v>1.953125E-2</v>
      </c>
      <c r="IA106" s="61"/>
      <c r="IB106" s="61"/>
      <c r="IC106" s="71">
        <v>1</v>
      </c>
      <c r="ID106" s="61"/>
      <c r="IE106" s="61"/>
      <c r="IF106" s="88">
        <v>0.11111111111111099</v>
      </c>
      <c r="IG106" s="61"/>
      <c r="IH106" s="61"/>
      <c r="II106" s="71">
        <v>0</v>
      </c>
      <c r="IJ106" s="61"/>
      <c r="IK106" s="61"/>
      <c r="IL106" s="88">
        <v>0</v>
      </c>
      <c r="IM106" s="61"/>
      <c r="IN106" s="61"/>
      <c r="IO106" s="71">
        <v>0</v>
      </c>
      <c r="IP106" s="61"/>
      <c r="IQ106" s="61"/>
      <c r="IR106" s="88">
        <v>0</v>
      </c>
      <c r="IS106" s="61"/>
      <c r="IT106" s="61"/>
      <c r="IU106" s="71">
        <v>2</v>
      </c>
      <c r="IV106" s="61"/>
      <c r="IW106" s="61"/>
      <c r="IX106" s="88">
        <v>7.4074074074074103E-3</v>
      </c>
      <c r="IY106" s="61"/>
      <c r="IZ106" s="61"/>
      <c r="JA106" s="71">
        <v>0</v>
      </c>
      <c r="JB106" s="61"/>
      <c r="JC106" s="61"/>
      <c r="JD106" s="88">
        <v>0</v>
      </c>
      <c r="JE106" s="61"/>
      <c r="JF106" s="61"/>
      <c r="JG106" s="71">
        <v>0</v>
      </c>
      <c r="JH106" s="61"/>
      <c r="JI106" s="61"/>
      <c r="JJ106" s="88">
        <v>0</v>
      </c>
      <c r="JK106" s="61"/>
      <c r="JL106" s="61"/>
      <c r="JM106" s="71">
        <v>0</v>
      </c>
      <c r="JN106" s="61"/>
      <c r="JO106" s="61"/>
      <c r="JP106" s="88">
        <v>0</v>
      </c>
      <c r="JQ106" s="61"/>
      <c r="JR106" s="61"/>
      <c r="JS106" s="71">
        <v>9</v>
      </c>
      <c r="JT106" s="61"/>
      <c r="JU106" s="61"/>
      <c r="JV106" s="88">
        <v>1.51006711409396E-2</v>
      </c>
      <c r="JW106" s="61"/>
      <c r="JX106" s="71">
        <v>0</v>
      </c>
      <c r="JY106" s="61"/>
      <c r="JZ106" s="61"/>
      <c r="KA106" s="88">
        <v>0</v>
      </c>
      <c r="KB106" s="61"/>
      <c r="KC106" s="61"/>
      <c r="KD106" s="71">
        <v>2</v>
      </c>
      <c r="KE106" s="61"/>
      <c r="KF106" s="88">
        <v>7.5187969924812E-3</v>
      </c>
      <c r="KG106" s="61"/>
      <c r="KH106" s="61"/>
      <c r="KI106" s="71">
        <v>6</v>
      </c>
      <c r="KJ106" s="61"/>
      <c r="KK106" s="61"/>
      <c r="KL106" s="88">
        <v>2.2471910112359599E-2</v>
      </c>
      <c r="KM106" s="61"/>
      <c r="KN106" s="61"/>
      <c r="KO106" s="71">
        <v>1</v>
      </c>
      <c r="KP106" s="61"/>
      <c r="KQ106" s="61"/>
      <c r="KR106" s="88">
        <v>1.7857142857142901E-2</v>
      </c>
      <c r="KS106" s="61"/>
      <c r="KT106" s="61"/>
      <c r="KU106" s="71">
        <v>0</v>
      </c>
      <c r="KV106" s="61"/>
      <c r="KW106" s="61"/>
      <c r="KX106" s="88">
        <v>0</v>
      </c>
      <c r="KY106" s="61"/>
      <c r="KZ106" s="69"/>
    </row>
    <row r="107" spans="1:312" x14ac:dyDescent="0.25">
      <c r="A107" s="28"/>
      <c r="B107" s="127" t="s">
        <v>16</v>
      </c>
      <c r="C107" s="61"/>
      <c r="D107" s="61"/>
      <c r="E107" s="71">
        <v>116</v>
      </c>
      <c r="F107" s="61"/>
      <c r="G107" s="61"/>
      <c r="H107" s="61"/>
      <c r="I107" s="71">
        <v>23</v>
      </c>
      <c r="J107" s="61"/>
      <c r="K107" s="61"/>
      <c r="L107" s="88">
        <v>1.0936757013789799E-2</v>
      </c>
      <c r="M107" s="61"/>
      <c r="N107" s="61"/>
      <c r="O107" s="71">
        <v>93</v>
      </c>
      <c r="P107" s="61"/>
      <c r="Q107" s="61"/>
      <c r="R107" s="88">
        <v>1.7461509575666501E-2</v>
      </c>
      <c r="S107" s="61"/>
      <c r="T107" s="61"/>
      <c r="U107" s="61"/>
      <c r="V107" s="28"/>
      <c r="W107" s="15">
        <v>20</v>
      </c>
      <c r="X107" s="88">
        <v>8.9206066012488903E-3</v>
      </c>
      <c r="Y107" s="61"/>
      <c r="Z107" s="61"/>
      <c r="AA107" s="61"/>
      <c r="AB107" s="61"/>
      <c r="AC107" s="28"/>
      <c r="AD107" s="15">
        <v>61</v>
      </c>
      <c r="AE107" s="88">
        <v>5.7062675397567798E-2</v>
      </c>
      <c r="AF107" s="61"/>
      <c r="AG107" s="61"/>
      <c r="AH107" s="61"/>
      <c r="AI107" s="28"/>
      <c r="AJ107" s="71">
        <v>0</v>
      </c>
      <c r="AK107" s="61"/>
      <c r="AL107" s="61"/>
      <c r="AM107" s="88">
        <v>0</v>
      </c>
      <c r="AN107" s="61"/>
      <c r="AO107" s="61"/>
      <c r="AP107" s="61"/>
      <c r="AQ107" s="28"/>
      <c r="AR107" s="15">
        <v>8</v>
      </c>
      <c r="AS107" s="88">
        <v>0.16</v>
      </c>
      <c r="AT107" s="61"/>
      <c r="AU107" s="61"/>
      <c r="AV107" s="61"/>
      <c r="AW107" s="28"/>
      <c r="AX107" s="15">
        <v>0</v>
      </c>
      <c r="AY107" s="88">
        <v>0</v>
      </c>
      <c r="AZ107" s="61"/>
      <c r="BA107" s="61"/>
      <c r="BB107" s="61"/>
      <c r="BC107" s="28"/>
      <c r="BD107" s="71">
        <v>27</v>
      </c>
      <c r="BE107" s="61"/>
      <c r="BF107" s="88">
        <v>6.8458417849898597E-3</v>
      </c>
      <c r="BG107" s="61"/>
      <c r="BH107" s="61"/>
      <c r="BI107" s="61"/>
      <c r="BJ107" s="28"/>
      <c r="BK107" s="15">
        <v>0</v>
      </c>
      <c r="BL107" s="88">
        <v>0</v>
      </c>
      <c r="BM107" s="61"/>
      <c r="BN107" s="61"/>
      <c r="BO107" s="61"/>
      <c r="BP107" s="28"/>
      <c r="BQ107" s="15">
        <v>0</v>
      </c>
      <c r="BR107" s="88">
        <v>0</v>
      </c>
      <c r="BS107" s="61"/>
      <c r="BT107" s="61"/>
      <c r="BU107" s="61"/>
      <c r="BV107" s="28"/>
      <c r="BW107" s="15">
        <v>0</v>
      </c>
      <c r="BX107" s="88">
        <v>0</v>
      </c>
      <c r="BY107" s="61"/>
      <c r="BZ107" s="61"/>
      <c r="CA107" s="61"/>
      <c r="CB107" s="28"/>
      <c r="CC107" s="71">
        <v>116</v>
      </c>
      <c r="CD107" s="61"/>
      <c r="CE107" s="61"/>
      <c r="CF107" s="88">
        <v>1.5614483779781901E-2</v>
      </c>
      <c r="CG107" s="61"/>
      <c r="CH107" s="61"/>
      <c r="CI107" s="15">
        <v>0</v>
      </c>
      <c r="CJ107" s="88">
        <v>0</v>
      </c>
      <c r="CK107" s="61"/>
      <c r="CL107" s="61"/>
      <c r="CM107" s="71">
        <v>25</v>
      </c>
      <c r="CN107" s="61"/>
      <c r="CO107" s="61"/>
      <c r="CP107" s="88">
        <v>7.3529411764705899E-2</v>
      </c>
      <c r="CQ107" s="61"/>
      <c r="CR107" s="61"/>
      <c r="CS107" s="71">
        <v>65</v>
      </c>
      <c r="CT107" s="61"/>
      <c r="CU107" s="61"/>
      <c r="CV107" s="88">
        <v>1.5060240963855401E-2</v>
      </c>
      <c r="CW107" s="61"/>
      <c r="CX107" s="61"/>
      <c r="CY107" s="71">
        <v>22</v>
      </c>
      <c r="CZ107" s="61"/>
      <c r="DA107" s="61"/>
      <c r="DB107" s="88">
        <v>8.56031128404669E-3</v>
      </c>
      <c r="DC107" s="61"/>
      <c r="DD107" s="61"/>
      <c r="DE107" s="71">
        <v>4</v>
      </c>
      <c r="DF107" s="61"/>
      <c r="DG107" s="61"/>
      <c r="DH107" s="88">
        <v>2.0304568527918801E-2</v>
      </c>
      <c r="DI107" s="61"/>
      <c r="DJ107" s="61"/>
      <c r="DK107" s="71">
        <v>48</v>
      </c>
      <c r="DL107" s="61"/>
      <c r="DM107" s="61"/>
      <c r="DN107" s="71">
        <v>21</v>
      </c>
      <c r="DO107" s="61"/>
      <c r="DP107" s="61"/>
      <c r="DQ107" s="61"/>
      <c r="DR107" s="88">
        <v>1.1731843575418999E-2</v>
      </c>
      <c r="DS107" s="61"/>
      <c r="DT107" s="61"/>
      <c r="DU107" s="71">
        <v>27</v>
      </c>
      <c r="DV107" s="61"/>
      <c r="DW107" s="61"/>
      <c r="DX107" s="88">
        <v>7.7720207253886E-3</v>
      </c>
      <c r="DY107" s="61"/>
      <c r="DZ107" s="71">
        <v>17</v>
      </c>
      <c r="EA107" s="61"/>
      <c r="EB107" s="61"/>
      <c r="EC107" s="61"/>
      <c r="ED107" s="88">
        <v>8.9852008456659596E-3</v>
      </c>
      <c r="EE107" s="61"/>
      <c r="EF107" s="61"/>
      <c r="EG107" s="71">
        <v>8</v>
      </c>
      <c r="EH107" s="61"/>
      <c r="EI107" s="61"/>
      <c r="EJ107" s="88">
        <v>1.5325670498084301E-2</v>
      </c>
      <c r="EK107" s="61"/>
      <c r="EL107" s="61"/>
      <c r="EM107" s="71">
        <v>0</v>
      </c>
      <c r="EN107" s="61"/>
      <c r="EO107" s="61"/>
      <c r="EP107" s="61"/>
      <c r="EQ107" s="88">
        <v>0</v>
      </c>
      <c r="ER107" s="61"/>
      <c r="ES107" s="61"/>
      <c r="ET107" s="71">
        <v>8</v>
      </c>
      <c r="EU107" s="61"/>
      <c r="EV107" s="61"/>
      <c r="EW107" s="88">
        <v>0.25</v>
      </c>
      <c r="EX107" s="61"/>
      <c r="EY107" s="61"/>
      <c r="EZ107" s="71">
        <v>0</v>
      </c>
      <c r="FA107" s="61"/>
      <c r="FB107" s="61"/>
      <c r="FC107" s="88">
        <v>0</v>
      </c>
      <c r="FD107" s="61"/>
      <c r="FE107" s="61"/>
      <c r="FF107" s="71">
        <v>15</v>
      </c>
      <c r="FG107" s="61"/>
      <c r="FH107" s="61"/>
      <c r="FI107" s="88">
        <v>5.4210336104083797E-3</v>
      </c>
      <c r="FJ107" s="61"/>
      <c r="FK107" s="61"/>
      <c r="FL107" s="71">
        <v>0</v>
      </c>
      <c r="FM107" s="61"/>
      <c r="FN107" s="61"/>
      <c r="FO107" s="88">
        <v>0</v>
      </c>
      <c r="FP107" s="61"/>
      <c r="FQ107" s="61"/>
      <c r="FR107" s="71">
        <v>0</v>
      </c>
      <c r="FS107" s="61"/>
      <c r="FT107" s="61"/>
      <c r="FU107" s="88">
        <v>0</v>
      </c>
      <c r="FV107" s="61"/>
      <c r="FW107" s="61"/>
      <c r="FX107" s="71">
        <v>48</v>
      </c>
      <c r="FY107" s="61"/>
      <c r="FZ107" s="88">
        <v>9.11854103343465E-3</v>
      </c>
      <c r="GA107" s="61"/>
      <c r="GB107" s="71">
        <v>0</v>
      </c>
      <c r="GC107" s="61"/>
      <c r="GD107" s="61"/>
      <c r="GE107" s="61"/>
      <c r="GF107" s="88">
        <v>0</v>
      </c>
      <c r="GG107" s="61"/>
      <c r="GH107" s="61"/>
      <c r="GI107" s="71">
        <v>28</v>
      </c>
      <c r="GJ107" s="61"/>
      <c r="GK107" s="61"/>
      <c r="GL107" s="88">
        <v>9.2409240924092393E-3</v>
      </c>
      <c r="GM107" s="61"/>
      <c r="GN107" s="61"/>
      <c r="GO107" s="71">
        <v>17</v>
      </c>
      <c r="GP107" s="61"/>
      <c r="GQ107" s="61"/>
      <c r="GR107" s="88">
        <v>8.3579154375614494E-3</v>
      </c>
      <c r="GS107" s="61"/>
      <c r="GT107" s="61"/>
      <c r="GU107" s="71">
        <v>3</v>
      </c>
      <c r="GV107" s="61"/>
      <c r="GW107" s="61"/>
      <c r="GX107" s="88">
        <v>1.7341040462427699E-2</v>
      </c>
      <c r="GY107" s="61"/>
      <c r="GZ107" s="61"/>
      <c r="HA107" s="61"/>
      <c r="HB107" s="71">
        <v>39</v>
      </c>
      <c r="HC107" s="61"/>
      <c r="HD107" s="61"/>
      <c r="HE107" s="71">
        <v>0</v>
      </c>
      <c r="HF107" s="61"/>
      <c r="HG107" s="61"/>
      <c r="HH107" s="88">
        <v>0</v>
      </c>
      <c r="HI107" s="61"/>
      <c r="HJ107" s="61"/>
      <c r="HK107" s="71">
        <v>39</v>
      </c>
      <c r="HL107" s="61"/>
      <c r="HM107" s="88">
        <v>6.6666666666666693E-2</v>
      </c>
      <c r="HN107" s="61"/>
      <c r="HO107" s="61"/>
      <c r="HP107" s="71">
        <v>0</v>
      </c>
      <c r="HQ107" s="61"/>
      <c r="HR107" s="61"/>
      <c r="HS107" s="61"/>
      <c r="HT107" s="88">
        <v>0</v>
      </c>
      <c r="HU107" s="61"/>
      <c r="HV107" s="61"/>
      <c r="HW107" s="71">
        <v>34</v>
      </c>
      <c r="HX107" s="61"/>
      <c r="HY107" s="61"/>
      <c r="HZ107" s="88">
        <v>0.1328125</v>
      </c>
      <c r="IA107" s="61"/>
      <c r="IB107" s="61"/>
      <c r="IC107" s="71">
        <v>0</v>
      </c>
      <c r="ID107" s="61"/>
      <c r="IE107" s="61"/>
      <c r="IF107" s="88">
        <v>0</v>
      </c>
      <c r="IG107" s="61"/>
      <c r="IH107" s="61"/>
      <c r="II107" s="71">
        <v>0</v>
      </c>
      <c r="IJ107" s="61"/>
      <c r="IK107" s="61"/>
      <c r="IL107" s="88">
        <v>0</v>
      </c>
      <c r="IM107" s="61"/>
      <c r="IN107" s="61"/>
      <c r="IO107" s="71">
        <v>0</v>
      </c>
      <c r="IP107" s="61"/>
      <c r="IQ107" s="61"/>
      <c r="IR107" s="88">
        <v>0</v>
      </c>
      <c r="IS107" s="61"/>
      <c r="IT107" s="61"/>
      <c r="IU107" s="71">
        <v>5</v>
      </c>
      <c r="IV107" s="61"/>
      <c r="IW107" s="61"/>
      <c r="IX107" s="88">
        <v>1.85185185185185E-2</v>
      </c>
      <c r="IY107" s="61"/>
      <c r="IZ107" s="61"/>
      <c r="JA107" s="71">
        <v>0</v>
      </c>
      <c r="JB107" s="61"/>
      <c r="JC107" s="61"/>
      <c r="JD107" s="88">
        <v>0</v>
      </c>
      <c r="JE107" s="61"/>
      <c r="JF107" s="61"/>
      <c r="JG107" s="71">
        <v>0</v>
      </c>
      <c r="JH107" s="61"/>
      <c r="JI107" s="61"/>
      <c r="JJ107" s="88">
        <v>0</v>
      </c>
      <c r="JK107" s="61"/>
      <c r="JL107" s="61"/>
      <c r="JM107" s="71">
        <v>0</v>
      </c>
      <c r="JN107" s="61"/>
      <c r="JO107" s="61"/>
      <c r="JP107" s="88">
        <v>0</v>
      </c>
      <c r="JQ107" s="61"/>
      <c r="JR107" s="61"/>
      <c r="JS107" s="71">
        <v>39</v>
      </c>
      <c r="JT107" s="61"/>
      <c r="JU107" s="61"/>
      <c r="JV107" s="88">
        <v>6.5436241610738299E-2</v>
      </c>
      <c r="JW107" s="61"/>
      <c r="JX107" s="71">
        <v>0</v>
      </c>
      <c r="JY107" s="61"/>
      <c r="JZ107" s="61"/>
      <c r="KA107" s="88">
        <v>0</v>
      </c>
      <c r="KB107" s="61"/>
      <c r="KC107" s="61"/>
      <c r="KD107" s="71">
        <v>22</v>
      </c>
      <c r="KE107" s="61"/>
      <c r="KF107" s="88">
        <v>8.2706766917293201E-2</v>
      </c>
      <c r="KG107" s="61"/>
      <c r="KH107" s="61"/>
      <c r="KI107" s="71">
        <v>16</v>
      </c>
      <c r="KJ107" s="61"/>
      <c r="KK107" s="61"/>
      <c r="KL107" s="88">
        <v>5.9925093632958802E-2</v>
      </c>
      <c r="KM107" s="61"/>
      <c r="KN107" s="61"/>
      <c r="KO107" s="71">
        <v>1</v>
      </c>
      <c r="KP107" s="61"/>
      <c r="KQ107" s="61"/>
      <c r="KR107" s="88">
        <v>1.7857142857142901E-2</v>
      </c>
      <c r="KS107" s="61"/>
      <c r="KT107" s="61"/>
      <c r="KU107" s="71">
        <v>0</v>
      </c>
      <c r="KV107" s="61"/>
      <c r="KW107" s="61"/>
      <c r="KX107" s="88">
        <v>0</v>
      </c>
      <c r="KY107" s="61"/>
      <c r="KZ107" s="69"/>
    </row>
    <row r="108" spans="1:312" x14ac:dyDescent="0.25">
      <c r="A108" s="28"/>
      <c r="B108" s="127" t="s">
        <v>17</v>
      </c>
      <c r="C108" s="61"/>
      <c r="D108" s="61"/>
      <c r="E108" s="71">
        <v>209</v>
      </c>
      <c r="F108" s="61"/>
      <c r="G108" s="61"/>
      <c r="H108" s="61"/>
      <c r="I108" s="71">
        <v>181</v>
      </c>
      <c r="J108" s="61"/>
      <c r="K108" s="61"/>
      <c r="L108" s="88">
        <v>8.6067522586780798E-2</v>
      </c>
      <c r="M108" s="61"/>
      <c r="N108" s="61"/>
      <c r="O108" s="71">
        <v>28</v>
      </c>
      <c r="P108" s="61"/>
      <c r="Q108" s="61"/>
      <c r="R108" s="88">
        <v>5.2572286894479901E-3</v>
      </c>
      <c r="S108" s="61"/>
      <c r="T108" s="61"/>
      <c r="U108" s="61"/>
      <c r="V108" s="28"/>
      <c r="W108" s="15">
        <v>185</v>
      </c>
      <c r="X108" s="88">
        <v>8.2515611061552196E-2</v>
      </c>
      <c r="Y108" s="61"/>
      <c r="Z108" s="61"/>
      <c r="AA108" s="61"/>
      <c r="AB108" s="61"/>
      <c r="AC108" s="28"/>
      <c r="AD108" s="15">
        <v>10</v>
      </c>
      <c r="AE108" s="88">
        <v>9.3545369504209504E-3</v>
      </c>
      <c r="AF108" s="61"/>
      <c r="AG108" s="61"/>
      <c r="AH108" s="61"/>
      <c r="AI108" s="28"/>
      <c r="AJ108" s="71">
        <v>0</v>
      </c>
      <c r="AK108" s="61"/>
      <c r="AL108" s="61"/>
      <c r="AM108" s="88">
        <v>0</v>
      </c>
      <c r="AN108" s="61"/>
      <c r="AO108" s="61"/>
      <c r="AP108" s="61"/>
      <c r="AQ108" s="28"/>
      <c r="AR108" s="15">
        <v>0</v>
      </c>
      <c r="AS108" s="88">
        <v>0</v>
      </c>
      <c r="AT108" s="61"/>
      <c r="AU108" s="61"/>
      <c r="AV108" s="61"/>
      <c r="AW108" s="28"/>
      <c r="AX108" s="15">
        <v>1</v>
      </c>
      <c r="AY108" s="88">
        <v>2.1276595744680899E-2</v>
      </c>
      <c r="AZ108" s="61"/>
      <c r="BA108" s="61"/>
      <c r="BB108" s="61"/>
      <c r="BC108" s="28"/>
      <c r="BD108" s="71">
        <v>13</v>
      </c>
      <c r="BE108" s="61"/>
      <c r="BF108" s="88">
        <v>3.2961460446247499E-3</v>
      </c>
      <c r="BG108" s="61"/>
      <c r="BH108" s="61"/>
      <c r="BI108" s="61"/>
      <c r="BJ108" s="28"/>
      <c r="BK108" s="15">
        <v>0</v>
      </c>
      <c r="BL108" s="88">
        <v>0</v>
      </c>
      <c r="BM108" s="61"/>
      <c r="BN108" s="61"/>
      <c r="BO108" s="61"/>
      <c r="BP108" s="28"/>
      <c r="BQ108" s="15">
        <v>0</v>
      </c>
      <c r="BR108" s="88">
        <v>0</v>
      </c>
      <c r="BS108" s="61"/>
      <c r="BT108" s="61"/>
      <c r="BU108" s="61"/>
      <c r="BV108" s="28"/>
      <c r="BW108" s="15">
        <v>0</v>
      </c>
      <c r="BX108" s="88">
        <v>0</v>
      </c>
      <c r="BY108" s="61"/>
      <c r="BZ108" s="61"/>
      <c r="CA108" s="61"/>
      <c r="CB108" s="28"/>
      <c r="CC108" s="71">
        <v>209</v>
      </c>
      <c r="CD108" s="61"/>
      <c r="CE108" s="61"/>
      <c r="CF108" s="88">
        <v>2.81329923273657E-2</v>
      </c>
      <c r="CG108" s="61"/>
      <c r="CH108" s="61"/>
      <c r="CI108" s="15">
        <v>0</v>
      </c>
      <c r="CJ108" s="88">
        <v>0</v>
      </c>
      <c r="CK108" s="61"/>
      <c r="CL108" s="61"/>
      <c r="CM108" s="71">
        <v>4</v>
      </c>
      <c r="CN108" s="61"/>
      <c r="CO108" s="61"/>
      <c r="CP108" s="88">
        <v>1.1764705882352899E-2</v>
      </c>
      <c r="CQ108" s="61"/>
      <c r="CR108" s="61"/>
      <c r="CS108" s="71">
        <v>72</v>
      </c>
      <c r="CT108" s="61"/>
      <c r="CU108" s="61"/>
      <c r="CV108" s="88">
        <v>1.6682113067655199E-2</v>
      </c>
      <c r="CW108" s="61"/>
      <c r="CX108" s="61"/>
      <c r="CY108" s="71">
        <v>124</v>
      </c>
      <c r="CZ108" s="61"/>
      <c r="DA108" s="61"/>
      <c r="DB108" s="88">
        <v>4.8249027237354102E-2</v>
      </c>
      <c r="DC108" s="61"/>
      <c r="DD108" s="61"/>
      <c r="DE108" s="71">
        <v>9</v>
      </c>
      <c r="DF108" s="61"/>
      <c r="DG108" s="61"/>
      <c r="DH108" s="88">
        <v>4.5685279187817299E-2</v>
      </c>
      <c r="DI108" s="61"/>
      <c r="DJ108" s="61"/>
      <c r="DK108" s="71">
        <v>180</v>
      </c>
      <c r="DL108" s="61"/>
      <c r="DM108" s="61"/>
      <c r="DN108" s="71">
        <v>160</v>
      </c>
      <c r="DO108" s="61"/>
      <c r="DP108" s="61"/>
      <c r="DQ108" s="61"/>
      <c r="DR108" s="88">
        <v>8.9385474860335198E-2</v>
      </c>
      <c r="DS108" s="61"/>
      <c r="DT108" s="61"/>
      <c r="DU108" s="71">
        <v>20</v>
      </c>
      <c r="DV108" s="61"/>
      <c r="DW108" s="61"/>
      <c r="DX108" s="88">
        <v>5.7570523891767398E-3</v>
      </c>
      <c r="DY108" s="61"/>
      <c r="DZ108" s="71">
        <v>163</v>
      </c>
      <c r="EA108" s="61"/>
      <c r="EB108" s="61"/>
      <c r="EC108" s="61"/>
      <c r="ED108" s="88">
        <v>8.6152219873150096E-2</v>
      </c>
      <c r="EE108" s="61"/>
      <c r="EF108" s="61"/>
      <c r="EG108" s="71">
        <v>7</v>
      </c>
      <c r="EH108" s="61"/>
      <c r="EI108" s="61"/>
      <c r="EJ108" s="88">
        <v>1.34099616858238E-2</v>
      </c>
      <c r="EK108" s="61"/>
      <c r="EL108" s="61"/>
      <c r="EM108" s="71">
        <v>0</v>
      </c>
      <c r="EN108" s="61"/>
      <c r="EO108" s="61"/>
      <c r="EP108" s="61"/>
      <c r="EQ108" s="88">
        <v>0</v>
      </c>
      <c r="ER108" s="61"/>
      <c r="ES108" s="61"/>
      <c r="ET108" s="71">
        <v>0</v>
      </c>
      <c r="EU108" s="61"/>
      <c r="EV108" s="61"/>
      <c r="EW108" s="88">
        <v>0</v>
      </c>
      <c r="EX108" s="61"/>
      <c r="EY108" s="61"/>
      <c r="EZ108" s="71">
        <v>0</v>
      </c>
      <c r="FA108" s="61"/>
      <c r="FB108" s="61"/>
      <c r="FC108" s="88">
        <v>0</v>
      </c>
      <c r="FD108" s="61"/>
      <c r="FE108" s="61"/>
      <c r="FF108" s="71">
        <v>10</v>
      </c>
      <c r="FG108" s="61"/>
      <c r="FH108" s="61"/>
      <c r="FI108" s="88">
        <v>3.6140224069389202E-3</v>
      </c>
      <c r="FJ108" s="61"/>
      <c r="FK108" s="61"/>
      <c r="FL108" s="71">
        <v>0</v>
      </c>
      <c r="FM108" s="61"/>
      <c r="FN108" s="61"/>
      <c r="FO108" s="88">
        <v>0</v>
      </c>
      <c r="FP108" s="61"/>
      <c r="FQ108" s="61"/>
      <c r="FR108" s="71">
        <v>0</v>
      </c>
      <c r="FS108" s="61"/>
      <c r="FT108" s="61"/>
      <c r="FU108" s="88">
        <v>0</v>
      </c>
      <c r="FV108" s="61"/>
      <c r="FW108" s="61"/>
      <c r="FX108" s="71">
        <v>180</v>
      </c>
      <c r="FY108" s="61"/>
      <c r="FZ108" s="88">
        <v>3.4194528875379902E-2</v>
      </c>
      <c r="GA108" s="61"/>
      <c r="GB108" s="71">
        <v>1</v>
      </c>
      <c r="GC108" s="61"/>
      <c r="GD108" s="61"/>
      <c r="GE108" s="61"/>
      <c r="GF108" s="88">
        <v>3.7037037037037E-2</v>
      </c>
      <c r="GG108" s="61"/>
      <c r="GH108" s="61"/>
      <c r="GI108" s="71">
        <v>60</v>
      </c>
      <c r="GJ108" s="61"/>
      <c r="GK108" s="61"/>
      <c r="GL108" s="88">
        <v>1.9801980198019799E-2</v>
      </c>
      <c r="GM108" s="61"/>
      <c r="GN108" s="61"/>
      <c r="GO108" s="71">
        <v>111</v>
      </c>
      <c r="GP108" s="61"/>
      <c r="GQ108" s="61"/>
      <c r="GR108" s="88">
        <v>5.4572271386430699E-2</v>
      </c>
      <c r="GS108" s="61"/>
      <c r="GT108" s="61"/>
      <c r="GU108" s="71">
        <v>8</v>
      </c>
      <c r="GV108" s="61"/>
      <c r="GW108" s="61"/>
      <c r="GX108" s="88">
        <v>4.6242774566474E-2</v>
      </c>
      <c r="GY108" s="61"/>
      <c r="GZ108" s="61"/>
      <c r="HA108" s="61"/>
      <c r="HB108" s="71">
        <v>3</v>
      </c>
      <c r="HC108" s="61"/>
      <c r="HD108" s="61"/>
      <c r="HE108" s="71">
        <v>0</v>
      </c>
      <c r="HF108" s="61"/>
      <c r="HG108" s="61"/>
      <c r="HH108" s="88">
        <v>0</v>
      </c>
      <c r="HI108" s="61"/>
      <c r="HJ108" s="61"/>
      <c r="HK108" s="71">
        <v>3</v>
      </c>
      <c r="HL108" s="61"/>
      <c r="HM108" s="88">
        <v>5.1282051282051299E-3</v>
      </c>
      <c r="HN108" s="61"/>
      <c r="HO108" s="61"/>
      <c r="HP108" s="71">
        <v>0</v>
      </c>
      <c r="HQ108" s="61"/>
      <c r="HR108" s="61"/>
      <c r="HS108" s="61"/>
      <c r="HT108" s="88">
        <v>0</v>
      </c>
      <c r="HU108" s="61"/>
      <c r="HV108" s="61"/>
      <c r="HW108" s="71">
        <v>2</v>
      </c>
      <c r="HX108" s="61"/>
      <c r="HY108" s="61"/>
      <c r="HZ108" s="88">
        <v>7.8125E-3</v>
      </c>
      <c r="IA108" s="61"/>
      <c r="IB108" s="61"/>
      <c r="IC108" s="71">
        <v>0</v>
      </c>
      <c r="ID108" s="61"/>
      <c r="IE108" s="61"/>
      <c r="IF108" s="88">
        <v>0</v>
      </c>
      <c r="IG108" s="61"/>
      <c r="IH108" s="61"/>
      <c r="II108" s="71">
        <v>0</v>
      </c>
      <c r="IJ108" s="61"/>
      <c r="IK108" s="61"/>
      <c r="IL108" s="88">
        <v>0</v>
      </c>
      <c r="IM108" s="61"/>
      <c r="IN108" s="61"/>
      <c r="IO108" s="71">
        <v>0</v>
      </c>
      <c r="IP108" s="61"/>
      <c r="IQ108" s="61"/>
      <c r="IR108" s="88">
        <v>0</v>
      </c>
      <c r="IS108" s="61"/>
      <c r="IT108" s="61"/>
      <c r="IU108" s="71">
        <v>1</v>
      </c>
      <c r="IV108" s="61"/>
      <c r="IW108" s="61"/>
      <c r="IX108" s="88">
        <v>3.7037037037036999E-3</v>
      </c>
      <c r="IY108" s="61"/>
      <c r="IZ108" s="61"/>
      <c r="JA108" s="71">
        <v>0</v>
      </c>
      <c r="JB108" s="61"/>
      <c r="JC108" s="61"/>
      <c r="JD108" s="88">
        <v>0</v>
      </c>
      <c r="JE108" s="61"/>
      <c r="JF108" s="61"/>
      <c r="JG108" s="71">
        <v>0</v>
      </c>
      <c r="JH108" s="61"/>
      <c r="JI108" s="61"/>
      <c r="JJ108" s="88">
        <v>0</v>
      </c>
      <c r="JK108" s="61"/>
      <c r="JL108" s="61"/>
      <c r="JM108" s="71">
        <v>0</v>
      </c>
      <c r="JN108" s="61"/>
      <c r="JO108" s="61"/>
      <c r="JP108" s="88">
        <v>0</v>
      </c>
      <c r="JQ108" s="61"/>
      <c r="JR108" s="61"/>
      <c r="JS108" s="71">
        <v>3</v>
      </c>
      <c r="JT108" s="61"/>
      <c r="JU108" s="61"/>
      <c r="JV108" s="88">
        <v>5.0335570469798698E-3</v>
      </c>
      <c r="JW108" s="61"/>
      <c r="JX108" s="71">
        <v>0</v>
      </c>
      <c r="JY108" s="61"/>
      <c r="JZ108" s="61"/>
      <c r="KA108" s="88">
        <v>0</v>
      </c>
      <c r="KB108" s="61"/>
      <c r="KC108" s="61"/>
      <c r="KD108" s="71">
        <v>2</v>
      </c>
      <c r="KE108" s="61"/>
      <c r="KF108" s="88">
        <v>7.5187969924812E-3</v>
      </c>
      <c r="KG108" s="61"/>
      <c r="KH108" s="61"/>
      <c r="KI108" s="71">
        <v>1</v>
      </c>
      <c r="KJ108" s="61"/>
      <c r="KK108" s="61"/>
      <c r="KL108" s="88">
        <v>3.7453183520599299E-3</v>
      </c>
      <c r="KM108" s="61"/>
      <c r="KN108" s="61"/>
      <c r="KO108" s="71">
        <v>0</v>
      </c>
      <c r="KP108" s="61"/>
      <c r="KQ108" s="61"/>
      <c r="KR108" s="88">
        <v>0</v>
      </c>
      <c r="KS108" s="61"/>
      <c r="KT108" s="61"/>
      <c r="KU108" s="71">
        <v>0</v>
      </c>
      <c r="KV108" s="61"/>
      <c r="KW108" s="61"/>
      <c r="KX108" s="88">
        <v>0</v>
      </c>
      <c r="KY108" s="61"/>
      <c r="KZ108" s="69"/>
    </row>
    <row r="109" spans="1:312" x14ac:dyDescent="0.25">
      <c r="A109" s="28"/>
      <c r="B109" s="127" t="s">
        <v>18</v>
      </c>
      <c r="C109" s="61"/>
      <c r="D109" s="61"/>
      <c r="E109" s="71">
        <v>321</v>
      </c>
      <c r="F109" s="61"/>
      <c r="G109" s="61"/>
      <c r="H109" s="61"/>
      <c r="I109" s="71">
        <v>30</v>
      </c>
      <c r="J109" s="61"/>
      <c r="K109" s="61"/>
      <c r="L109" s="88">
        <v>1.4265335235378001E-2</v>
      </c>
      <c r="M109" s="61"/>
      <c r="N109" s="61"/>
      <c r="O109" s="71">
        <v>291</v>
      </c>
      <c r="P109" s="61"/>
      <c r="Q109" s="61"/>
      <c r="R109" s="88">
        <v>5.4637626736762999E-2</v>
      </c>
      <c r="S109" s="61"/>
      <c r="T109" s="61"/>
      <c r="U109" s="61"/>
      <c r="V109" s="28"/>
      <c r="W109" s="15">
        <v>41</v>
      </c>
      <c r="X109" s="88">
        <v>1.8287243532560199E-2</v>
      </c>
      <c r="Y109" s="61"/>
      <c r="Z109" s="61"/>
      <c r="AA109" s="61"/>
      <c r="AB109" s="61"/>
      <c r="AC109" s="28"/>
      <c r="AD109" s="15">
        <v>39</v>
      </c>
      <c r="AE109" s="88">
        <v>3.6482694106641698E-2</v>
      </c>
      <c r="AF109" s="61"/>
      <c r="AG109" s="61"/>
      <c r="AH109" s="61"/>
      <c r="AI109" s="28"/>
      <c r="AJ109" s="71">
        <v>2</v>
      </c>
      <c r="AK109" s="61"/>
      <c r="AL109" s="61"/>
      <c r="AM109" s="88">
        <v>6.4516129032258104E-2</v>
      </c>
      <c r="AN109" s="61"/>
      <c r="AO109" s="61"/>
      <c r="AP109" s="61"/>
      <c r="AQ109" s="28"/>
      <c r="AR109" s="15">
        <v>0</v>
      </c>
      <c r="AS109" s="88">
        <v>0</v>
      </c>
      <c r="AT109" s="61"/>
      <c r="AU109" s="61"/>
      <c r="AV109" s="61"/>
      <c r="AW109" s="28"/>
      <c r="AX109" s="15">
        <v>0</v>
      </c>
      <c r="AY109" s="88">
        <v>0</v>
      </c>
      <c r="AZ109" s="61"/>
      <c r="BA109" s="61"/>
      <c r="BB109" s="61"/>
      <c r="BC109" s="28"/>
      <c r="BD109" s="71">
        <v>239</v>
      </c>
      <c r="BE109" s="61"/>
      <c r="BF109" s="88">
        <v>6.0598377281947301E-2</v>
      </c>
      <c r="BG109" s="61"/>
      <c r="BH109" s="61"/>
      <c r="BI109" s="61"/>
      <c r="BJ109" s="28"/>
      <c r="BK109" s="15">
        <v>0</v>
      </c>
      <c r="BL109" s="88">
        <v>0</v>
      </c>
      <c r="BM109" s="61"/>
      <c r="BN109" s="61"/>
      <c r="BO109" s="61"/>
      <c r="BP109" s="28"/>
      <c r="BQ109" s="15">
        <v>0</v>
      </c>
      <c r="BR109" s="88">
        <v>0</v>
      </c>
      <c r="BS109" s="61"/>
      <c r="BT109" s="61"/>
      <c r="BU109" s="61"/>
      <c r="BV109" s="28"/>
      <c r="BW109" s="15">
        <v>0</v>
      </c>
      <c r="BX109" s="88">
        <v>0</v>
      </c>
      <c r="BY109" s="61"/>
      <c r="BZ109" s="61"/>
      <c r="CA109" s="61"/>
      <c r="CB109" s="28"/>
      <c r="CC109" s="71">
        <v>321</v>
      </c>
      <c r="CD109" s="61"/>
      <c r="CE109" s="61"/>
      <c r="CF109" s="88">
        <v>4.3209045631982801E-2</v>
      </c>
      <c r="CG109" s="61"/>
      <c r="CH109" s="61"/>
      <c r="CI109" s="15">
        <v>0</v>
      </c>
      <c r="CJ109" s="88">
        <v>0</v>
      </c>
      <c r="CK109" s="61"/>
      <c r="CL109" s="61"/>
      <c r="CM109" s="71">
        <v>12</v>
      </c>
      <c r="CN109" s="61"/>
      <c r="CO109" s="61"/>
      <c r="CP109" s="88">
        <v>3.5294117647058802E-2</v>
      </c>
      <c r="CQ109" s="61"/>
      <c r="CR109" s="61"/>
      <c r="CS109" s="71">
        <v>196</v>
      </c>
      <c r="CT109" s="61"/>
      <c r="CU109" s="61"/>
      <c r="CV109" s="88">
        <v>4.5412418906394802E-2</v>
      </c>
      <c r="CW109" s="61"/>
      <c r="CX109" s="61"/>
      <c r="CY109" s="71">
        <v>109</v>
      </c>
      <c r="CZ109" s="61"/>
      <c r="DA109" s="61"/>
      <c r="DB109" s="88">
        <v>4.2412451361867699E-2</v>
      </c>
      <c r="DC109" s="61"/>
      <c r="DD109" s="61"/>
      <c r="DE109" s="71">
        <v>4</v>
      </c>
      <c r="DF109" s="61"/>
      <c r="DG109" s="61"/>
      <c r="DH109" s="88">
        <v>2.0304568527918801E-2</v>
      </c>
      <c r="DI109" s="61"/>
      <c r="DJ109" s="61"/>
      <c r="DK109" s="71">
        <v>230</v>
      </c>
      <c r="DL109" s="61"/>
      <c r="DM109" s="61"/>
      <c r="DN109" s="71">
        <v>25</v>
      </c>
      <c r="DO109" s="61"/>
      <c r="DP109" s="61"/>
      <c r="DQ109" s="61"/>
      <c r="DR109" s="88">
        <v>1.3966480446927399E-2</v>
      </c>
      <c r="DS109" s="61"/>
      <c r="DT109" s="61"/>
      <c r="DU109" s="71">
        <v>205</v>
      </c>
      <c r="DV109" s="61"/>
      <c r="DW109" s="61"/>
      <c r="DX109" s="88">
        <v>5.9009786989061598E-2</v>
      </c>
      <c r="DY109" s="61"/>
      <c r="DZ109" s="71">
        <v>32</v>
      </c>
      <c r="EA109" s="61"/>
      <c r="EB109" s="61"/>
      <c r="EC109" s="61"/>
      <c r="ED109" s="88">
        <v>1.69133192389006E-2</v>
      </c>
      <c r="EE109" s="61"/>
      <c r="EF109" s="61"/>
      <c r="EG109" s="71">
        <v>16</v>
      </c>
      <c r="EH109" s="61"/>
      <c r="EI109" s="61"/>
      <c r="EJ109" s="88">
        <v>3.0651340996168602E-2</v>
      </c>
      <c r="EK109" s="61"/>
      <c r="EL109" s="61"/>
      <c r="EM109" s="71">
        <v>0</v>
      </c>
      <c r="EN109" s="61"/>
      <c r="EO109" s="61"/>
      <c r="EP109" s="61"/>
      <c r="EQ109" s="88">
        <v>0</v>
      </c>
      <c r="ER109" s="61"/>
      <c r="ES109" s="61"/>
      <c r="ET109" s="71">
        <v>0</v>
      </c>
      <c r="EU109" s="61"/>
      <c r="EV109" s="61"/>
      <c r="EW109" s="88">
        <v>0</v>
      </c>
      <c r="EX109" s="61"/>
      <c r="EY109" s="61"/>
      <c r="EZ109" s="71">
        <v>0</v>
      </c>
      <c r="FA109" s="61"/>
      <c r="FB109" s="61"/>
      <c r="FC109" s="88">
        <v>0</v>
      </c>
      <c r="FD109" s="61"/>
      <c r="FE109" s="61"/>
      <c r="FF109" s="71">
        <v>182</v>
      </c>
      <c r="FG109" s="61"/>
      <c r="FH109" s="61"/>
      <c r="FI109" s="88">
        <v>6.5775207806288399E-2</v>
      </c>
      <c r="FJ109" s="61"/>
      <c r="FK109" s="61"/>
      <c r="FL109" s="71">
        <v>0</v>
      </c>
      <c r="FM109" s="61"/>
      <c r="FN109" s="61"/>
      <c r="FO109" s="88">
        <v>0</v>
      </c>
      <c r="FP109" s="61"/>
      <c r="FQ109" s="61"/>
      <c r="FR109" s="71">
        <v>0</v>
      </c>
      <c r="FS109" s="61"/>
      <c r="FT109" s="61"/>
      <c r="FU109" s="88">
        <v>0</v>
      </c>
      <c r="FV109" s="61"/>
      <c r="FW109" s="61"/>
      <c r="FX109" s="71">
        <v>230</v>
      </c>
      <c r="FY109" s="61"/>
      <c r="FZ109" s="88">
        <v>4.3693009118541001E-2</v>
      </c>
      <c r="GA109" s="61"/>
      <c r="GB109" s="71">
        <v>1</v>
      </c>
      <c r="GC109" s="61"/>
      <c r="GD109" s="61"/>
      <c r="GE109" s="61"/>
      <c r="GF109" s="88">
        <v>3.7037037037037E-2</v>
      </c>
      <c r="GG109" s="61"/>
      <c r="GH109" s="61"/>
      <c r="GI109" s="71">
        <v>150</v>
      </c>
      <c r="GJ109" s="61"/>
      <c r="GK109" s="61"/>
      <c r="GL109" s="88">
        <v>4.95049504950495E-2</v>
      </c>
      <c r="GM109" s="61"/>
      <c r="GN109" s="61"/>
      <c r="GO109" s="71">
        <v>75</v>
      </c>
      <c r="GP109" s="61"/>
      <c r="GQ109" s="61"/>
      <c r="GR109" s="88">
        <v>3.6873156342182897E-2</v>
      </c>
      <c r="GS109" s="61"/>
      <c r="GT109" s="61"/>
      <c r="GU109" s="71">
        <v>4</v>
      </c>
      <c r="GV109" s="61"/>
      <c r="GW109" s="61"/>
      <c r="GX109" s="88">
        <v>2.3121387283237E-2</v>
      </c>
      <c r="GY109" s="61"/>
      <c r="GZ109" s="61"/>
      <c r="HA109" s="61"/>
      <c r="HB109" s="71">
        <v>15</v>
      </c>
      <c r="HC109" s="61"/>
      <c r="HD109" s="61"/>
      <c r="HE109" s="71">
        <v>0</v>
      </c>
      <c r="HF109" s="61"/>
      <c r="HG109" s="61"/>
      <c r="HH109" s="88">
        <v>0</v>
      </c>
      <c r="HI109" s="61"/>
      <c r="HJ109" s="61"/>
      <c r="HK109" s="71">
        <v>15</v>
      </c>
      <c r="HL109" s="61"/>
      <c r="HM109" s="88">
        <v>2.5641025641025599E-2</v>
      </c>
      <c r="HN109" s="61"/>
      <c r="HO109" s="61"/>
      <c r="HP109" s="71">
        <v>0</v>
      </c>
      <c r="HQ109" s="61"/>
      <c r="HR109" s="61"/>
      <c r="HS109" s="61"/>
      <c r="HT109" s="88">
        <v>0</v>
      </c>
      <c r="HU109" s="61"/>
      <c r="HV109" s="61"/>
      <c r="HW109" s="71">
        <v>8</v>
      </c>
      <c r="HX109" s="61"/>
      <c r="HY109" s="61"/>
      <c r="HZ109" s="88">
        <v>3.125E-2</v>
      </c>
      <c r="IA109" s="61"/>
      <c r="IB109" s="61"/>
      <c r="IC109" s="71">
        <v>1</v>
      </c>
      <c r="ID109" s="61"/>
      <c r="IE109" s="61"/>
      <c r="IF109" s="88">
        <v>0.11111111111111099</v>
      </c>
      <c r="IG109" s="61"/>
      <c r="IH109" s="61"/>
      <c r="II109" s="71">
        <v>0</v>
      </c>
      <c r="IJ109" s="61"/>
      <c r="IK109" s="61"/>
      <c r="IL109" s="88">
        <v>0</v>
      </c>
      <c r="IM109" s="61"/>
      <c r="IN109" s="61"/>
      <c r="IO109" s="71">
        <v>0</v>
      </c>
      <c r="IP109" s="61"/>
      <c r="IQ109" s="61"/>
      <c r="IR109" s="88">
        <v>0</v>
      </c>
      <c r="IS109" s="61"/>
      <c r="IT109" s="61"/>
      <c r="IU109" s="71">
        <v>6</v>
      </c>
      <c r="IV109" s="61"/>
      <c r="IW109" s="61"/>
      <c r="IX109" s="88">
        <v>2.2222222222222199E-2</v>
      </c>
      <c r="IY109" s="61"/>
      <c r="IZ109" s="61"/>
      <c r="JA109" s="71">
        <v>0</v>
      </c>
      <c r="JB109" s="61"/>
      <c r="JC109" s="61"/>
      <c r="JD109" s="88">
        <v>0</v>
      </c>
      <c r="JE109" s="61"/>
      <c r="JF109" s="61"/>
      <c r="JG109" s="71">
        <v>0</v>
      </c>
      <c r="JH109" s="61"/>
      <c r="JI109" s="61"/>
      <c r="JJ109" s="88">
        <v>0</v>
      </c>
      <c r="JK109" s="61"/>
      <c r="JL109" s="61"/>
      <c r="JM109" s="71">
        <v>0</v>
      </c>
      <c r="JN109" s="61"/>
      <c r="JO109" s="61"/>
      <c r="JP109" s="88">
        <v>0</v>
      </c>
      <c r="JQ109" s="61"/>
      <c r="JR109" s="61"/>
      <c r="JS109" s="71">
        <v>15</v>
      </c>
      <c r="JT109" s="61"/>
      <c r="JU109" s="61"/>
      <c r="JV109" s="88">
        <v>2.5167785234899299E-2</v>
      </c>
      <c r="JW109" s="61"/>
      <c r="JX109" s="71">
        <v>0</v>
      </c>
      <c r="JY109" s="61"/>
      <c r="JZ109" s="61"/>
      <c r="KA109" s="88">
        <v>0</v>
      </c>
      <c r="KB109" s="61"/>
      <c r="KC109" s="61"/>
      <c r="KD109" s="71">
        <v>9</v>
      </c>
      <c r="KE109" s="61"/>
      <c r="KF109" s="88">
        <v>3.3834586466165398E-2</v>
      </c>
      <c r="KG109" s="61"/>
      <c r="KH109" s="61"/>
      <c r="KI109" s="71">
        <v>3</v>
      </c>
      <c r="KJ109" s="61"/>
      <c r="KK109" s="61"/>
      <c r="KL109" s="88">
        <v>1.1235955056179799E-2</v>
      </c>
      <c r="KM109" s="61"/>
      <c r="KN109" s="61"/>
      <c r="KO109" s="71">
        <v>3</v>
      </c>
      <c r="KP109" s="61"/>
      <c r="KQ109" s="61"/>
      <c r="KR109" s="88">
        <v>5.3571428571428603E-2</v>
      </c>
      <c r="KS109" s="61"/>
      <c r="KT109" s="61"/>
      <c r="KU109" s="71">
        <v>0</v>
      </c>
      <c r="KV109" s="61"/>
      <c r="KW109" s="61"/>
      <c r="KX109" s="88">
        <v>0</v>
      </c>
      <c r="KY109" s="61"/>
      <c r="KZ109" s="69"/>
    </row>
    <row r="110" spans="1:312" x14ac:dyDescent="0.25">
      <c r="A110" s="28"/>
      <c r="B110" s="127" t="s">
        <v>19</v>
      </c>
      <c r="C110" s="61"/>
      <c r="D110" s="61"/>
      <c r="E110" s="71">
        <v>12</v>
      </c>
      <c r="F110" s="61"/>
      <c r="G110" s="61"/>
      <c r="H110" s="61"/>
      <c r="I110" s="71">
        <v>0</v>
      </c>
      <c r="J110" s="61"/>
      <c r="K110" s="61"/>
      <c r="L110" s="88">
        <v>0</v>
      </c>
      <c r="M110" s="61"/>
      <c r="N110" s="61"/>
      <c r="O110" s="71">
        <v>12</v>
      </c>
      <c r="P110" s="61"/>
      <c r="Q110" s="61"/>
      <c r="R110" s="88">
        <v>2.2530980097634199E-3</v>
      </c>
      <c r="S110" s="61"/>
      <c r="T110" s="61"/>
      <c r="U110" s="61"/>
      <c r="V110" s="28"/>
      <c r="W110" s="15">
        <v>0</v>
      </c>
      <c r="X110" s="88">
        <v>0</v>
      </c>
      <c r="Y110" s="61"/>
      <c r="Z110" s="61"/>
      <c r="AA110" s="61"/>
      <c r="AB110" s="61"/>
      <c r="AC110" s="28"/>
      <c r="AD110" s="15">
        <v>0</v>
      </c>
      <c r="AE110" s="88">
        <v>0</v>
      </c>
      <c r="AF110" s="61"/>
      <c r="AG110" s="61"/>
      <c r="AH110" s="61"/>
      <c r="AI110" s="28"/>
      <c r="AJ110" s="71">
        <v>0</v>
      </c>
      <c r="AK110" s="61"/>
      <c r="AL110" s="61"/>
      <c r="AM110" s="88">
        <v>0</v>
      </c>
      <c r="AN110" s="61"/>
      <c r="AO110" s="61"/>
      <c r="AP110" s="61"/>
      <c r="AQ110" s="28"/>
      <c r="AR110" s="15">
        <v>0</v>
      </c>
      <c r="AS110" s="88">
        <v>0</v>
      </c>
      <c r="AT110" s="61"/>
      <c r="AU110" s="61"/>
      <c r="AV110" s="61"/>
      <c r="AW110" s="28"/>
      <c r="AX110" s="15">
        <v>0</v>
      </c>
      <c r="AY110" s="88">
        <v>0</v>
      </c>
      <c r="AZ110" s="61"/>
      <c r="BA110" s="61"/>
      <c r="BB110" s="61"/>
      <c r="BC110" s="28"/>
      <c r="BD110" s="71">
        <v>12</v>
      </c>
      <c r="BE110" s="61"/>
      <c r="BF110" s="88">
        <v>3.04259634888438E-3</v>
      </c>
      <c r="BG110" s="61"/>
      <c r="BH110" s="61"/>
      <c r="BI110" s="61"/>
      <c r="BJ110" s="28"/>
      <c r="BK110" s="15">
        <v>0</v>
      </c>
      <c r="BL110" s="88">
        <v>0</v>
      </c>
      <c r="BM110" s="61"/>
      <c r="BN110" s="61"/>
      <c r="BO110" s="61"/>
      <c r="BP110" s="28"/>
      <c r="BQ110" s="15">
        <v>0</v>
      </c>
      <c r="BR110" s="88">
        <v>0</v>
      </c>
      <c r="BS110" s="61"/>
      <c r="BT110" s="61"/>
      <c r="BU110" s="61"/>
      <c r="BV110" s="28"/>
      <c r="BW110" s="15">
        <v>0</v>
      </c>
      <c r="BX110" s="88">
        <v>0</v>
      </c>
      <c r="BY110" s="61"/>
      <c r="BZ110" s="61"/>
      <c r="CA110" s="61"/>
      <c r="CB110" s="28"/>
      <c r="CC110" s="71">
        <v>12</v>
      </c>
      <c r="CD110" s="61"/>
      <c r="CE110" s="61"/>
      <c r="CF110" s="88">
        <v>1.6152914254946801E-3</v>
      </c>
      <c r="CG110" s="61"/>
      <c r="CH110" s="61"/>
      <c r="CI110" s="15">
        <v>0</v>
      </c>
      <c r="CJ110" s="88">
        <v>0</v>
      </c>
      <c r="CK110" s="61"/>
      <c r="CL110" s="61"/>
      <c r="CM110" s="71">
        <v>0</v>
      </c>
      <c r="CN110" s="61"/>
      <c r="CO110" s="61"/>
      <c r="CP110" s="88">
        <v>0</v>
      </c>
      <c r="CQ110" s="61"/>
      <c r="CR110" s="61"/>
      <c r="CS110" s="71">
        <v>9</v>
      </c>
      <c r="CT110" s="61"/>
      <c r="CU110" s="61"/>
      <c r="CV110" s="88">
        <v>2.0852641334568999E-3</v>
      </c>
      <c r="CW110" s="61"/>
      <c r="CX110" s="61"/>
      <c r="CY110" s="71">
        <v>3</v>
      </c>
      <c r="CZ110" s="61"/>
      <c r="DA110" s="61"/>
      <c r="DB110" s="88">
        <v>1.1673151750972799E-3</v>
      </c>
      <c r="DC110" s="61"/>
      <c r="DD110" s="61"/>
      <c r="DE110" s="71">
        <v>0</v>
      </c>
      <c r="DF110" s="61"/>
      <c r="DG110" s="61"/>
      <c r="DH110" s="88">
        <v>0</v>
      </c>
      <c r="DI110" s="61"/>
      <c r="DJ110" s="61"/>
      <c r="DK110" s="71">
        <v>10</v>
      </c>
      <c r="DL110" s="61"/>
      <c r="DM110" s="61"/>
      <c r="DN110" s="71">
        <v>0</v>
      </c>
      <c r="DO110" s="61"/>
      <c r="DP110" s="61"/>
      <c r="DQ110" s="61"/>
      <c r="DR110" s="88">
        <v>0</v>
      </c>
      <c r="DS110" s="61"/>
      <c r="DT110" s="61"/>
      <c r="DU110" s="71">
        <v>10</v>
      </c>
      <c r="DV110" s="61"/>
      <c r="DW110" s="61"/>
      <c r="DX110" s="88">
        <v>2.8785261945883699E-3</v>
      </c>
      <c r="DY110" s="61"/>
      <c r="DZ110" s="71">
        <v>0</v>
      </c>
      <c r="EA110" s="61"/>
      <c r="EB110" s="61"/>
      <c r="EC110" s="61"/>
      <c r="ED110" s="88">
        <v>0</v>
      </c>
      <c r="EE110" s="61"/>
      <c r="EF110" s="61"/>
      <c r="EG110" s="71">
        <v>0</v>
      </c>
      <c r="EH110" s="61"/>
      <c r="EI110" s="61"/>
      <c r="EJ110" s="88">
        <v>0</v>
      </c>
      <c r="EK110" s="61"/>
      <c r="EL110" s="61"/>
      <c r="EM110" s="71">
        <v>0</v>
      </c>
      <c r="EN110" s="61"/>
      <c r="EO110" s="61"/>
      <c r="EP110" s="61"/>
      <c r="EQ110" s="88">
        <v>0</v>
      </c>
      <c r="ER110" s="61"/>
      <c r="ES110" s="61"/>
      <c r="ET110" s="71">
        <v>0</v>
      </c>
      <c r="EU110" s="61"/>
      <c r="EV110" s="61"/>
      <c r="EW110" s="88">
        <v>0</v>
      </c>
      <c r="EX110" s="61"/>
      <c r="EY110" s="61"/>
      <c r="EZ110" s="71">
        <v>0</v>
      </c>
      <c r="FA110" s="61"/>
      <c r="FB110" s="61"/>
      <c r="FC110" s="88">
        <v>0</v>
      </c>
      <c r="FD110" s="61"/>
      <c r="FE110" s="61"/>
      <c r="FF110" s="71">
        <v>10</v>
      </c>
      <c r="FG110" s="61"/>
      <c r="FH110" s="61"/>
      <c r="FI110" s="88">
        <v>3.6140224069389202E-3</v>
      </c>
      <c r="FJ110" s="61"/>
      <c r="FK110" s="61"/>
      <c r="FL110" s="71">
        <v>0</v>
      </c>
      <c r="FM110" s="61"/>
      <c r="FN110" s="61"/>
      <c r="FO110" s="88">
        <v>0</v>
      </c>
      <c r="FP110" s="61"/>
      <c r="FQ110" s="61"/>
      <c r="FR110" s="71">
        <v>0</v>
      </c>
      <c r="FS110" s="61"/>
      <c r="FT110" s="61"/>
      <c r="FU110" s="88">
        <v>0</v>
      </c>
      <c r="FV110" s="61"/>
      <c r="FW110" s="61"/>
      <c r="FX110" s="71">
        <v>10</v>
      </c>
      <c r="FY110" s="61"/>
      <c r="FZ110" s="88">
        <v>1.89969604863222E-3</v>
      </c>
      <c r="GA110" s="61"/>
      <c r="GB110" s="71">
        <v>0</v>
      </c>
      <c r="GC110" s="61"/>
      <c r="GD110" s="61"/>
      <c r="GE110" s="61"/>
      <c r="GF110" s="88">
        <v>0</v>
      </c>
      <c r="GG110" s="61"/>
      <c r="GH110" s="61"/>
      <c r="GI110" s="71">
        <v>9</v>
      </c>
      <c r="GJ110" s="61"/>
      <c r="GK110" s="61"/>
      <c r="GL110" s="88">
        <v>2.9702970297029699E-3</v>
      </c>
      <c r="GM110" s="61"/>
      <c r="GN110" s="61"/>
      <c r="GO110" s="71">
        <v>1</v>
      </c>
      <c r="GP110" s="61"/>
      <c r="GQ110" s="61"/>
      <c r="GR110" s="88">
        <v>4.9164208456243901E-4</v>
      </c>
      <c r="GS110" s="61"/>
      <c r="GT110" s="61"/>
      <c r="GU110" s="71">
        <v>0</v>
      </c>
      <c r="GV110" s="61"/>
      <c r="GW110" s="61"/>
      <c r="GX110" s="88">
        <v>0</v>
      </c>
      <c r="GY110" s="61"/>
      <c r="GZ110" s="61"/>
      <c r="HA110" s="61"/>
      <c r="HB110" s="71">
        <v>1</v>
      </c>
      <c r="HC110" s="61"/>
      <c r="HD110" s="61"/>
      <c r="HE110" s="71">
        <v>0</v>
      </c>
      <c r="HF110" s="61"/>
      <c r="HG110" s="61"/>
      <c r="HH110" s="88">
        <v>0</v>
      </c>
      <c r="HI110" s="61"/>
      <c r="HJ110" s="61"/>
      <c r="HK110" s="71">
        <v>1</v>
      </c>
      <c r="HL110" s="61"/>
      <c r="HM110" s="88">
        <v>1.7094017094017101E-3</v>
      </c>
      <c r="HN110" s="61"/>
      <c r="HO110" s="61"/>
      <c r="HP110" s="71">
        <v>0</v>
      </c>
      <c r="HQ110" s="61"/>
      <c r="HR110" s="61"/>
      <c r="HS110" s="61"/>
      <c r="HT110" s="88">
        <v>0</v>
      </c>
      <c r="HU110" s="61"/>
      <c r="HV110" s="61"/>
      <c r="HW110" s="71">
        <v>0</v>
      </c>
      <c r="HX110" s="61"/>
      <c r="HY110" s="61"/>
      <c r="HZ110" s="88">
        <v>0</v>
      </c>
      <c r="IA110" s="61"/>
      <c r="IB110" s="61"/>
      <c r="IC110" s="71">
        <v>0</v>
      </c>
      <c r="ID110" s="61"/>
      <c r="IE110" s="61"/>
      <c r="IF110" s="88">
        <v>0</v>
      </c>
      <c r="IG110" s="61"/>
      <c r="IH110" s="61"/>
      <c r="II110" s="71">
        <v>0</v>
      </c>
      <c r="IJ110" s="61"/>
      <c r="IK110" s="61"/>
      <c r="IL110" s="88">
        <v>0</v>
      </c>
      <c r="IM110" s="61"/>
      <c r="IN110" s="61"/>
      <c r="IO110" s="71">
        <v>0</v>
      </c>
      <c r="IP110" s="61"/>
      <c r="IQ110" s="61"/>
      <c r="IR110" s="88">
        <v>0</v>
      </c>
      <c r="IS110" s="61"/>
      <c r="IT110" s="61"/>
      <c r="IU110" s="71">
        <v>1</v>
      </c>
      <c r="IV110" s="61"/>
      <c r="IW110" s="61"/>
      <c r="IX110" s="88">
        <v>3.7037037037036999E-3</v>
      </c>
      <c r="IY110" s="61"/>
      <c r="IZ110" s="61"/>
      <c r="JA110" s="71">
        <v>0</v>
      </c>
      <c r="JB110" s="61"/>
      <c r="JC110" s="61"/>
      <c r="JD110" s="88">
        <v>0</v>
      </c>
      <c r="JE110" s="61"/>
      <c r="JF110" s="61"/>
      <c r="JG110" s="71">
        <v>0</v>
      </c>
      <c r="JH110" s="61"/>
      <c r="JI110" s="61"/>
      <c r="JJ110" s="88">
        <v>0</v>
      </c>
      <c r="JK110" s="61"/>
      <c r="JL110" s="61"/>
      <c r="JM110" s="71">
        <v>0</v>
      </c>
      <c r="JN110" s="61"/>
      <c r="JO110" s="61"/>
      <c r="JP110" s="88">
        <v>0</v>
      </c>
      <c r="JQ110" s="61"/>
      <c r="JR110" s="61"/>
      <c r="JS110" s="71">
        <v>1</v>
      </c>
      <c r="JT110" s="61"/>
      <c r="JU110" s="61"/>
      <c r="JV110" s="88">
        <v>1.6778523489932901E-3</v>
      </c>
      <c r="JW110" s="61"/>
      <c r="JX110" s="71">
        <v>0</v>
      </c>
      <c r="JY110" s="61"/>
      <c r="JZ110" s="61"/>
      <c r="KA110" s="88">
        <v>0</v>
      </c>
      <c r="KB110" s="61"/>
      <c r="KC110" s="61"/>
      <c r="KD110" s="71">
        <v>0</v>
      </c>
      <c r="KE110" s="61"/>
      <c r="KF110" s="88">
        <v>0</v>
      </c>
      <c r="KG110" s="61"/>
      <c r="KH110" s="61"/>
      <c r="KI110" s="71">
        <v>0</v>
      </c>
      <c r="KJ110" s="61"/>
      <c r="KK110" s="61"/>
      <c r="KL110" s="88">
        <v>0</v>
      </c>
      <c r="KM110" s="61"/>
      <c r="KN110" s="61"/>
      <c r="KO110" s="71">
        <v>1</v>
      </c>
      <c r="KP110" s="61"/>
      <c r="KQ110" s="61"/>
      <c r="KR110" s="88">
        <v>1.7857142857142901E-2</v>
      </c>
      <c r="KS110" s="61"/>
      <c r="KT110" s="61"/>
      <c r="KU110" s="71">
        <v>0</v>
      </c>
      <c r="KV110" s="61"/>
      <c r="KW110" s="61"/>
      <c r="KX110" s="88">
        <v>0</v>
      </c>
      <c r="KY110" s="61"/>
      <c r="KZ110" s="69"/>
    </row>
    <row r="111" spans="1:312" x14ac:dyDescent="0.25">
      <c r="A111" s="28"/>
      <c r="B111" s="127" t="s">
        <v>20</v>
      </c>
      <c r="C111" s="61"/>
      <c r="D111" s="61"/>
      <c r="E111" s="71">
        <v>66</v>
      </c>
      <c r="F111" s="61"/>
      <c r="G111" s="61"/>
      <c r="H111" s="61"/>
      <c r="I111" s="71">
        <v>1</v>
      </c>
      <c r="J111" s="61"/>
      <c r="K111" s="61"/>
      <c r="L111" s="88">
        <v>4.7551117451260101E-4</v>
      </c>
      <c r="M111" s="61"/>
      <c r="N111" s="61"/>
      <c r="O111" s="71">
        <v>65</v>
      </c>
      <c r="P111" s="61"/>
      <c r="Q111" s="61"/>
      <c r="R111" s="88">
        <v>1.22042808862186E-2</v>
      </c>
      <c r="S111" s="61"/>
      <c r="T111" s="61"/>
      <c r="U111" s="61"/>
      <c r="V111" s="28"/>
      <c r="W111" s="15">
        <v>1</v>
      </c>
      <c r="X111" s="88">
        <v>4.4603033006244399E-4</v>
      </c>
      <c r="Y111" s="61"/>
      <c r="Z111" s="61"/>
      <c r="AA111" s="61"/>
      <c r="AB111" s="61"/>
      <c r="AC111" s="28"/>
      <c r="AD111" s="15">
        <v>3</v>
      </c>
      <c r="AE111" s="88">
        <v>2.80636108512629E-3</v>
      </c>
      <c r="AF111" s="61"/>
      <c r="AG111" s="61"/>
      <c r="AH111" s="61"/>
      <c r="AI111" s="28"/>
      <c r="AJ111" s="71">
        <v>0</v>
      </c>
      <c r="AK111" s="61"/>
      <c r="AL111" s="61"/>
      <c r="AM111" s="88">
        <v>0</v>
      </c>
      <c r="AN111" s="61"/>
      <c r="AO111" s="61"/>
      <c r="AP111" s="61"/>
      <c r="AQ111" s="28"/>
      <c r="AR111" s="15">
        <v>0</v>
      </c>
      <c r="AS111" s="88">
        <v>0</v>
      </c>
      <c r="AT111" s="61"/>
      <c r="AU111" s="61"/>
      <c r="AV111" s="61"/>
      <c r="AW111" s="28"/>
      <c r="AX111" s="15">
        <v>0</v>
      </c>
      <c r="AY111" s="88">
        <v>0</v>
      </c>
      <c r="AZ111" s="61"/>
      <c r="BA111" s="61"/>
      <c r="BB111" s="61"/>
      <c r="BC111" s="28"/>
      <c r="BD111" s="71">
        <v>61</v>
      </c>
      <c r="BE111" s="61"/>
      <c r="BF111" s="88">
        <v>1.5466531440162299E-2</v>
      </c>
      <c r="BG111" s="61"/>
      <c r="BH111" s="61"/>
      <c r="BI111" s="61"/>
      <c r="BJ111" s="28"/>
      <c r="BK111" s="15">
        <v>0</v>
      </c>
      <c r="BL111" s="88">
        <v>0</v>
      </c>
      <c r="BM111" s="61"/>
      <c r="BN111" s="61"/>
      <c r="BO111" s="61"/>
      <c r="BP111" s="28"/>
      <c r="BQ111" s="15">
        <v>0</v>
      </c>
      <c r="BR111" s="88">
        <v>0</v>
      </c>
      <c r="BS111" s="61"/>
      <c r="BT111" s="61"/>
      <c r="BU111" s="61"/>
      <c r="BV111" s="28"/>
      <c r="BW111" s="15">
        <v>1</v>
      </c>
      <c r="BX111" s="88">
        <v>0.05</v>
      </c>
      <c r="BY111" s="61"/>
      <c r="BZ111" s="61"/>
      <c r="CA111" s="61"/>
      <c r="CB111" s="28"/>
      <c r="CC111" s="71">
        <v>66</v>
      </c>
      <c r="CD111" s="61"/>
      <c r="CE111" s="61"/>
      <c r="CF111" s="88">
        <v>8.8841028402207606E-3</v>
      </c>
      <c r="CG111" s="61"/>
      <c r="CH111" s="61"/>
      <c r="CI111" s="15">
        <v>1</v>
      </c>
      <c r="CJ111" s="88">
        <v>0.16666666666666699</v>
      </c>
      <c r="CK111" s="61"/>
      <c r="CL111" s="61"/>
      <c r="CM111" s="71">
        <v>9</v>
      </c>
      <c r="CN111" s="61"/>
      <c r="CO111" s="61"/>
      <c r="CP111" s="88">
        <v>2.64705882352941E-2</v>
      </c>
      <c r="CQ111" s="61"/>
      <c r="CR111" s="61"/>
      <c r="CS111" s="71">
        <v>45</v>
      </c>
      <c r="CT111" s="61"/>
      <c r="CU111" s="61"/>
      <c r="CV111" s="88">
        <v>1.04263206672845E-2</v>
      </c>
      <c r="CW111" s="61"/>
      <c r="CX111" s="61"/>
      <c r="CY111" s="71">
        <v>11</v>
      </c>
      <c r="CZ111" s="61"/>
      <c r="DA111" s="61"/>
      <c r="DB111" s="88">
        <v>4.2801556420233502E-3</v>
      </c>
      <c r="DC111" s="61"/>
      <c r="DD111" s="61"/>
      <c r="DE111" s="71">
        <v>0</v>
      </c>
      <c r="DF111" s="61"/>
      <c r="DG111" s="61"/>
      <c r="DH111" s="88">
        <v>0</v>
      </c>
      <c r="DI111" s="61"/>
      <c r="DJ111" s="61"/>
      <c r="DK111" s="71">
        <v>36</v>
      </c>
      <c r="DL111" s="61"/>
      <c r="DM111" s="61"/>
      <c r="DN111" s="71">
        <v>0</v>
      </c>
      <c r="DO111" s="61"/>
      <c r="DP111" s="61"/>
      <c r="DQ111" s="61"/>
      <c r="DR111" s="88">
        <v>0</v>
      </c>
      <c r="DS111" s="61"/>
      <c r="DT111" s="61"/>
      <c r="DU111" s="71">
        <v>36</v>
      </c>
      <c r="DV111" s="61"/>
      <c r="DW111" s="61"/>
      <c r="DX111" s="88">
        <v>1.03626943005181E-2</v>
      </c>
      <c r="DY111" s="61"/>
      <c r="DZ111" s="71">
        <v>0</v>
      </c>
      <c r="EA111" s="61"/>
      <c r="EB111" s="61"/>
      <c r="EC111" s="61"/>
      <c r="ED111" s="88">
        <v>0</v>
      </c>
      <c r="EE111" s="61"/>
      <c r="EF111" s="61"/>
      <c r="EG111" s="71">
        <v>1</v>
      </c>
      <c r="EH111" s="61"/>
      <c r="EI111" s="61"/>
      <c r="EJ111" s="88">
        <v>1.91570881226054E-3</v>
      </c>
      <c r="EK111" s="61"/>
      <c r="EL111" s="61"/>
      <c r="EM111" s="71">
        <v>0</v>
      </c>
      <c r="EN111" s="61"/>
      <c r="EO111" s="61"/>
      <c r="EP111" s="61"/>
      <c r="EQ111" s="88">
        <v>0</v>
      </c>
      <c r="ER111" s="61"/>
      <c r="ES111" s="61"/>
      <c r="ET111" s="71">
        <v>0</v>
      </c>
      <c r="EU111" s="61"/>
      <c r="EV111" s="61"/>
      <c r="EW111" s="88">
        <v>0</v>
      </c>
      <c r="EX111" s="61"/>
      <c r="EY111" s="61"/>
      <c r="EZ111" s="71">
        <v>0</v>
      </c>
      <c r="FA111" s="61"/>
      <c r="FB111" s="61"/>
      <c r="FC111" s="88">
        <v>0</v>
      </c>
      <c r="FD111" s="61"/>
      <c r="FE111" s="61"/>
      <c r="FF111" s="71">
        <v>35</v>
      </c>
      <c r="FG111" s="61"/>
      <c r="FH111" s="61"/>
      <c r="FI111" s="88">
        <v>1.2649078424286199E-2</v>
      </c>
      <c r="FJ111" s="61"/>
      <c r="FK111" s="61"/>
      <c r="FL111" s="71">
        <v>0</v>
      </c>
      <c r="FM111" s="61"/>
      <c r="FN111" s="61"/>
      <c r="FO111" s="88">
        <v>0</v>
      </c>
      <c r="FP111" s="61"/>
      <c r="FQ111" s="61"/>
      <c r="FR111" s="71">
        <v>0</v>
      </c>
      <c r="FS111" s="61"/>
      <c r="FT111" s="61"/>
      <c r="FU111" s="88">
        <v>0</v>
      </c>
      <c r="FV111" s="61"/>
      <c r="FW111" s="61"/>
      <c r="FX111" s="71">
        <v>36</v>
      </c>
      <c r="FY111" s="61"/>
      <c r="FZ111" s="88">
        <v>6.8389057750759897E-3</v>
      </c>
      <c r="GA111" s="61"/>
      <c r="GB111" s="71">
        <v>0</v>
      </c>
      <c r="GC111" s="61"/>
      <c r="GD111" s="61"/>
      <c r="GE111" s="61"/>
      <c r="GF111" s="88">
        <v>0</v>
      </c>
      <c r="GG111" s="61"/>
      <c r="GH111" s="61"/>
      <c r="GI111" s="71">
        <v>29</v>
      </c>
      <c r="GJ111" s="61"/>
      <c r="GK111" s="61"/>
      <c r="GL111" s="88">
        <v>9.5709570957095702E-3</v>
      </c>
      <c r="GM111" s="61"/>
      <c r="GN111" s="61"/>
      <c r="GO111" s="71">
        <v>7</v>
      </c>
      <c r="GP111" s="61"/>
      <c r="GQ111" s="61"/>
      <c r="GR111" s="88">
        <v>3.4414945919370699E-3</v>
      </c>
      <c r="GS111" s="61"/>
      <c r="GT111" s="61"/>
      <c r="GU111" s="71">
        <v>0</v>
      </c>
      <c r="GV111" s="61"/>
      <c r="GW111" s="61"/>
      <c r="GX111" s="88">
        <v>0</v>
      </c>
      <c r="GY111" s="61"/>
      <c r="GZ111" s="61"/>
      <c r="HA111" s="61"/>
      <c r="HB111" s="71">
        <v>15</v>
      </c>
      <c r="HC111" s="61"/>
      <c r="HD111" s="61"/>
      <c r="HE111" s="71">
        <v>0</v>
      </c>
      <c r="HF111" s="61"/>
      <c r="HG111" s="61"/>
      <c r="HH111" s="88">
        <v>0</v>
      </c>
      <c r="HI111" s="61"/>
      <c r="HJ111" s="61"/>
      <c r="HK111" s="71">
        <v>15</v>
      </c>
      <c r="HL111" s="61"/>
      <c r="HM111" s="88">
        <v>2.5641025641025599E-2</v>
      </c>
      <c r="HN111" s="61"/>
      <c r="HO111" s="61"/>
      <c r="HP111" s="71">
        <v>0</v>
      </c>
      <c r="HQ111" s="61"/>
      <c r="HR111" s="61"/>
      <c r="HS111" s="61"/>
      <c r="HT111" s="88">
        <v>0</v>
      </c>
      <c r="HU111" s="61"/>
      <c r="HV111" s="61"/>
      <c r="HW111" s="71">
        <v>2</v>
      </c>
      <c r="HX111" s="61"/>
      <c r="HY111" s="61"/>
      <c r="HZ111" s="88">
        <v>7.8125E-3</v>
      </c>
      <c r="IA111" s="61"/>
      <c r="IB111" s="61"/>
      <c r="IC111" s="71">
        <v>0</v>
      </c>
      <c r="ID111" s="61"/>
      <c r="IE111" s="61"/>
      <c r="IF111" s="88">
        <v>0</v>
      </c>
      <c r="IG111" s="61"/>
      <c r="IH111" s="61"/>
      <c r="II111" s="71">
        <v>0</v>
      </c>
      <c r="IJ111" s="61"/>
      <c r="IK111" s="61"/>
      <c r="IL111" s="88">
        <v>0</v>
      </c>
      <c r="IM111" s="61"/>
      <c r="IN111" s="61"/>
      <c r="IO111" s="71">
        <v>0</v>
      </c>
      <c r="IP111" s="61"/>
      <c r="IQ111" s="61"/>
      <c r="IR111" s="88">
        <v>0</v>
      </c>
      <c r="IS111" s="61"/>
      <c r="IT111" s="61"/>
      <c r="IU111" s="71">
        <v>12</v>
      </c>
      <c r="IV111" s="61"/>
      <c r="IW111" s="61"/>
      <c r="IX111" s="88">
        <v>4.4444444444444398E-2</v>
      </c>
      <c r="IY111" s="61"/>
      <c r="IZ111" s="61"/>
      <c r="JA111" s="71">
        <v>0</v>
      </c>
      <c r="JB111" s="61"/>
      <c r="JC111" s="61"/>
      <c r="JD111" s="88">
        <v>0</v>
      </c>
      <c r="JE111" s="61"/>
      <c r="JF111" s="61"/>
      <c r="JG111" s="71">
        <v>0</v>
      </c>
      <c r="JH111" s="61"/>
      <c r="JI111" s="61"/>
      <c r="JJ111" s="88">
        <v>0</v>
      </c>
      <c r="JK111" s="61"/>
      <c r="JL111" s="61"/>
      <c r="JM111" s="71">
        <v>1</v>
      </c>
      <c r="JN111" s="61"/>
      <c r="JO111" s="61"/>
      <c r="JP111" s="88">
        <v>5.2631578947368397E-2</v>
      </c>
      <c r="JQ111" s="61"/>
      <c r="JR111" s="61"/>
      <c r="JS111" s="71">
        <v>15</v>
      </c>
      <c r="JT111" s="61"/>
      <c r="JU111" s="61"/>
      <c r="JV111" s="88">
        <v>2.5167785234899299E-2</v>
      </c>
      <c r="JW111" s="61"/>
      <c r="JX111" s="71">
        <v>1</v>
      </c>
      <c r="JY111" s="61"/>
      <c r="JZ111" s="61"/>
      <c r="KA111" s="88">
        <v>0.33333333333333298</v>
      </c>
      <c r="KB111" s="61"/>
      <c r="KC111" s="61"/>
      <c r="KD111" s="71">
        <v>7</v>
      </c>
      <c r="KE111" s="61"/>
      <c r="KF111" s="88">
        <v>2.6315789473684199E-2</v>
      </c>
      <c r="KG111" s="61"/>
      <c r="KH111" s="61"/>
      <c r="KI111" s="71">
        <v>6</v>
      </c>
      <c r="KJ111" s="61"/>
      <c r="KK111" s="61"/>
      <c r="KL111" s="88">
        <v>2.2471910112359599E-2</v>
      </c>
      <c r="KM111" s="61"/>
      <c r="KN111" s="61"/>
      <c r="KO111" s="71">
        <v>1</v>
      </c>
      <c r="KP111" s="61"/>
      <c r="KQ111" s="61"/>
      <c r="KR111" s="88">
        <v>1.7857142857142901E-2</v>
      </c>
      <c r="KS111" s="61"/>
      <c r="KT111" s="61"/>
      <c r="KU111" s="71">
        <v>0</v>
      </c>
      <c r="KV111" s="61"/>
      <c r="KW111" s="61"/>
      <c r="KX111" s="88">
        <v>0</v>
      </c>
      <c r="KY111" s="61"/>
      <c r="KZ111" s="69"/>
    </row>
    <row r="112" spans="1:312" x14ac:dyDescent="0.25">
      <c r="A112" s="28"/>
      <c r="B112" s="127" t="s">
        <v>21</v>
      </c>
      <c r="C112" s="61"/>
      <c r="D112" s="61"/>
      <c r="E112" s="71">
        <v>300</v>
      </c>
      <c r="F112" s="61"/>
      <c r="G112" s="61"/>
      <c r="H112" s="61"/>
      <c r="I112" s="71">
        <v>18</v>
      </c>
      <c r="J112" s="61"/>
      <c r="K112" s="61"/>
      <c r="L112" s="88">
        <v>8.5592011412268208E-3</v>
      </c>
      <c r="M112" s="61"/>
      <c r="N112" s="61"/>
      <c r="O112" s="71">
        <v>282</v>
      </c>
      <c r="P112" s="61"/>
      <c r="Q112" s="61"/>
      <c r="R112" s="88">
        <v>5.2947803229440503E-2</v>
      </c>
      <c r="S112" s="61"/>
      <c r="T112" s="61"/>
      <c r="U112" s="61"/>
      <c r="V112" s="28"/>
      <c r="W112" s="15">
        <v>21</v>
      </c>
      <c r="X112" s="88">
        <v>9.3666369313113295E-3</v>
      </c>
      <c r="Y112" s="61"/>
      <c r="Z112" s="61"/>
      <c r="AA112" s="61"/>
      <c r="AB112" s="61"/>
      <c r="AC112" s="28"/>
      <c r="AD112" s="15">
        <v>8</v>
      </c>
      <c r="AE112" s="88">
        <v>7.48362956033676E-3</v>
      </c>
      <c r="AF112" s="61"/>
      <c r="AG112" s="61"/>
      <c r="AH112" s="61"/>
      <c r="AI112" s="28"/>
      <c r="AJ112" s="71">
        <v>0</v>
      </c>
      <c r="AK112" s="61"/>
      <c r="AL112" s="61"/>
      <c r="AM112" s="88">
        <v>0</v>
      </c>
      <c r="AN112" s="61"/>
      <c r="AO112" s="61"/>
      <c r="AP112" s="61"/>
      <c r="AQ112" s="28"/>
      <c r="AR112" s="15">
        <v>0</v>
      </c>
      <c r="AS112" s="88">
        <v>0</v>
      </c>
      <c r="AT112" s="61"/>
      <c r="AU112" s="61"/>
      <c r="AV112" s="61"/>
      <c r="AW112" s="28"/>
      <c r="AX112" s="15">
        <v>0</v>
      </c>
      <c r="AY112" s="88">
        <v>0</v>
      </c>
      <c r="AZ112" s="61"/>
      <c r="BA112" s="61"/>
      <c r="BB112" s="61"/>
      <c r="BC112" s="28"/>
      <c r="BD112" s="71">
        <v>269</v>
      </c>
      <c r="BE112" s="61"/>
      <c r="BF112" s="88">
        <v>6.8204868154158202E-2</v>
      </c>
      <c r="BG112" s="61"/>
      <c r="BH112" s="61"/>
      <c r="BI112" s="61"/>
      <c r="BJ112" s="28"/>
      <c r="BK112" s="15">
        <v>0</v>
      </c>
      <c r="BL112" s="88">
        <v>0</v>
      </c>
      <c r="BM112" s="61"/>
      <c r="BN112" s="61"/>
      <c r="BO112" s="61"/>
      <c r="BP112" s="28"/>
      <c r="BQ112" s="15">
        <v>1</v>
      </c>
      <c r="BR112" s="88">
        <v>6.25E-2</v>
      </c>
      <c r="BS112" s="61"/>
      <c r="BT112" s="61"/>
      <c r="BU112" s="61"/>
      <c r="BV112" s="28"/>
      <c r="BW112" s="15">
        <v>1</v>
      </c>
      <c r="BX112" s="88">
        <v>0.05</v>
      </c>
      <c r="BY112" s="61"/>
      <c r="BZ112" s="61"/>
      <c r="CA112" s="61"/>
      <c r="CB112" s="28"/>
      <c r="CC112" s="71">
        <v>300</v>
      </c>
      <c r="CD112" s="61"/>
      <c r="CE112" s="61"/>
      <c r="CF112" s="88">
        <v>4.03822856373671E-2</v>
      </c>
      <c r="CG112" s="61"/>
      <c r="CH112" s="61"/>
      <c r="CI112" s="15">
        <v>0</v>
      </c>
      <c r="CJ112" s="88">
        <v>0</v>
      </c>
      <c r="CK112" s="61"/>
      <c r="CL112" s="61"/>
      <c r="CM112" s="71">
        <v>7</v>
      </c>
      <c r="CN112" s="61"/>
      <c r="CO112" s="61"/>
      <c r="CP112" s="88">
        <v>2.0588235294117602E-2</v>
      </c>
      <c r="CQ112" s="61"/>
      <c r="CR112" s="61"/>
      <c r="CS112" s="71">
        <v>192</v>
      </c>
      <c r="CT112" s="61"/>
      <c r="CU112" s="61"/>
      <c r="CV112" s="88">
        <v>4.4485634847080603E-2</v>
      </c>
      <c r="CW112" s="61"/>
      <c r="CX112" s="61"/>
      <c r="CY112" s="71">
        <v>98</v>
      </c>
      <c r="CZ112" s="61"/>
      <c r="DA112" s="61"/>
      <c r="DB112" s="88">
        <v>3.8132295719844403E-2</v>
      </c>
      <c r="DC112" s="61"/>
      <c r="DD112" s="61"/>
      <c r="DE112" s="71">
        <v>3</v>
      </c>
      <c r="DF112" s="61"/>
      <c r="DG112" s="61"/>
      <c r="DH112" s="88">
        <v>1.5228426395939101E-2</v>
      </c>
      <c r="DI112" s="61"/>
      <c r="DJ112" s="61"/>
      <c r="DK112" s="71">
        <v>211</v>
      </c>
      <c r="DL112" s="61"/>
      <c r="DM112" s="61"/>
      <c r="DN112" s="71">
        <v>14</v>
      </c>
      <c r="DO112" s="61"/>
      <c r="DP112" s="61"/>
      <c r="DQ112" s="61"/>
      <c r="DR112" s="88">
        <v>7.82122905027933E-3</v>
      </c>
      <c r="DS112" s="61"/>
      <c r="DT112" s="61"/>
      <c r="DU112" s="71">
        <v>197</v>
      </c>
      <c r="DV112" s="61"/>
      <c r="DW112" s="61"/>
      <c r="DX112" s="88">
        <v>5.6706966033390899E-2</v>
      </c>
      <c r="DY112" s="61"/>
      <c r="DZ112" s="71">
        <v>15</v>
      </c>
      <c r="EA112" s="61"/>
      <c r="EB112" s="61"/>
      <c r="EC112" s="61"/>
      <c r="ED112" s="88">
        <v>7.9281183932346701E-3</v>
      </c>
      <c r="EE112" s="61"/>
      <c r="EF112" s="61"/>
      <c r="EG112" s="71">
        <v>3</v>
      </c>
      <c r="EH112" s="61"/>
      <c r="EI112" s="61"/>
      <c r="EJ112" s="88">
        <v>5.74712643678161E-3</v>
      </c>
      <c r="EK112" s="61"/>
      <c r="EL112" s="61"/>
      <c r="EM112" s="71">
        <v>0</v>
      </c>
      <c r="EN112" s="61"/>
      <c r="EO112" s="61"/>
      <c r="EP112" s="61"/>
      <c r="EQ112" s="88">
        <v>0</v>
      </c>
      <c r="ER112" s="61"/>
      <c r="ES112" s="61"/>
      <c r="ET112" s="71">
        <v>0</v>
      </c>
      <c r="EU112" s="61"/>
      <c r="EV112" s="61"/>
      <c r="EW112" s="88">
        <v>0</v>
      </c>
      <c r="EX112" s="61"/>
      <c r="EY112" s="61"/>
      <c r="EZ112" s="71">
        <v>0</v>
      </c>
      <c r="FA112" s="61"/>
      <c r="FB112" s="61"/>
      <c r="FC112" s="88">
        <v>0</v>
      </c>
      <c r="FD112" s="61"/>
      <c r="FE112" s="61"/>
      <c r="FF112" s="71">
        <v>193</v>
      </c>
      <c r="FG112" s="61"/>
      <c r="FH112" s="61"/>
      <c r="FI112" s="88">
        <v>6.9750632453921199E-2</v>
      </c>
      <c r="FJ112" s="61"/>
      <c r="FK112" s="61"/>
      <c r="FL112" s="71">
        <v>0</v>
      </c>
      <c r="FM112" s="61"/>
      <c r="FN112" s="61"/>
      <c r="FO112" s="88">
        <v>0</v>
      </c>
      <c r="FP112" s="61"/>
      <c r="FQ112" s="61"/>
      <c r="FR112" s="71">
        <v>0</v>
      </c>
      <c r="FS112" s="61"/>
      <c r="FT112" s="61"/>
      <c r="FU112" s="88">
        <v>0</v>
      </c>
      <c r="FV112" s="61"/>
      <c r="FW112" s="61"/>
      <c r="FX112" s="71">
        <v>211</v>
      </c>
      <c r="FY112" s="61"/>
      <c r="FZ112" s="88">
        <v>4.0083586626139797E-2</v>
      </c>
      <c r="GA112" s="61"/>
      <c r="GB112" s="71">
        <v>1</v>
      </c>
      <c r="GC112" s="61"/>
      <c r="GD112" s="61"/>
      <c r="GE112" s="61"/>
      <c r="GF112" s="88">
        <v>3.7037037037037E-2</v>
      </c>
      <c r="GG112" s="61"/>
      <c r="GH112" s="61"/>
      <c r="GI112" s="71">
        <v>127</v>
      </c>
      <c r="GJ112" s="61"/>
      <c r="GK112" s="61"/>
      <c r="GL112" s="88">
        <v>4.1914191419141898E-2</v>
      </c>
      <c r="GM112" s="61"/>
      <c r="GN112" s="61"/>
      <c r="GO112" s="71">
        <v>80</v>
      </c>
      <c r="GP112" s="61"/>
      <c r="GQ112" s="61"/>
      <c r="GR112" s="88">
        <v>3.9331366764995102E-2</v>
      </c>
      <c r="GS112" s="61"/>
      <c r="GT112" s="61"/>
      <c r="GU112" s="71">
        <v>3</v>
      </c>
      <c r="GV112" s="61"/>
      <c r="GW112" s="61"/>
      <c r="GX112" s="88">
        <v>1.7341040462427699E-2</v>
      </c>
      <c r="GY112" s="61"/>
      <c r="GZ112" s="61"/>
      <c r="HA112" s="61"/>
      <c r="HB112" s="71">
        <v>35</v>
      </c>
      <c r="HC112" s="61"/>
      <c r="HD112" s="61"/>
      <c r="HE112" s="71">
        <v>1</v>
      </c>
      <c r="HF112" s="61"/>
      <c r="HG112" s="61"/>
      <c r="HH112" s="88">
        <v>9.0909090909090898E-2</v>
      </c>
      <c r="HI112" s="61"/>
      <c r="HJ112" s="61"/>
      <c r="HK112" s="71">
        <v>34</v>
      </c>
      <c r="HL112" s="61"/>
      <c r="HM112" s="88">
        <v>5.8119658119658101E-2</v>
      </c>
      <c r="HN112" s="61"/>
      <c r="HO112" s="61"/>
      <c r="HP112" s="71">
        <v>2</v>
      </c>
      <c r="HQ112" s="61"/>
      <c r="HR112" s="61"/>
      <c r="HS112" s="61"/>
      <c r="HT112" s="88">
        <v>0.15384615384615399</v>
      </c>
      <c r="HU112" s="61"/>
      <c r="HV112" s="61"/>
      <c r="HW112" s="71">
        <v>3</v>
      </c>
      <c r="HX112" s="61"/>
      <c r="HY112" s="61"/>
      <c r="HZ112" s="88">
        <v>1.171875E-2</v>
      </c>
      <c r="IA112" s="61"/>
      <c r="IB112" s="61"/>
      <c r="IC112" s="71">
        <v>0</v>
      </c>
      <c r="ID112" s="61"/>
      <c r="IE112" s="61"/>
      <c r="IF112" s="88">
        <v>0</v>
      </c>
      <c r="IG112" s="61"/>
      <c r="IH112" s="61"/>
      <c r="II112" s="71">
        <v>0</v>
      </c>
      <c r="IJ112" s="61"/>
      <c r="IK112" s="61"/>
      <c r="IL112" s="88">
        <v>0</v>
      </c>
      <c r="IM112" s="61"/>
      <c r="IN112" s="61"/>
      <c r="IO112" s="71">
        <v>0</v>
      </c>
      <c r="IP112" s="61"/>
      <c r="IQ112" s="61"/>
      <c r="IR112" s="88">
        <v>0</v>
      </c>
      <c r="IS112" s="61"/>
      <c r="IT112" s="61"/>
      <c r="IU112" s="71">
        <v>28</v>
      </c>
      <c r="IV112" s="61"/>
      <c r="IW112" s="61"/>
      <c r="IX112" s="88">
        <v>0.10370370370370401</v>
      </c>
      <c r="IY112" s="61"/>
      <c r="IZ112" s="61"/>
      <c r="JA112" s="71">
        <v>0</v>
      </c>
      <c r="JB112" s="61"/>
      <c r="JC112" s="61"/>
      <c r="JD112" s="88">
        <v>0</v>
      </c>
      <c r="JE112" s="61"/>
      <c r="JF112" s="61"/>
      <c r="JG112" s="71">
        <v>1</v>
      </c>
      <c r="JH112" s="61"/>
      <c r="JI112" s="61"/>
      <c r="JJ112" s="88">
        <v>7.69230769230769E-2</v>
      </c>
      <c r="JK112" s="61"/>
      <c r="JL112" s="61"/>
      <c r="JM112" s="71">
        <v>1</v>
      </c>
      <c r="JN112" s="61"/>
      <c r="JO112" s="61"/>
      <c r="JP112" s="88">
        <v>5.2631578947368397E-2</v>
      </c>
      <c r="JQ112" s="61"/>
      <c r="JR112" s="61"/>
      <c r="JS112" s="71">
        <v>35</v>
      </c>
      <c r="JT112" s="61"/>
      <c r="JU112" s="61"/>
      <c r="JV112" s="88">
        <v>5.8724832214765099E-2</v>
      </c>
      <c r="JW112" s="61"/>
      <c r="JX112" s="71">
        <v>0</v>
      </c>
      <c r="JY112" s="61"/>
      <c r="JZ112" s="61"/>
      <c r="KA112" s="88">
        <v>0</v>
      </c>
      <c r="KB112" s="61"/>
      <c r="KC112" s="61"/>
      <c r="KD112" s="71">
        <v>6</v>
      </c>
      <c r="KE112" s="61"/>
      <c r="KF112" s="88">
        <v>2.2556390977443601E-2</v>
      </c>
      <c r="KG112" s="61"/>
      <c r="KH112" s="61"/>
      <c r="KI112" s="71">
        <v>23</v>
      </c>
      <c r="KJ112" s="61"/>
      <c r="KK112" s="61"/>
      <c r="KL112" s="88">
        <v>8.6142322097378293E-2</v>
      </c>
      <c r="KM112" s="61"/>
      <c r="KN112" s="61"/>
      <c r="KO112" s="71">
        <v>6</v>
      </c>
      <c r="KP112" s="61"/>
      <c r="KQ112" s="61"/>
      <c r="KR112" s="88">
        <v>0.107142857142857</v>
      </c>
      <c r="KS112" s="61"/>
      <c r="KT112" s="61"/>
      <c r="KU112" s="71">
        <v>0</v>
      </c>
      <c r="KV112" s="61"/>
      <c r="KW112" s="61"/>
      <c r="KX112" s="88">
        <v>0</v>
      </c>
      <c r="KY112" s="61"/>
      <c r="KZ112" s="69"/>
    </row>
    <row r="113" spans="1:312" x14ac:dyDescent="0.25">
      <c r="A113" s="28"/>
      <c r="B113" s="127" t="s">
        <v>22</v>
      </c>
      <c r="C113" s="61"/>
      <c r="D113" s="61"/>
      <c r="E113" s="71">
        <v>61</v>
      </c>
      <c r="F113" s="61"/>
      <c r="G113" s="61"/>
      <c r="H113" s="61"/>
      <c r="I113" s="71">
        <v>38</v>
      </c>
      <c r="J113" s="61"/>
      <c r="K113" s="61"/>
      <c r="L113" s="88">
        <v>1.80694246314788E-2</v>
      </c>
      <c r="M113" s="61"/>
      <c r="N113" s="61"/>
      <c r="O113" s="71">
        <v>23</v>
      </c>
      <c r="P113" s="61"/>
      <c r="Q113" s="61"/>
      <c r="R113" s="88">
        <v>4.3184378520465597E-3</v>
      </c>
      <c r="S113" s="61"/>
      <c r="T113" s="61"/>
      <c r="U113" s="61"/>
      <c r="V113" s="28"/>
      <c r="W113" s="15">
        <v>38</v>
      </c>
      <c r="X113" s="88">
        <v>1.6949152542372899E-2</v>
      </c>
      <c r="Y113" s="61"/>
      <c r="Z113" s="61"/>
      <c r="AA113" s="61"/>
      <c r="AB113" s="61"/>
      <c r="AC113" s="28"/>
      <c r="AD113" s="15">
        <v>11</v>
      </c>
      <c r="AE113" s="88">
        <v>1.02899906454631E-2</v>
      </c>
      <c r="AF113" s="61"/>
      <c r="AG113" s="61"/>
      <c r="AH113" s="61"/>
      <c r="AI113" s="28"/>
      <c r="AJ113" s="71">
        <v>0</v>
      </c>
      <c r="AK113" s="61"/>
      <c r="AL113" s="61"/>
      <c r="AM113" s="88">
        <v>0</v>
      </c>
      <c r="AN113" s="61"/>
      <c r="AO113" s="61"/>
      <c r="AP113" s="61"/>
      <c r="AQ113" s="28"/>
      <c r="AR113" s="15">
        <v>0</v>
      </c>
      <c r="AS113" s="88">
        <v>0</v>
      </c>
      <c r="AT113" s="61"/>
      <c r="AU113" s="61"/>
      <c r="AV113" s="61"/>
      <c r="AW113" s="28"/>
      <c r="AX113" s="15">
        <v>0</v>
      </c>
      <c r="AY113" s="88">
        <v>0</v>
      </c>
      <c r="AZ113" s="61"/>
      <c r="BA113" s="61"/>
      <c r="BB113" s="61"/>
      <c r="BC113" s="28"/>
      <c r="BD113" s="71">
        <v>12</v>
      </c>
      <c r="BE113" s="61"/>
      <c r="BF113" s="88">
        <v>3.04259634888438E-3</v>
      </c>
      <c r="BG113" s="61"/>
      <c r="BH113" s="61"/>
      <c r="BI113" s="61"/>
      <c r="BJ113" s="28"/>
      <c r="BK113" s="15">
        <v>0</v>
      </c>
      <c r="BL113" s="88">
        <v>0</v>
      </c>
      <c r="BM113" s="61"/>
      <c r="BN113" s="61"/>
      <c r="BO113" s="61"/>
      <c r="BP113" s="28"/>
      <c r="BQ113" s="15">
        <v>0</v>
      </c>
      <c r="BR113" s="88">
        <v>0</v>
      </c>
      <c r="BS113" s="61"/>
      <c r="BT113" s="61"/>
      <c r="BU113" s="61"/>
      <c r="BV113" s="28"/>
      <c r="BW113" s="15">
        <v>0</v>
      </c>
      <c r="BX113" s="88">
        <v>0</v>
      </c>
      <c r="BY113" s="61"/>
      <c r="BZ113" s="61"/>
      <c r="CA113" s="61"/>
      <c r="CB113" s="28"/>
      <c r="CC113" s="71">
        <v>61</v>
      </c>
      <c r="CD113" s="61"/>
      <c r="CE113" s="61"/>
      <c r="CF113" s="88">
        <v>8.2110647462646392E-3</v>
      </c>
      <c r="CG113" s="61"/>
      <c r="CH113" s="61"/>
      <c r="CI113" s="15">
        <v>0</v>
      </c>
      <c r="CJ113" s="88">
        <v>0</v>
      </c>
      <c r="CK113" s="61"/>
      <c r="CL113" s="61"/>
      <c r="CM113" s="71">
        <v>2</v>
      </c>
      <c r="CN113" s="61"/>
      <c r="CO113" s="61"/>
      <c r="CP113" s="88">
        <v>5.8823529411764696E-3</v>
      </c>
      <c r="CQ113" s="61"/>
      <c r="CR113" s="61"/>
      <c r="CS113" s="71">
        <v>29</v>
      </c>
      <c r="CT113" s="61"/>
      <c r="CU113" s="61"/>
      <c r="CV113" s="88">
        <v>6.7191844300278003E-3</v>
      </c>
      <c r="CW113" s="61"/>
      <c r="CX113" s="61"/>
      <c r="CY113" s="71">
        <v>28</v>
      </c>
      <c r="CZ113" s="61"/>
      <c r="DA113" s="61"/>
      <c r="DB113" s="88">
        <v>1.0894941634241199E-2</v>
      </c>
      <c r="DC113" s="61"/>
      <c r="DD113" s="61"/>
      <c r="DE113" s="71">
        <v>2</v>
      </c>
      <c r="DF113" s="61"/>
      <c r="DG113" s="61"/>
      <c r="DH113" s="88">
        <v>1.01522842639594E-2</v>
      </c>
      <c r="DI113" s="61"/>
      <c r="DJ113" s="61"/>
      <c r="DK113" s="71">
        <v>46</v>
      </c>
      <c r="DL113" s="61"/>
      <c r="DM113" s="61"/>
      <c r="DN113" s="71">
        <v>30</v>
      </c>
      <c r="DO113" s="61"/>
      <c r="DP113" s="61"/>
      <c r="DQ113" s="61"/>
      <c r="DR113" s="88">
        <v>1.67597765363128E-2</v>
      </c>
      <c r="DS113" s="61"/>
      <c r="DT113" s="61"/>
      <c r="DU113" s="71">
        <v>16</v>
      </c>
      <c r="DV113" s="61"/>
      <c r="DW113" s="61"/>
      <c r="DX113" s="88">
        <v>4.6056419113413901E-3</v>
      </c>
      <c r="DY113" s="61"/>
      <c r="DZ113" s="71">
        <v>30</v>
      </c>
      <c r="EA113" s="61"/>
      <c r="EB113" s="61"/>
      <c r="EC113" s="61"/>
      <c r="ED113" s="88">
        <v>1.5856236786469299E-2</v>
      </c>
      <c r="EE113" s="61"/>
      <c r="EF113" s="61"/>
      <c r="EG113" s="71">
        <v>6</v>
      </c>
      <c r="EH113" s="61"/>
      <c r="EI113" s="61"/>
      <c r="EJ113" s="88">
        <v>1.1494252873563199E-2</v>
      </c>
      <c r="EK113" s="61"/>
      <c r="EL113" s="61"/>
      <c r="EM113" s="71">
        <v>0</v>
      </c>
      <c r="EN113" s="61"/>
      <c r="EO113" s="61"/>
      <c r="EP113" s="61"/>
      <c r="EQ113" s="88">
        <v>0</v>
      </c>
      <c r="ER113" s="61"/>
      <c r="ES113" s="61"/>
      <c r="ET113" s="71">
        <v>0</v>
      </c>
      <c r="EU113" s="61"/>
      <c r="EV113" s="61"/>
      <c r="EW113" s="88">
        <v>0</v>
      </c>
      <c r="EX113" s="61"/>
      <c r="EY113" s="61"/>
      <c r="EZ113" s="71">
        <v>0</v>
      </c>
      <c r="FA113" s="61"/>
      <c r="FB113" s="61"/>
      <c r="FC113" s="88">
        <v>0</v>
      </c>
      <c r="FD113" s="61"/>
      <c r="FE113" s="61"/>
      <c r="FF113" s="71">
        <v>10</v>
      </c>
      <c r="FG113" s="61"/>
      <c r="FH113" s="61"/>
      <c r="FI113" s="88">
        <v>3.6140224069389202E-3</v>
      </c>
      <c r="FJ113" s="61"/>
      <c r="FK113" s="61"/>
      <c r="FL113" s="71">
        <v>0</v>
      </c>
      <c r="FM113" s="61"/>
      <c r="FN113" s="61"/>
      <c r="FO113" s="88">
        <v>0</v>
      </c>
      <c r="FP113" s="61"/>
      <c r="FQ113" s="61"/>
      <c r="FR113" s="71">
        <v>0</v>
      </c>
      <c r="FS113" s="61"/>
      <c r="FT113" s="61"/>
      <c r="FU113" s="88">
        <v>0</v>
      </c>
      <c r="FV113" s="61"/>
      <c r="FW113" s="61"/>
      <c r="FX113" s="71">
        <v>46</v>
      </c>
      <c r="FY113" s="61"/>
      <c r="FZ113" s="88">
        <v>8.7386018237082096E-3</v>
      </c>
      <c r="GA113" s="61"/>
      <c r="GB113" s="71">
        <v>0</v>
      </c>
      <c r="GC113" s="61"/>
      <c r="GD113" s="61"/>
      <c r="GE113" s="61"/>
      <c r="GF113" s="88">
        <v>0</v>
      </c>
      <c r="GG113" s="61"/>
      <c r="GH113" s="61"/>
      <c r="GI113" s="71">
        <v>22</v>
      </c>
      <c r="GJ113" s="61"/>
      <c r="GK113" s="61"/>
      <c r="GL113" s="88">
        <v>7.2607260726072599E-3</v>
      </c>
      <c r="GM113" s="61"/>
      <c r="GN113" s="61"/>
      <c r="GO113" s="71">
        <v>22</v>
      </c>
      <c r="GP113" s="61"/>
      <c r="GQ113" s="61"/>
      <c r="GR113" s="88">
        <v>1.08161258603736E-2</v>
      </c>
      <c r="GS113" s="61"/>
      <c r="GT113" s="61"/>
      <c r="GU113" s="71">
        <v>2</v>
      </c>
      <c r="GV113" s="61"/>
      <c r="GW113" s="61"/>
      <c r="GX113" s="88">
        <v>1.15606936416185E-2</v>
      </c>
      <c r="GY113" s="61"/>
      <c r="GZ113" s="61"/>
      <c r="HA113" s="61"/>
      <c r="HB113" s="71">
        <v>3</v>
      </c>
      <c r="HC113" s="61"/>
      <c r="HD113" s="61"/>
      <c r="HE113" s="71">
        <v>0</v>
      </c>
      <c r="HF113" s="61"/>
      <c r="HG113" s="61"/>
      <c r="HH113" s="88">
        <v>0</v>
      </c>
      <c r="HI113" s="61"/>
      <c r="HJ113" s="61"/>
      <c r="HK113" s="71">
        <v>3</v>
      </c>
      <c r="HL113" s="61"/>
      <c r="HM113" s="88">
        <v>5.1282051282051299E-3</v>
      </c>
      <c r="HN113" s="61"/>
      <c r="HO113" s="61"/>
      <c r="HP113" s="71">
        <v>0</v>
      </c>
      <c r="HQ113" s="61"/>
      <c r="HR113" s="61"/>
      <c r="HS113" s="61"/>
      <c r="HT113" s="88">
        <v>0</v>
      </c>
      <c r="HU113" s="61"/>
      <c r="HV113" s="61"/>
      <c r="HW113" s="71">
        <v>2</v>
      </c>
      <c r="HX113" s="61"/>
      <c r="HY113" s="61"/>
      <c r="HZ113" s="88">
        <v>7.8125E-3</v>
      </c>
      <c r="IA113" s="61"/>
      <c r="IB113" s="61"/>
      <c r="IC113" s="71">
        <v>0</v>
      </c>
      <c r="ID113" s="61"/>
      <c r="IE113" s="61"/>
      <c r="IF113" s="88">
        <v>0</v>
      </c>
      <c r="IG113" s="61"/>
      <c r="IH113" s="61"/>
      <c r="II113" s="71">
        <v>0</v>
      </c>
      <c r="IJ113" s="61"/>
      <c r="IK113" s="61"/>
      <c r="IL113" s="88">
        <v>0</v>
      </c>
      <c r="IM113" s="61"/>
      <c r="IN113" s="61"/>
      <c r="IO113" s="71">
        <v>0</v>
      </c>
      <c r="IP113" s="61"/>
      <c r="IQ113" s="61"/>
      <c r="IR113" s="88">
        <v>0</v>
      </c>
      <c r="IS113" s="61"/>
      <c r="IT113" s="61"/>
      <c r="IU113" s="71">
        <v>1</v>
      </c>
      <c r="IV113" s="61"/>
      <c r="IW113" s="61"/>
      <c r="IX113" s="88">
        <v>3.7037037037036999E-3</v>
      </c>
      <c r="IY113" s="61"/>
      <c r="IZ113" s="61"/>
      <c r="JA113" s="71">
        <v>0</v>
      </c>
      <c r="JB113" s="61"/>
      <c r="JC113" s="61"/>
      <c r="JD113" s="88">
        <v>0</v>
      </c>
      <c r="JE113" s="61"/>
      <c r="JF113" s="61"/>
      <c r="JG113" s="71">
        <v>0</v>
      </c>
      <c r="JH113" s="61"/>
      <c r="JI113" s="61"/>
      <c r="JJ113" s="88">
        <v>0</v>
      </c>
      <c r="JK113" s="61"/>
      <c r="JL113" s="61"/>
      <c r="JM113" s="71">
        <v>0</v>
      </c>
      <c r="JN113" s="61"/>
      <c r="JO113" s="61"/>
      <c r="JP113" s="88">
        <v>0</v>
      </c>
      <c r="JQ113" s="61"/>
      <c r="JR113" s="61"/>
      <c r="JS113" s="71">
        <v>3</v>
      </c>
      <c r="JT113" s="61"/>
      <c r="JU113" s="61"/>
      <c r="JV113" s="88">
        <v>5.0335570469798698E-3</v>
      </c>
      <c r="JW113" s="61"/>
      <c r="JX113" s="71">
        <v>0</v>
      </c>
      <c r="JY113" s="61"/>
      <c r="JZ113" s="61"/>
      <c r="KA113" s="88">
        <v>0</v>
      </c>
      <c r="KB113" s="61"/>
      <c r="KC113" s="61"/>
      <c r="KD113" s="71">
        <v>2</v>
      </c>
      <c r="KE113" s="61"/>
      <c r="KF113" s="88">
        <v>7.5187969924812E-3</v>
      </c>
      <c r="KG113" s="61"/>
      <c r="KH113" s="61"/>
      <c r="KI113" s="71">
        <v>1</v>
      </c>
      <c r="KJ113" s="61"/>
      <c r="KK113" s="61"/>
      <c r="KL113" s="88">
        <v>3.7453183520599299E-3</v>
      </c>
      <c r="KM113" s="61"/>
      <c r="KN113" s="61"/>
      <c r="KO113" s="71">
        <v>0</v>
      </c>
      <c r="KP113" s="61"/>
      <c r="KQ113" s="61"/>
      <c r="KR113" s="88">
        <v>0</v>
      </c>
      <c r="KS113" s="61"/>
      <c r="KT113" s="61"/>
      <c r="KU113" s="71">
        <v>0</v>
      </c>
      <c r="KV113" s="61"/>
      <c r="KW113" s="61"/>
      <c r="KX113" s="88">
        <v>0</v>
      </c>
      <c r="KY113" s="61"/>
      <c r="KZ113" s="69"/>
    </row>
    <row r="114" spans="1:312" x14ac:dyDescent="0.25">
      <c r="A114" s="28"/>
      <c r="B114" s="127" t="s">
        <v>23</v>
      </c>
      <c r="C114" s="61"/>
      <c r="D114" s="61"/>
      <c r="E114" s="71">
        <v>135</v>
      </c>
      <c r="F114" s="61"/>
      <c r="G114" s="61"/>
      <c r="H114" s="61"/>
      <c r="I114" s="71">
        <v>103</v>
      </c>
      <c r="J114" s="61"/>
      <c r="K114" s="61"/>
      <c r="L114" s="88">
        <v>4.89776509747979E-2</v>
      </c>
      <c r="M114" s="61"/>
      <c r="N114" s="61"/>
      <c r="O114" s="71">
        <v>32</v>
      </c>
      <c r="P114" s="61"/>
      <c r="Q114" s="61"/>
      <c r="R114" s="88">
        <v>6.0082613593691299E-3</v>
      </c>
      <c r="S114" s="61"/>
      <c r="T114" s="61"/>
      <c r="U114" s="61"/>
      <c r="V114" s="28"/>
      <c r="W114" s="15">
        <v>104</v>
      </c>
      <c r="X114" s="88">
        <v>4.63871543264942E-2</v>
      </c>
      <c r="Y114" s="61"/>
      <c r="Z114" s="61"/>
      <c r="AA114" s="61"/>
      <c r="AB114" s="61"/>
      <c r="AC114" s="28"/>
      <c r="AD114" s="15">
        <v>11</v>
      </c>
      <c r="AE114" s="88">
        <v>1.02899906454631E-2</v>
      </c>
      <c r="AF114" s="61"/>
      <c r="AG114" s="61"/>
      <c r="AH114" s="61"/>
      <c r="AI114" s="28"/>
      <c r="AJ114" s="71">
        <v>0</v>
      </c>
      <c r="AK114" s="61"/>
      <c r="AL114" s="61"/>
      <c r="AM114" s="88">
        <v>0</v>
      </c>
      <c r="AN114" s="61"/>
      <c r="AO114" s="61"/>
      <c r="AP114" s="61"/>
      <c r="AQ114" s="28"/>
      <c r="AR114" s="15">
        <v>0</v>
      </c>
      <c r="AS114" s="88">
        <v>0</v>
      </c>
      <c r="AT114" s="61"/>
      <c r="AU114" s="61"/>
      <c r="AV114" s="61"/>
      <c r="AW114" s="28"/>
      <c r="AX114" s="15">
        <v>0</v>
      </c>
      <c r="AY114" s="88">
        <v>0</v>
      </c>
      <c r="AZ114" s="61"/>
      <c r="BA114" s="61"/>
      <c r="BB114" s="61"/>
      <c r="BC114" s="28"/>
      <c r="BD114" s="71">
        <v>20</v>
      </c>
      <c r="BE114" s="61"/>
      <c r="BF114" s="88">
        <v>5.0709939148073004E-3</v>
      </c>
      <c r="BG114" s="61"/>
      <c r="BH114" s="61"/>
      <c r="BI114" s="61"/>
      <c r="BJ114" s="28"/>
      <c r="BK114" s="15">
        <v>0</v>
      </c>
      <c r="BL114" s="88">
        <v>0</v>
      </c>
      <c r="BM114" s="61"/>
      <c r="BN114" s="61"/>
      <c r="BO114" s="61"/>
      <c r="BP114" s="28"/>
      <c r="BQ114" s="15">
        <v>0</v>
      </c>
      <c r="BR114" s="88">
        <v>0</v>
      </c>
      <c r="BS114" s="61"/>
      <c r="BT114" s="61"/>
      <c r="BU114" s="61"/>
      <c r="BV114" s="28"/>
      <c r="BW114" s="15">
        <v>0</v>
      </c>
      <c r="BX114" s="88">
        <v>0</v>
      </c>
      <c r="BY114" s="61"/>
      <c r="BZ114" s="61"/>
      <c r="CA114" s="61"/>
      <c r="CB114" s="28"/>
      <c r="CC114" s="71">
        <v>135</v>
      </c>
      <c r="CD114" s="61"/>
      <c r="CE114" s="61"/>
      <c r="CF114" s="88">
        <v>1.81720285368152E-2</v>
      </c>
      <c r="CG114" s="61"/>
      <c r="CH114" s="61"/>
      <c r="CI114" s="15">
        <v>0</v>
      </c>
      <c r="CJ114" s="88">
        <v>0</v>
      </c>
      <c r="CK114" s="61"/>
      <c r="CL114" s="61"/>
      <c r="CM114" s="71">
        <v>1</v>
      </c>
      <c r="CN114" s="61"/>
      <c r="CO114" s="61"/>
      <c r="CP114" s="88">
        <v>2.94117647058824E-3</v>
      </c>
      <c r="CQ114" s="61"/>
      <c r="CR114" s="61"/>
      <c r="CS114" s="71">
        <v>53</v>
      </c>
      <c r="CT114" s="61"/>
      <c r="CU114" s="61"/>
      <c r="CV114" s="88">
        <v>1.22798887859129E-2</v>
      </c>
      <c r="CW114" s="61"/>
      <c r="CX114" s="61"/>
      <c r="CY114" s="71">
        <v>68</v>
      </c>
      <c r="CZ114" s="61"/>
      <c r="DA114" s="61"/>
      <c r="DB114" s="88">
        <v>2.6459143968871598E-2</v>
      </c>
      <c r="DC114" s="61"/>
      <c r="DD114" s="61"/>
      <c r="DE114" s="71">
        <v>13</v>
      </c>
      <c r="DF114" s="61"/>
      <c r="DG114" s="61"/>
      <c r="DH114" s="88">
        <v>6.5989847715736002E-2</v>
      </c>
      <c r="DI114" s="61"/>
      <c r="DJ114" s="61"/>
      <c r="DK114" s="71">
        <v>123</v>
      </c>
      <c r="DL114" s="61"/>
      <c r="DM114" s="61"/>
      <c r="DN114" s="71">
        <v>96</v>
      </c>
      <c r="DO114" s="61"/>
      <c r="DP114" s="61"/>
      <c r="DQ114" s="61"/>
      <c r="DR114" s="88">
        <v>5.3631284916201102E-2</v>
      </c>
      <c r="DS114" s="61"/>
      <c r="DT114" s="61"/>
      <c r="DU114" s="71">
        <v>27</v>
      </c>
      <c r="DV114" s="61"/>
      <c r="DW114" s="61"/>
      <c r="DX114" s="88">
        <v>7.7720207253886E-3</v>
      </c>
      <c r="DY114" s="61"/>
      <c r="DZ114" s="71">
        <v>97</v>
      </c>
      <c r="EA114" s="61"/>
      <c r="EB114" s="61"/>
      <c r="EC114" s="61"/>
      <c r="ED114" s="88">
        <v>5.1268498942917497E-2</v>
      </c>
      <c r="EE114" s="61"/>
      <c r="EF114" s="61"/>
      <c r="EG114" s="71">
        <v>8</v>
      </c>
      <c r="EH114" s="61"/>
      <c r="EI114" s="61"/>
      <c r="EJ114" s="88">
        <v>1.5325670498084301E-2</v>
      </c>
      <c r="EK114" s="61"/>
      <c r="EL114" s="61"/>
      <c r="EM114" s="71">
        <v>0</v>
      </c>
      <c r="EN114" s="61"/>
      <c r="EO114" s="61"/>
      <c r="EP114" s="61"/>
      <c r="EQ114" s="88">
        <v>0</v>
      </c>
      <c r="ER114" s="61"/>
      <c r="ES114" s="61"/>
      <c r="ET114" s="71">
        <v>0</v>
      </c>
      <c r="EU114" s="61"/>
      <c r="EV114" s="61"/>
      <c r="EW114" s="88">
        <v>0</v>
      </c>
      <c r="EX114" s="61"/>
      <c r="EY114" s="61"/>
      <c r="EZ114" s="71">
        <v>0</v>
      </c>
      <c r="FA114" s="61"/>
      <c r="FB114" s="61"/>
      <c r="FC114" s="88">
        <v>0</v>
      </c>
      <c r="FD114" s="61"/>
      <c r="FE114" s="61"/>
      <c r="FF114" s="71">
        <v>18</v>
      </c>
      <c r="FG114" s="61"/>
      <c r="FH114" s="61"/>
      <c r="FI114" s="88">
        <v>6.5052403324900596E-3</v>
      </c>
      <c r="FJ114" s="61"/>
      <c r="FK114" s="61"/>
      <c r="FL114" s="71">
        <v>0</v>
      </c>
      <c r="FM114" s="61"/>
      <c r="FN114" s="61"/>
      <c r="FO114" s="88">
        <v>0</v>
      </c>
      <c r="FP114" s="61"/>
      <c r="FQ114" s="61"/>
      <c r="FR114" s="71">
        <v>0</v>
      </c>
      <c r="FS114" s="61"/>
      <c r="FT114" s="61"/>
      <c r="FU114" s="88">
        <v>0</v>
      </c>
      <c r="FV114" s="61"/>
      <c r="FW114" s="61"/>
      <c r="FX114" s="71">
        <v>123</v>
      </c>
      <c r="FY114" s="61"/>
      <c r="FZ114" s="88">
        <v>2.33662613981763E-2</v>
      </c>
      <c r="GA114" s="61"/>
      <c r="GB114" s="71">
        <v>0</v>
      </c>
      <c r="GC114" s="61"/>
      <c r="GD114" s="61"/>
      <c r="GE114" s="61"/>
      <c r="GF114" s="88">
        <v>0</v>
      </c>
      <c r="GG114" s="61"/>
      <c r="GH114" s="61"/>
      <c r="GI114" s="71">
        <v>49</v>
      </c>
      <c r="GJ114" s="61"/>
      <c r="GK114" s="61"/>
      <c r="GL114" s="88">
        <v>1.6171617161716199E-2</v>
      </c>
      <c r="GM114" s="61"/>
      <c r="GN114" s="61"/>
      <c r="GO114" s="71">
        <v>62</v>
      </c>
      <c r="GP114" s="61"/>
      <c r="GQ114" s="61"/>
      <c r="GR114" s="88">
        <v>3.0481809242871201E-2</v>
      </c>
      <c r="GS114" s="61"/>
      <c r="GT114" s="61"/>
      <c r="GU114" s="71">
        <v>12</v>
      </c>
      <c r="GV114" s="61"/>
      <c r="GW114" s="61"/>
      <c r="GX114" s="88">
        <v>6.9364161849711004E-2</v>
      </c>
      <c r="GY114" s="61"/>
      <c r="GZ114" s="61"/>
      <c r="HA114" s="61"/>
      <c r="HB114" s="71">
        <v>2</v>
      </c>
      <c r="HC114" s="61"/>
      <c r="HD114" s="61"/>
      <c r="HE114" s="71">
        <v>0</v>
      </c>
      <c r="HF114" s="61"/>
      <c r="HG114" s="61"/>
      <c r="HH114" s="88">
        <v>0</v>
      </c>
      <c r="HI114" s="61"/>
      <c r="HJ114" s="61"/>
      <c r="HK114" s="71">
        <v>2</v>
      </c>
      <c r="HL114" s="61"/>
      <c r="HM114" s="88">
        <v>3.4188034188034201E-3</v>
      </c>
      <c r="HN114" s="61"/>
      <c r="HO114" s="61"/>
      <c r="HP114" s="71">
        <v>0</v>
      </c>
      <c r="HQ114" s="61"/>
      <c r="HR114" s="61"/>
      <c r="HS114" s="61"/>
      <c r="HT114" s="88">
        <v>0</v>
      </c>
      <c r="HU114" s="61"/>
      <c r="HV114" s="61"/>
      <c r="HW114" s="71">
        <v>2</v>
      </c>
      <c r="HX114" s="61"/>
      <c r="HY114" s="61"/>
      <c r="HZ114" s="88">
        <v>7.8125E-3</v>
      </c>
      <c r="IA114" s="61"/>
      <c r="IB114" s="61"/>
      <c r="IC114" s="71">
        <v>0</v>
      </c>
      <c r="ID114" s="61"/>
      <c r="IE114" s="61"/>
      <c r="IF114" s="88">
        <v>0</v>
      </c>
      <c r="IG114" s="61"/>
      <c r="IH114" s="61"/>
      <c r="II114" s="71">
        <v>0</v>
      </c>
      <c r="IJ114" s="61"/>
      <c r="IK114" s="61"/>
      <c r="IL114" s="88">
        <v>0</v>
      </c>
      <c r="IM114" s="61"/>
      <c r="IN114" s="61"/>
      <c r="IO114" s="71">
        <v>0</v>
      </c>
      <c r="IP114" s="61"/>
      <c r="IQ114" s="61"/>
      <c r="IR114" s="88">
        <v>0</v>
      </c>
      <c r="IS114" s="61"/>
      <c r="IT114" s="61"/>
      <c r="IU114" s="71">
        <v>0</v>
      </c>
      <c r="IV114" s="61"/>
      <c r="IW114" s="61"/>
      <c r="IX114" s="88">
        <v>0</v>
      </c>
      <c r="IY114" s="61"/>
      <c r="IZ114" s="61"/>
      <c r="JA114" s="71">
        <v>0</v>
      </c>
      <c r="JB114" s="61"/>
      <c r="JC114" s="61"/>
      <c r="JD114" s="88">
        <v>0</v>
      </c>
      <c r="JE114" s="61"/>
      <c r="JF114" s="61"/>
      <c r="JG114" s="71">
        <v>0</v>
      </c>
      <c r="JH114" s="61"/>
      <c r="JI114" s="61"/>
      <c r="JJ114" s="88">
        <v>0</v>
      </c>
      <c r="JK114" s="61"/>
      <c r="JL114" s="61"/>
      <c r="JM114" s="71">
        <v>0</v>
      </c>
      <c r="JN114" s="61"/>
      <c r="JO114" s="61"/>
      <c r="JP114" s="88">
        <v>0</v>
      </c>
      <c r="JQ114" s="61"/>
      <c r="JR114" s="61"/>
      <c r="JS114" s="71">
        <v>2</v>
      </c>
      <c r="JT114" s="61"/>
      <c r="JU114" s="61"/>
      <c r="JV114" s="88">
        <v>3.3557046979865801E-3</v>
      </c>
      <c r="JW114" s="61"/>
      <c r="JX114" s="71">
        <v>0</v>
      </c>
      <c r="JY114" s="61"/>
      <c r="JZ114" s="61"/>
      <c r="KA114" s="88">
        <v>0</v>
      </c>
      <c r="KB114" s="61"/>
      <c r="KC114" s="61"/>
      <c r="KD114" s="71">
        <v>1</v>
      </c>
      <c r="KE114" s="61"/>
      <c r="KF114" s="88">
        <v>3.7593984962406E-3</v>
      </c>
      <c r="KG114" s="61"/>
      <c r="KH114" s="61"/>
      <c r="KI114" s="71">
        <v>1</v>
      </c>
      <c r="KJ114" s="61"/>
      <c r="KK114" s="61"/>
      <c r="KL114" s="88">
        <v>3.7453183520599299E-3</v>
      </c>
      <c r="KM114" s="61"/>
      <c r="KN114" s="61"/>
      <c r="KO114" s="71">
        <v>0</v>
      </c>
      <c r="KP114" s="61"/>
      <c r="KQ114" s="61"/>
      <c r="KR114" s="88">
        <v>0</v>
      </c>
      <c r="KS114" s="61"/>
      <c r="KT114" s="61"/>
      <c r="KU114" s="71">
        <v>0</v>
      </c>
      <c r="KV114" s="61"/>
      <c r="KW114" s="61"/>
      <c r="KX114" s="88">
        <v>0</v>
      </c>
      <c r="KY114" s="61"/>
      <c r="KZ114" s="69"/>
    </row>
    <row r="115" spans="1:312" x14ac:dyDescent="0.25">
      <c r="A115" s="28"/>
      <c r="B115" s="127" t="s">
        <v>24</v>
      </c>
      <c r="C115" s="61"/>
      <c r="D115" s="61"/>
      <c r="E115" s="71">
        <v>703</v>
      </c>
      <c r="F115" s="61"/>
      <c r="G115" s="61"/>
      <c r="H115" s="61"/>
      <c r="I115" s="71">
        <v>82</v>
      </c>
      <c r="J115" s="61"/>
      <c r="K115" s="61"/>
      <c r="L115" s="88">
        <v>3.8991916310033299E-2</v>
      </c>
      <c r="M115" s="61"/>
      <c r="N115" s="61"/>
      <c r="O115" s="71">
        <v>621</v>
      </c>
      <c r="P115" s="61"/>
      <c r="Q115" s="61"/>
      <c r="R115" s="88">
        <v>0.11659782200525701</v>
      </c>
      <c r="S115" s="61"/>
      <c r="T115" s="61"/>
      <c r="U115" s="61"/>
      <c r="V115" s="28"/>
      <c r="W115" s="15">
        <v>105</v>
      </c>
      <c r="X115" s="88">
        <v>4.6833184656556601E-2</v>
      </c>
      <c r="Y115" s="61"/>
      <c r="Z115" s="61"/>
      <c r="AA115" s="61"/>
      <c r="AB115" s="61"/>
      <c r="AC115" s="28"/>
      <c r="AD115" s="15">
        <v>28</v>
      </c>
      <c r="AE115" s="88">
        <v>2.6192703461178701E-2</v>
      </c>
      <c r="AF115" s="61"/>
      <c r="AG115" s="61"/>
      <c r="AH115" s="61"/>
      <c r="AI115" s="28"/>
      <c r="AJ115" s="71">
        <v>0</v>
      </c>
      <c r="AK115" s="61"/>
      <c r="AL115" s="61"/>
      <c r="AM115" s="88">
        <v>0</v>
      </c>
      <c r="AN115" s="61"/>
      <c r="AO115" s="61"/>
      <c r="AP115" s="61"/>
      <c r="AQ115" s="28"/>
      <c r="AR115" s="15">
        <v>0</v>
      </c>
      <c r="AS115" s="88">
        <v>0</v>
      </c>
      <c r="AT115" s="61"/>
      <c r="AU115" s="61"/>
      <c r="AV115" s="61"/>
      <c r="AW115" s="28"/>
      <c r="AX115" s="15">
        <v>2</v>
      </c>
      <c r="AY115" s="88">
        <v>4.2553191489361701E-2</v>
      </c>
      <c r="AZ115" s="61"/>
      <c r="BA115" s="61"/>
      <c r="BB115" s="61"/>
      <c r="BC115" s="28"/>
      <c r="BD115" s="71">
        <v>566</v>
      </c>
      <c r="BE115" s="61"/>
      <c r="BF115" s="88">
        <v>0.14350912778904701</v>
      </c>
      <c r="BG115" s="61"/>
      <c r="BH115" s="61"/>
      <c r="BI115" s="61"/>
      <c r="BJ115" s="28"/>
      <c r="BK115" s="15">
        <v>1</v>
      </c>
      <c r="BL115" s="88">
        <v>0.1</v>
      </c>
      <c r="BM115" s="61"/>
      <c r="BN115" s="61"/>
      <c r="BO115" s="61"/>
      <c r="BP115" s="28"/>
      <c r="BQ115" s="15">
        <v>1</v>
      </c>
      <c r="BR115" s="88">
        <v>6.25E-2</v>
      </c>
      <c r="BS115" s="61"/>
      <c r="BT115" s="61"/>
      <c r="BU115" s="61"/>
      <c r="BV115" s="28"/>
      <c r="BW115" s="15">
        <v>0</v>
      </c>
      <c r="BX115" s="88">
        <v>0</v>
      </c>
      <c r="BY115" s="61"/>
      <c r="BZ115" s="61"/>
      <c r="CA115" s="61"/>
      <c r="CB115" s="28"/>
      <c r="CC115" s="71">
        <v>703</v>
      </c>
      <c r="CD115" s="61"/>
      <c r="CE115" s="61"/>
      <c r="CF115" s="88">
        <v>9.4629156010230198E-2</v>
      </c>
      <c r="CG115" s="61"/>
      <c r="CH115" s="61"/>
      <c r="CI115" s="15">
        <v>0</v>
      </c>
      <c r="CJ115" s="88">
        <v>0</v>
      </c>
      <c r="CK115" s="61"/>
      <c r="CL115" s="61"/>
      <c r="CM115" s="71">
        <v>19</v>
      </c>
      <c r="CN115" s="61"/>
      <c r="CO115" s="61"/>
      <c r="CP115" s="88">
        <v>5.5882352941176501E-2</v>
      </c>
      <c r="CQ115" s="61"/>
      <c r="CR115" s="61"/>
      <c r="CS115" s="71">
        <v>493</v>
      </c>
      <c r="CT115" s="61"/>
      <c r="CU115" s="61"/>
      <c r="CV115" s="88">
        <v>0.114226135310473</v>
      </c>
      <c r="CW115" s="61"/>
      <c r="CX115" s="61"/>
      <c r="CY115" s="71">
        <v>175</v>
      </c>
      <c r="CZ115" s="61"/>
      <c r="DA115" s="61"/>
      <c r="DB115" s="88">
        <v>6.8093385214007804E-2</v>
      </c>
      <c r="DC115" s="61"/>
      <c r="DD115" s="61"/>
      <c r="DE115" s="71">
        <v>16</v>
      </c>
      <c r="DF115" s="61"/>
      <c r="DG115" s="61"/>
      <c r="DH115" s="88">
        <v>8.1218274111675107E-2</v>
      </c>
      <c r="DI115" s="61"/>
      <c r="DJ115" s="61"/>
      <c r="DK115" s="71">
        <v>488</v>
      </c>
      <c r="DL115" s="61"/>
      <c r="DM115" s="61"/>
      <c r="DN115" s="71">
        <v>70</v>
      </c>
      <c r="DO115" s="61"/>
      <c r="DP115" s="61"/>
      <c r="DQ115" s="61"/>
      <c r="DR115" s="88">
        <v>3.91061452513966E-2</v>
      </c>
      <c r="DS115" s="61"/>
      <c r="DT115" s="61"/>
      <c r="DU115" s="71">
        <v>418</v>
      </c>
      <c r="DV115" s="61"/>
      <c r="DW115" s="61"/>
      <c r="DX115" s="88">
        <v>0.120322394933794</v>
      </c>
      <c r="DY115" s="61"/>
      <c r="DZ115" s="71">
        <v>88</v>
      </c>
      <c r="EA115" s="61"/>
      <c r="EB115" s="61"/>
      <c r="EC115" s="61"/>
      <c r="ED115" s="88">
        <v>4.6511627906976702E-2</v>
      </c>
      <c r="EE115" s="61"/>
      <c r="EF115" s="61"/>
      <c r="EG115" s="71">
        <v>14</v>
      </c>
      <c r="EH115" s="61"/>
      <c r="EI115" s="61"/>
      <c r="EJ115" s="88">
        <v>2.68199233716475E-2</v>
      </c>
      <c r="EK115" s="61"/>
      <c r="EL115" s="61"/>
      <c r="EM115" s="71">
        <v>0</v>
      </c>
      <c r="EN115" s="61"/>
      <c r="EO115" s="61"/>
      <c r="EP115" s="61"/>
      <c r="EQ115" s="88">
        <v>0</v>
      </c>
      <c r="ER115" s="61"/>
      <c r="ES115" s="61"/>
      <c r="ET115" s="71">
        <v>0</v>
      </c>
      <c r="EU115" s="61"/>
      <c r="EV115" s="61"/>
      <c r="EW115" s="88">
        <v>0</v>
      </c>
      <c r="EX115" s="61"/>
      <c r="EY115" s="61"/>
      <c r="EZ115" s="71">
        <v>2</v>
      </c>
      <c r="FA115" s="61"/>
      <c r="FB115" s="61"/>
      <c r="FC115" s="88">
        <v>5.8823529411764698E-2</v>
      </c>
      <c r="FD115" s="61"/>
      <c r="FE115" s="61"/>
      <c r="FF115" s="71">
        <v>384</v>
      </c>
      <c r="FG115" s="61"/>
      <c r="FH115" s="61"/>
      <c r="FI115" s="88">
        <v>0.138778460426455</v>
      </c>
      <c r="FJ115" s="61"/>
      <c r="FK115" s="61"/>
      <c r="FL115" s="71">
        <v>0</v>
      </c>
      <c r="FM115" s="61"/>
      <c r="FN115" s="61"/>
      <c r="FO115" s="88">
        <v>0</v>
      </c>
      <c r="FP115" s="61"/>
      <c r="FQ115" s="61"/>
      <c r="FR115" s="71">
        <v>0</v>
      </c>
      <c r="FS115" s="61"/>
      <c r="FT115" s="61"/>
      <c r="FU115" s="88">
        <v>0</v>
      </c>
      <c r="FV115" s="61"/>
      <c r="FW115" s="61"/>
      <c r="FX115" s="71">
        <v>488</v>
      </c>
      <c r="FY115" s="61"/>
      <c r="FZ115" s="88">
        <v>9.2705167173252306E-2</v>
      </c>
      <c r="GA115" s="61"/>
      <c r="GB115" s="71">
        <v>0</v>
      </c>
      <c r="GC115" s="61"/>
      <c r="GD115" s="61"/>
      <c r="GE115" s="61"/>
      <c r="GF115" s="88">
        <v>0</v>
      </c>
      <c r="GG115" s="61"/>
      <c r="GH115" s="61"/>
      <c r="GI115" s="71">
        <v>342</v>
      </c>
      <c r="GJ115" s="61"/>
      <c r="GK115" s="61"/>
      <c r="GL115" s="88">
        <v>0.112871287128713</v>
      </c>
      <c r="GM115" s="61"/>
      <c r="GN115" s="61"/>
      <c r="GO115" s="71">
        <v>133</v>
      </c>
      <c r="GP115" s="61"/>
      <c r="GQ115" s="61"/>
      <c r="GR115" s="88">
        <v>6.53883972468043E-2</v>
      </c>
      <c r="GS115" s="61"/>
      <c r="GT115" s="61"/>
      <c r="GU115" s="71">
        <v>13</v>
      </c>
      <c r="GV115" s="61"/>
      <c r="GW115" s="61"/>
      <c r="GX115" s="88">
        <v>7.5144508670520194E-2</v>
      </c>
      <c r="GY115" s="61"/>
      <c r="GZ115" s="61"/>
      <c r="HA115" s="61"/>
      <c r="HB115" s="71">
        <v>71</v>
      </c>
      <c r="HC115" s="61"/>
      <c r="HD115" s="61"/>
      <c r="HE115" s="71">
        <v>1</v>
      </c>
      <c r="HF115" s="61"/>
      <c r="HG115" s="61"/>
      <c r="HH115" s="88">
        <v>9.0909090909090898E-2</v>
      </c>
      <c r="HI115" s="61"/>
      <c r="HJ115" s="61"/>
      <c r="HK115" s="71">
        <v>70</v>
      </c>
      <c r="HL115" s="61"/>
      <c r="HM115" s="88">
        <v>0.11965811965812</v>
      </c>
      <c r="HN115" s="61"/>
      <c r="HO115" s="61"/>
      <c r="HP115" s="71">
        <v>1</v>
      </c>
      <c r="HQ115" s="61"/>
      <c r="HR115" s="61"/>
      <c r="HS115" s="61"/>
      <c r="HT115" s="88">
        <v>7.69230769230769E-2</v>
      </c>
      <c r="HU115" s="61"/>
      <c r="HV115" s="61"/>
      <c r="HW115" s="71">
        <v>9</v>
      </c>
      <c r="HX115" s="61"/>
      <c r="HY115" s="61"/>
      <c r="HZ115" s="88">
        <v>3.515625E-2</v>
      </c>
      <c r="IA115" s="61"/>
      <c r="IB115" s="61"/>
      <c r="IC115" s="71">
        <v>0</v>
      </c>
      <c r="ID115" s="61"/>
      <c r="IE115" s="61"/>
      <c r="IF115" s="88">
        <v>0</v>
      </c>
      <c r="IG115" s="61"/>
      <c r="IH115" s="61"/>
      <c r="II115" s="71">
        <v>0</v>
      </c>
      <c r="IJ115" s="61"/>
      <c r="IK115" s="61"/>
      <c r="IL115" s="88">
        <v>0</v>
      </c>
      <c r="IM115" s="61"/>
      <c r="IN115" s="61"/>
      <c r="IO115" s="71">
        <v>0</v>
      </c>
      <c r="IP115" s="61"/>
      <c r="IQ115" s="61"/>
      <c r="IR115" s="88">
        <v>0</v>
      </c>
      <c r="IS115" s="61"/>
      <c r="IT115" s="61"/>
      <c r="IU115" s="71">
        <v>60</v>
      </c>
      <c r="IV115" s="61"/>
      <c r="IW115" s="61"/>
      <c r="IX115" s="88">
        <v>0.22222222222222199</v>
      </c>
      <c r="IY115" s="61"/>
      <c r="IZ115" s="61"/>
      <c r="JA115" s="71">
        <v>1</v>
      </c>
      <c r="JB115" s="61"/>
      <c r="JC115" s="61"/>
      <c r="JD115" s="88">
        <v>0.1</v>
      </c>
      <c r="JE115" s="61"/>
      <c r="JF115" s="61"/>
      <c r="JG115" s="71">
        <v>0</v>
      </c>
      <c r="JH115" s="61"/>
      <c r="JI115" s="61"/>
      <c r="JJ115" s="88">
        <v>0</v>
      </c>
      <c r="JK115" s="61"/>
      <c r="JL115" s="61"/>
      <c r="JM115" s="71">
        <v>0</v>
      </c>
      <c r="JN115" s="61"/>
      <c r="JO115" s="61"/>
      <c r="JP115" s="88">
        <v>0</v>
      </c>
      <c r="JQ115" s="61"/>
      <c r="JR115" s="61"/>
      <c r="JS115" s="71">
        <v>71</v>
      </c>
      <c r="JT115" s="61"/>
      <c r="JU115" s="61"/>
      <c r="JV115" s="88">
        <v>0.119127516778523</v>
      </c>
      <c r="JW115" s="61"/>
      <c r="JX115" s="71">
        <v>0</v>
      </c>
      <c r="JY115" s="61"/>
      <c r="JZ115" s="61"/>
      <c r="KA115" s="88">
        <v>0</v>
      </c>
      <c r="KB115" s="61"/>
      <c r="KC115" s="61"/>
      <c r="KD115" s="71">
        <v>17</v>
      </c>
      <c r="KE115" s="61"/>
      <c r="KF115" s="88">
        <v>6.3909774436090194E-2</v>
      </c>
      <c r="KG115" s="61"/>
      <c r="KH115" s="61"/>
      <c r="KI115" s="71">
        <v>50</v>
      </c>
      <c r="KJ115" s="61"/>
      <c r="KK115" s="61"/>
      <c r="KL115" s="88">
        <v>0.18726591760299599</v>
      </c>
      <c r="KM115" s="61"/>
      <c r="KN115" s="61"/>
      <c r="KO115" s="71">
        <v>3</v>
      </c>
      <c r="KP115" s="61"/>
      <c r="KQ115" s="61"/>
      <c r="KR115" s="88">
        <v>5.3571428571428603E-2</v>
      </c>
      <c r="KS115" s="61"/>
      <c r="KT115" s="61"/>
      <c r="KU115" s="71">
        <v>1</v>
      </c>
      <c r="KV115" s="61"/>
      <c r="KW115" s="61"/>
      <c r="KX115" s="88">
        <v>0.25</v>
      </c>
      <c r="KY115" s="61"/>
      <c r="KZ115" s="69"/>
    </row>
    <row r="116" spans="1:312" x14ac:dyDescent="0.25">
      <c r="A116" s="28"/>
      <c r="B116" s="127" t="s">
        <v>25</v>
      </c>
      <c r="C116" s="61"/>
      <c r="D116" s="61"/>
      <c r="E116" s="71">
        <v>125</v>
      </c>
      <c r="F116" s="61"/>
      <c r="G116" s="61"/>
      <c r="H116" s="61"/>
      <c r="I116" s="71">
        <v>31</v>
      </c>
      <c r="J116" s="61"/>
      <c r="K116" s="61"/>
      <c r="L116" s="88">
        <v>1.4740846409890601E-2</v>
      </c>
      <c r="M116" s="61"/>
      <c r="N116" s="61"/>
      <c r="O116" s="71">
        <v>94</v>
      </c>
      <c r="P116" s="61"/>
      <c r="Q116" s="61"/>
      <c r="R116" s="88">
        <v>1.7649267743146801E-2</v>
      </c>
      <c r="S116" s="61"/>
      <c r="T116" s="61"/>
      <c r="U116" s="61"/>
      <c r="V116" s="28"/>
      <c r="W116" s="15">
        <v>31</v>
      </c>
      <c r="X116" s="88">
        <v>1.38269402319358E-2</v>
      </c>
      <c r="Y116" s="61"/>
      <c r="Z116" s="61"/>
      <c r="AA116" s="61"/>
      <c r="AB116" s="61"/>
      <c r="AC116" s="28"/>
      <c r="AD116" s="15">
        <v>53</v>
      </c>
      <c r="AE116" s="88">
        <v>4.9579045837231099E-2</v>
      </c>
      <c r="AF116" s="61"/>
      <c r="AG116" s="61"/>
      <c r="AH116" s="61"/>
      <c r="AI116" s="28"/>
      <c r="AJ116" s="71">
        <v>0</v>
      </c>
      <c r="AK116" s="61"/>
      <c r="AL116" s="61"/>
      <c r="AM116" s="88">
        <v>0</v>
      </c>
      <c r="AN116" s="61"/>
      <c r="AO116" s="61"/>
      <c r="AP116" s="61"/>
      <c r="AQ116" s="28"/>
      <c r="AR116" s="15">
        <v>0</v>
      </c>
      <c r="AS116" s="88">
        <v>0</v>
      </c>
      <c r="AT116" s="61"/>
      <c r="AU116" s="61"/>
      <c r="AV116" s="61"/>
      <c r="AW116" s="28"/>
      <c r="AX116" s="15">
        <v>0</v>
      </c>
      <c r="AY116" s="88">
        <v>0</v>
      </c>
      <c r="AZ116" s="61"/>
      <c r="BA116" s="61"/>
      <c r="BB116" s="61"/>
      <c r="BC116" s="28"/>
      <c r="BD116" s="71">
        <v>39</v>
      </c>
      <c r="BE116" s="61"/>
      <c r="BF116" s="88">
        <v>9.8884381338742392E-3</v>
      </c>
      <c r="BG116" s="61"/>
      <c r="BH116" s="61"/>
      <c r="BI116" s="61"/>
      <c r="BJ116" s="28"/>
      <c r="BK116" s="15">
        <v>1</v>
      </c>
      <c r="BL116" s="88">
        <v>0.1</v>
      </c>
      <c r="BM116" s="61"/>
      <c r="BN116" s="61"/>
      <c r="BO116" s="61"/>
      <c r="BP116" s="28"/>
      <c r="BQ116" s="15">
        <v>0</v>
      </c>
      <c r="BR116" s="88">
        <v>0</v>
      </c>
      <c r="BS116" s="61"/>
      <c r="BT116" s="61"/>
      <c r="BU116" s="61"/>
      <c r="BV116" s="28"/>
      <c r="BW116" s="15">
        <v>1</v>
      </c>
      <c r="BX116" s="88">
        <v>0.05</v>
      </c>
      <c r="BY116" s="61"/>
      <c r="BZ116" s="61"/>
      <c r="CA116" s="61"/>
      <c r="CB116" s="28"/>
      <c r="CC116" s="71">
        <v>125</v>
      </c>
      <c r="CD116" s="61"/>
      <c r="CE116" s="61"/>
      <c r="CF116" s="88">
        <v>1.6825952348902901E-2</v>
      </c>
      <c r="CG116" s="61"/>
      <c r="CH116" s="61"/>
      <c r="CI116" s="15">
        <v>0</v>
      </c>
      <c r="CJ116" s="88">
        <v>0</v>
      </c>
      <c r="CK116" s="61"/>
      <c r="CL116" s="61"/>
      <c r="CM116" s="71">
        <v>8</v>
      </c>
      <c r="CN116" s="61"/>
      <c r="CO116" s="61"/>
      <c r="CP116" s="88">
        <v>2.3529411764705899E-2</v>
      </c>
      <c r="CQ116" s="61"/>
      <c r="CR116" s="61"/>
      <c r="CS116" s="71">
        <v>89</v>
      </c>
      <c r="CT116" s="61"/>
      <c r="CU116" s="61"/>
      <c r="CV116" s="88">
        <v>2.06209453197405E-2</v>
      </c>
      <c r="CW116" s="61"/>
      <c r="CX116" s="61"/>
      <c r="CY116" s="71">
        <v>28</v>
      </c>
      <c r="CZ116" s="61"/>
      <c r="DA116" s="61"/>
      <c r="DB116" s="88">
        <v>1.0894941634241199E-2</v>
      </c>
      <c r="DC116" s="61"/>
      <c r="DD116" s="61"/>
      <c r="DE116" s="71">
        <v>0</v>
      </c>
      <c r="DF116" s="61"/>
      <c r="DG116" s="61"/>
      <c r="DH116" s="88">
        <v>0</v>
      </c>
      <c r="DI116" s="61"/>
      <c r="DJ116" s="61"/>
      <c r="DK116" s="71">
        <v>87</v>
      </c>
      <c r="DL116" s="61"/>
      <c r="DM116" s="61"/>
      <c r="DN116" s="71">
        <v>27</v>
      </c>
      <c r="DO116" s="61"/>
      <c r="DP116" s="61"/>
      <c r="DQ116" s="61"/>
      <c r="DR116" s="88">
        <v>1.50837988826816E-2</v>
      </c>
      <c r="DS116" s="61"/>
      <c r="DT116" s="61"/>
      <c r="DU116" s="71">
        <v>60</v>
      </c>
      <c r="DV116" s="61"/>
      <c r="DW116" s="61"/>
      <c r="DX116" s="88">
        <v>1.72711571675302E-2</v>
      </c>
      <c r="DY116" s="61"/>
      <c r="DZ116" s="71">
        <v>27</v>
      </c>
      <c r="EA116" s="61"/>
      <c r="EB116" s="61"/>
      <c r="EC116" s="61"/>
      <c r="ED116" s="88">
        <v>1.42706131078224E-2</v>
      </c>
      <c r="EE116" s="61"/>
      <c r="EF116" s="61"/>
      <c r="EG116" s="71">
        <v>38</v>
      </c>
      <c r="EH116" s="61"/>
      <c r="EI116" s="61"/>
      <c r="EJ116" s="88">
        <v>7.2796934865900401E-2</v>
      </c>
      <c r="EK116" s="61"/>
      <c r="EL116" s="61"/>
      <c r="EM116" s="71">
        <v>0</v>
      </c>
      <c r="EN116" s="61"/>
      <c r="EO116" s="61"/>
      <c r="EP116" s="61"/>
      <c r="EQ116" s="88">
        <v>0</v>
      </c>
      <c r="ER116" s="61"/>
      <c r="ES116" s="61"/>
      <c r="ET116" s="71">
        <v>0</v>
      </c>
      <c r="EU116" s="61"/>
      <c r="EV116" s="61"/>
      <c r="EW116" s="88">
        <v>0</v>
      </c>
      <c r="EX116" s="61"/>
      <c r="EY116" s="61"/>
      <c r="EZ116" s="71">
        <v>0</v>
      </c>
      <c r="FA116" s="61"/>
      <c r="FB116" s="61"/>
      <c r="FC116" s="88">
        <v>0</v>
      </c>
      <c r="FD116" s="61"/>
      <c r="FE116" s="61"/>
      <c r="FF116" s="71">
        <v>22</v>
      </c>
      <c r="FG116" s="61"/>
      <c r="FH116" s="61"/>
      <c r="FI116" s="88">
        <v>7.9508492952656308E-3</v>
      </c>
      <c r="FJ116" s="61"/>
      <c r="FK116" s="61"/>
      <c r="FL116" s="71">
        <v>0</v>
      </c>
      <c r="FM116" s="61"/>
      <c r="FN116" s="61"/>
      <c r="FO116" s="88">
        <v>0</v>
      </c>
      <c r="FP116" s="61"/>
      <c r="FQ116" s="61"/>
      <c r="FR116" s="71">
        <v>0</v>
      </c>
      <c r="FS116" s="61"/>
      <c r="FT116" s="61"/>
      <c r="FU116" s="88">
        <v>0</v>
      </c>
      <c r="FV116" s="61"/>
      <c r="FW116" s="61"/>
      <c r="FX116" s="71">
        <v>87</v>
      </c>
      <c r="FY116" s="61"/>
      <c r="FZ116" s="88">
        <v>1.6527355623100301E-2</v>
      </c>
      <c r="GA116" s="61"/>
      <c r="GB116" s="71">
        <v>2</v>
      </c>
      <c r="GC116" s="61"/>
      <c r="GD116" s="61"/>
      <c r="GE116" s="61"/>
      <c r="GF116" s="88">
        <v>7.4074074074074098E-2</v>
      </c>
      <c r="GG116" s="61"/>
      <c r="GH116" s="61"/>
      <c r="GI116" s="71">
        <v>62</v>
      </c>
      <c r="GJ116" s="61"/>
      <c r="GK116" s="61"/>
      <c r="GL116" s="88">
        <v>2.0462046204620499E-2</v>
      </c>
      <c r="GM116" s="61"/>
      <c r="GN116" s="61"/>
      <c r="GO116" s="71">
        <v>23</v>
      </c>
      <c r="GP116" s="61"/>
      <c r="GQ116" s="61"/>
      <c r="GR116" s="88">
        <v>1.13077679449361E-2</v>
      </c>
      <c r="GS116" s="61"/>
      <c r="GT116" s="61"/>
      <c r="GU116" s="71">
        <v>0</v>
      </c>
      <c r="GV116" s="61"/>
      <c r="GW116" s="61"/>
      <c r="GX116" s="88">
        <v>0</v>
      </c>
      <c r="GY116" s="61"/>
      <c r="GZ116" s="61"/>
      <c r="HA116" s="61"/>
      <c r="HB116" s="71">
        <v>12</v>
      </c>
      <c r="HC116" s="61"/>
      <c r="HD116" s="61"/>
      <c r="HE116" s="71">
        <v>0</v>
      </c>
      <c r="HF116" s="61"/>
      <c r="HG116" s="61"/>
      <c r="HH116" s="88">
        <v>0</v>
      </c>
      <c r="HI116" s="61"/>
      <c r="HJ116" s="61"/>
      <c r="HK116" s="71">
        <v>12</v>
      </c>
      <c r="HL116" s="61"/>
      <c r="HM116" s="88">
        <v>2.0512820512820499E-2</v>
      </c>
      <c r="HN116" s="61"/>
      <c r="HO116" s="61"/>
      <c r="HP116" s="71">
        <v>0</v>
      </c>
      <c r="HQ116" s="61"/>
      <c r="HR116" s="61"/>
      <c r="HS116" s="61"/>
      <c r="HT116" s="88">
        <v>0</v>
      </c>
      <c r="HU116" s="61"/>
      <c r="HV116" s="61"/>
      <c r="HW116" s="71">
        <v>5</v>
      </c>
      <c r="HX116" s="61"/>
      <c r="HY116" s="61"/>
      <c r="HZ116" s="88">
        <v>1.953125E-2</v>
      </c>
      <c r="IA116" s="61"/>
      <c r="IB116" s="61"/>
      <c r="IC116" s="71">
        <v>0</v>
      </c>
      <c r="ID116" s="61"/>
      <c r="IE116" s="61"/>
      <c r="IF116" s="88">
        <v>0</v>
      </c>
      <c r="IG116" s="61"/>
      <c r="IH116" s="61"/>
      <c r="II116" s="71">
        <v>0</v>
      </c>
      <c r="IJ116" s="61"/>
      <c r="IK116" s="61"/>
      <c r="IL116" s="88">
        <v>0</v>
      </c>
      <c r="IM116" s="61"/>
      <c r="IN116" s="61"/>
      <c r="IO116" s="71">
        <v>0</v>
      </c>
      <c r="IP116" s="61"/>
      <c r="IQ116" s="61"/>
      <c r="IR116" s="88">
        <v>0</v>
      </c>
      <c r="IS116" s="61"/>
      <c r="IT116" s="61"/>
      <c r="IU116" s="71">
        <v>5</v>
      </c>
      <c r="IV116" s="61"/>
      <c r="IW116" s="61"/>
      <c r="IX116" s="88">
        <v>1.85185185185185E-2</v>
      </c>
      <c r="IY116" s="61"/>
      <c r="IZ116" s="61"/>
      <c r="JA116" s="71">
        <v>1</v>
      </c>
      <c r="JB116" s="61"/>
      <c r="JC116" s="61"/>
      <c r="JD116" s="88">
        <v>0.1</v>
      </c>
      <c r="JE116" s="61"/>
      <c r="JF116" s="61"/>
      <c r="JG116" s="71">
        <v>0</v>
      </c>
      <c r="JH116" s="61"/>
      <c r="JI116" s="61"/>
      <c r="JJ116" s="88">
        <v>0</v>
      </c>
      <c r="JK116" s="61"/>
      <c r="JL116" s="61"/>
      <c r="JM116" s="71">
        <v>1</v>
      </c>
      <c r="JN116" s="61"/>
      <c r="JO116" s="61"/>
      <c r="JP116" s="88">
        <v>5.2631578947368397E-2</v>
      </c>
      <c r="JQ116" s="61"/>
      <c r="JR116" s="61"/>
      <c r="JS116" s="71">
        <v>12</v>
      </c>
      <c r="JT116" s="61"/>
      <c r="JU116" s="61"/>
      <c r="JV116" s="88">
        <v>2.01342281879195E-2</v>
      </c>
      <c r="JW116" s="61"/>
      <c r="JX116" s="71">
        <v>0</v>
      </c>
      <c r="JY116" s="61"/>
      <c r="JZ116" s="61"/>
      <c r="KA116" s="88">
        <v>0</v>
      </c>
      <c r="KB116" s="61"/>
      <c r="KC116" s="61"/>
      <c r="KD116" s="71">
        <v>5</v>
      </c>
      <c r="KE116" s="61"/>
      <c r="KF116" s="88">
        <v>1.8796992481203E-2</v>
      </c>
      <c r="KG116" s="61"/>
      <c r="KH116" s="61"/>
      <c r="KI116" s="71">
        <v>6</v>
      </c>
      <c r="KJ116" s="61"/>
      <c r="KK116" s="61"/>
      <c r="KL116" s="88">
        <v>2.2471910112359599E-2</v>
      </c>
      <c r="KM116" s="61"/>
      <c r="KN116" s="61"/>
      <c r="KO116" s="71">
        <v>1</v>
      </c>
      <c r="KP116" s="61"/>
      <c r="KQ116" s="61"/>
      <c r="KR116" s="88">
        <v>1.7857142857142901E-2</v>
      </c>
      <c r="KS116" s="61"/>
      <c r="KT116" s="61"/>
      <c r="KU116" s="71">
        <v>0</v>
      </c>
      <c r="KV116" s="61"/>
      <c r="KW116" s="61"/>
      <c r="KX116" s="88">
        <v>0</v>
      </c>
      <c r="KY116" s="61"/>
      <c r="KZ116" s="69"/>
    </row>
    <row r="117" spans="1:312" x14ac:dyDescent="0.25">
      <c r="A117" s="28"/>
      <c r="B117" s="127" t="s">
        <v>26</v>
      </c>
      <c r="C117" s="61"/>
      <c r="D117" s="61"/>
      <c r="E117" s="71">
        <v>139</v>
      </c>
      <c r="F117" s="61"/>
      <c r="G117" s="61"/>
      <c r="H117" s="61"/>
      <c r="I117" s="71">
        <v>55</v>
      </c>
      <c r="J117" s="61"/>
      <c r="K117" s="61"/>
      <c r="L117" s="88">
        <v>2.6153114598193101E-2</v>
      </c>
      <c r="M117" s="61"/>
      <c r="N117" s="61"/>
      <c r="O117" s="71">
        <v>84</v>
      </c>
      <c r="P117" s="61"/>
      <c r="Q117" s="61"/>
      <c r="R117" s="88">
        <v>1.5771686068344001E-2</v>
      </c>
      <c r="S117" s="61"/>
      <c r="T117" s="61"/>
      <c r="U117" s="61"/>
      <c r="V117" s="28"/>
      <c r="W117" s="15">
        <v>57</v>
      </c>
      <c r="X117" s="88">
        <v>2.5423728813559299E-2</v>
      </c>
      <c r="Y117" s="61"/>
      <c r="Z117" s="61"/>
      <c r="AA117" s="61"/>
      <c r="AB117" s="61"/>
      <c r="AC117" s="28"/>
      <c r="AD117" s="15">
        <v>29</v>
      </c>
      <c r="AE117" s="88">
        <v>2.71281571562208E-2</v>
      </c>
      <c r="AF117" s="61"/>
      <c r="AG117" s="61"/>
      <c r="AH117" s="61"/>
      <c r="AI117" s="28"/>
      <c r="AJ117" s="71">
        <v>4</v>
      </c>
      <c r="AK117" s="61"/>
      <c r="AL117" s="61"/>
      <c r="AM117" s="88">
        <v>0.12903225806451599</v>
      </c>
      <c r="AN117" s="61"/>
      <c r="AO117" s="61"/>
      <c r="AP117" s="61"/>
      <c r="AQ117" s="28"/>
      <c r="AR117" s="15">
        <v>0</v>
      </c>
      <c r="AS117" s="88">
        <v>0</v>
      </c>
      <c r="AT117" s="61"/>
      <c r="AU117" s="61"/>
      <c r="AV117" s="61"/>
      <c r="AW117" s="28"/>
      <c r="AX117" s="15">
        <v>1</v>
      </c>
      <c r="AY117" s="88">
        <v>2.1276595744680899E-2</v>
      </c>
      <c r="AZ117" s="61"/>
      <c r="BA117" s="61"/>
      <c r="BB117" s="61"/>
      <c r="BC117" s="28"/>
      <c r="BD117" s="71">
        <v>47</v>
      </c>
      <c r="BE117" s="61"/>
      <c r="BF117" s="88">
        <v>1.19168356997972E-2</v>
      </c>
      <c r="BG117" s="61"/>
      <c r="BH117" s="61"/>
      <c r="BI117" s="61"/>
      <c r="BJ117" s="28"/>
      <c r="BK117" s="15">
        <v>0</v>
      </c>
      <c r="BL117" s="88">
        <v>0</v>
      </c>
      <c r="BM117" s="61"/>
      <c r="BN117" s="61"/>
      <c r="BO117" s="61"/>
      <c r="BP117" s="28"/>
      <c r="BQ117" s="15">
        <v>0</v>
      </c>
      <c r="BR117" s="88">
        <v>0</v>
      </c>
      <c r="BS117" s="61"/>
      <c r="BT117" s="61"/>
      <c r="BU117" s="61"/>
      <c r="BV117" s="28"/>
      <c r="BW117" s="15">
        <v>1</v>
      </c>
      <c r="BX117" s="88">
        <v>0.05</v>
      </c>
      <c r="BY117" s="61"/>
      <c r="BZ117" s="61"/>
      <c r="CA117" s="61"/>
      <c r="CB117" s="28"/>
      <c r="CC117" s="71">
        <v>139</v>
      </c>
      <c r="CD117" s="61"/>
      <c r="CE117" s="61"/>
      <c r="CF117" s="88">
        <v>1.87104590119801E-2</v>
      </c>
      <c r="CG117" s="61"/>
      <c r="CH117" s="61"/>
      <c r="CI117" s="15">
        <v>0</v>
      </c>
      <c r="CJ117" s="88">
        <v>0</v>
      </c>
      <c r="CK117" s="61"/>
      <c r="CL117" s="61"/>
      <c r="CM117" s="71">
        <v>8</v>
      </c>
      <c r="CN117" s="61"/>
      <c r="CO117" s="61"/>
      <c r="CP117" s="88">
        <v>2.3529411764705899E-2</v>
      </c>
      <c r="CQ117" s="61"/>
      <c r="CR117" s="61"/>
      <c r="CS117" s="71">
        <v>71</v>
      </c>
      <c r="CT117" s="61"/>
      <c r="CU117" s="61"/>
      <c r="CV117" s="88">
        <v>1.64504170528267E-2</v>
      </c>
      <c r="CW117" s="61"/>
      <c r="CX117" s="61"/>
      <c r="CY117" s="71">
        <v>57</v>
      </c>
      <c r="CZ117" s="61"/>
      <c r="DA117" s="61"/>
      <c r="DB117" s="88">
        <v>2.2178988326848299E-2</v>
      </c>
      <c r="DC117" s="61"/>
      <c r="DD117" s="61"/>
      <c r="DE117" s="71">
        <v>3</v>
      </c>
      <c r="DF117" s="61"/>
      <c r="DG117" s="61"/>
      <c r="DH117" s="88">
        <v>1.5228426395939101E-2</v>
      </c>
      <c r="DI117" s="61"/>
      <c r="DJ117" s="61"/>
      <c r="DK117" s="71">
        <v>102</v>
      </c>
      <c r="DL117" s="61"/>
      <c r="DM117" s="61"/>
      <c r="DN117" s="71">
        <v>43</v>
      </c>
      <c r="DO117" s="61"/>
      <c r="DP117" s="61"/>
      <c r="DQ117" s="61"/>
      <c r="DR117" s="88">
        <v>2.40223463687151E-2</v>
      </c>
      <c r="DS117" s="61"/>
      <c r="DT117" s="61"/>
      <c r="DU117" s="71">
        <v>59</v>
      </c>
      <c r="DV117" s="61"/>
      <c r="DW117" s="61"/>
      <c r="DX117" s="88">
        <v>1.6983304548071398E-2</v>
      </c>
      <c r="DY117" s="61"/>
      <c r="DZ117" s="71">
        <v>44</v>
      </c>
      <c r="EA117" s="61"/>
      <c r="EB117" s="61"/>
      <c r="EC117" s="61"/>
      <c r="ED117" s="88">
        <v>2.32558139534884E-2</v>
      </c>
      <c r="EE117" s="61"/>
      <c r="EF117" s="61"/>
      <c r="EG117" s="71">
        <v>16</v>
      </c>
      <c r="EH117" s="61"/>
      <c r="EI117" s="61"/>
      <c r="EJ117" s="88">
        <v>3.0651340996168602E-2</v>
      </c>
      <c r="EK117" s="61"/>
      <c r="EL117" s="61"/>
      <c r="EM117" s="71">
        <v>1</v>
      </c>
      <c r="EN117" s="61"/>
      <c r="EO117" s="61"/>
      <c r="EP117" s="61"/>
      <c r="EQ117" s="88">
        <v>7.1428571428571397E-2</v>
      </c>
      <c r="ER117" s="61"/>
      <c r="ES117" s="61"/>
      <c r="ET117" s="71">
        <v>0</v>
      </c>
      <c r="EU117" s="61"/>
      <c r="EV117" s="61"/>
      <c r="EW117" s="88">
        <v>0</v>
      </c>
      <c r="EX117" s="61"/>
      <c r="EY117" s="61"/>
      <c r="EZ117" s="71">
        <v>1</v>
      </c>
      <c r="FA117" s="61"/>
      <c r="FB117" s="61"/>
      <c r="FC117" s="88">
        <v>2.9411764705882401E-2</v>
      </c>
      <c r="FD117" s="61"/>
      <c r="FE117" s="61"/>
      <c r="FF117" s="71">
        <v>40</v>
      </c>
      <c r="FG117" s="61"/>
      <c r="FH117" s="61"/>
      <c r="FI117" s="88">
        <v>1.44560896277557E-2</v>
      </c>
      <c r="FJ117" s="61"/>
      <c r="FK117" s="61"/>
      <c r="FL117" s="71">
        <v>0</v>
      </c>
      <c r="FM117" s="61"/>
      <c r="FN117" s="61"/>
      <c r="FO117" s="88">
        <v>0</v>
      </c>
      <c r="FP117" s="61"/>
      <c r="FQ117" s="61"/>
      <c r="FR117" s="71">
        <v>0</v>
      </c>
      <c r="FS117" s="61"/>
      <c r="FT117" s="61"/>
      <c r="FU117" s="88">
        <v>0</v>
      </c>
      <c r="FV117" s="61"/>
      <c r="FW117" s="61"/>
      <c r="FX117" s="71">
        <v>102</v>
      </c>
      <c r="FY117" s="61"/>
      <c r="FZ117" s="88">
        <v>1.93768996960486E-2</v>
      </c>
      <c r="GA117" s="61"/>
      <c r="GB117" s="71">
        <v>0</v>
      </c>
      <c r="GC117" s="61"/>
      <c r="GD117" s="61"/>
      <c r="GE117" s="61"/>
      <c r="GF117" s="88">
        <v>0</v>
      </c>
      <c r="GG117" s="61"/>
      <c r="GH117" s="61"/>
      <c r="GI117" s="71">
        <v>55</v>
      </c>
      <c r="GJ117" s="61"/>
      <c r="GK117" s="61"/>
      <c r="GL117" s="88">
        <v>1.8151815181518201E-2</v>
      </c>
      <c r="GM117" s="61"/>
      <c r="GN117" s="61"/>
      <c r="GO117" s="71">
        <v>44</v>
      </c>
      <c r="GP117" s="61"/>
      <c r="GQ117" s="61"/>
      <c r="GR117" s="88">
        <v>2.16322517207473E-2</v>
      </c>
      <c r="GS117" s="61"/>
      <c r="GT117" s="61"/>
      <c r="GU117" s="71">
        <v>3</v>
      </c>
      <c r="GV117" s="61"/>
      <c r="GW117" s="61"/>
      <c r="GX117" s="88">
        <v>1.7341040462427699E-2</v>
      </c>
      <c r="GY117" s="61"/>
      <c r="GZ117" s="61"/>
      <c r="HA117" s="61"/>
      <c r="HB117" s="71">
        <v>15</v>
      </c>
      <c r="HC117" s="61"/>
      <c r="HD117" s="61"/>
      <c r="HE117" s="71">
        <v>2</v>
      </c>
      <c r="HF117" s="61"/>
      <c r="HG117" s="61"/>
      <c r="HH117" s="88">
        <v>0.18181818181818199</v>
      </c>
      <c r="HI117" s="61"/>
      <c r="HJ117" s="61"/>
      <c r="HK117" s="71">
        <v>13</v>
      </c>
      <c r="HL117" s="61"/>
      <c r="HM117" s="88">
        <v>2.2222222222222199E-2</v>
      </c>
      <c r="HN117" s="61"/>
      <c r="HO117" s="61"/>
      <c r="HP117" s="71">
        <v>2</v>
      </c>
      <c r="HQ117" s="61"/>
      <c r="HR117" s="61"/>
      <c r="HS117" s="61"/>
      <c r="HT117" s="88">
        <v>0.15384615384615399</v>
      </c>
      <c r="HU117" s="61"/>
      <c r="HV117" s="61"/>
      <c r="HW117" s="71">
        <v>10</v>
      </c>
      <c r="HX117" s="61"/>
      <c r="HY117" s="61"/>
      <c r="HZ117" s="88">
        <v>3.90625E-2</v>
      </c>
      <c r="IA117" s="61"/>
      <c r="IB117" s="61"/>
      <c r="IC117" s="71">
        <v>1</v>
      </c>
      <c r="ID117" s="61"/>
      <c r="IE117" s="61"/>
      <c r="IF117" s="88">
        <v>0.11111111111111099</v>
      </c>
      <c r="IG117" s="61"/>
      <c r="IH117" s="61"/>
      <c r="II117" s="71">
        <v>0</v>
      </c>
      <c r="IJ117" s="61"/>
      <c r="IK117" s="61"/>
      <c r="IL117" s="88">
        <v>0</v>
      </c>
      <c r="IM117" s="61"/>
      <c r="IN117" s="61"/>
      <c r="IO117" s="71">
        <v>0</v>
      </c>
      <c r="IP117" s="61"/>
      <c r="IQ117" s="61"/>
      <c r="IR117" s="88">
        <v>0</v>
      </c>
      <c r="IS117" s="61"/>
      <c r="IT117" s="61"/>
      <c r="IU117" s="71">
        <v>1</v>
      </c>
      <c r="IV117" s="61"/>
      <c r="IW117" s="61"/>
      <c r="IX117" s="88">
        <v>3.7037037037036999E-3</v>
      </c>
      <c r="IY117" s="61"/>
      <c r="IZ117" s="61"/>
      <c r="JA117" s="71">
        <v>0</v>
      </c>
      <c r="JB117" s="61"/>
      <c r="JC117" s="61"/>
      <c r="JD117" s="88">
        <v>0</v>
      </c>
      <c r="JE117" s="61"/>
      <c r="JF117" s="61"/>
      <c r="JG117" s="71">
        <v>0</v>
      </c>
      <c r="JH117" s="61"/>
      <c r="JI117" s="61"/>
      <c r="JJ117" s="88">
        <v>0</v>
      </c>
      <c r="JK117" s="61"/>
      <c r="JL117" s="61"/>
      <c r="JM117" s="71">
        <v>1</v>
      </c>
      <c r="JN117" s="61"/>
      <c r="JO117" s="61"/>
      <c r="JP117" s="88">
        <v>5.2631578947368397E-2</v>
      </c>
      <c r="JQ117" s="61"/>
      <c r="JR117" s="61"/>
      <c r="JS117" s="71">
        <v>15</v>
      </c>
      <c r="JT117" s="61"/>
      <c r="JU117" s="61"/>
      <c r="JV117" s="88">
        <v>2.5167785234899299E-2</v>
      </c>
      <c r="JW117" s="61"/>
      <c r="JX117" s="71">
        <v>0</v>
      </c>
      <c r="JY117" s="61"/>
      <c r="JZ117" s="61"/>
      <c r="KA117" s="88">
        <v>0</v>
      </c>
      <c r="KB117" s="61"/>
      <c r="KC117" s="61"/>
      <c r="KD117" s="71">
        <v>7</v>
      </c>
      <c r="KE117" s="61"/>
      <c r="KF117" s="88">
        <v>2.6315789473684199E-2</v>
      </c>
      <c r="KG117" s="61"/>
      <c r="KH117" s="61"/>
      <c r="KI117" s="71">
        <v>6</v>
      </c>
      <c r="KJ117" s="61"/>
      <c r="KK117" s="61"/>
      <c r="KL117" s="88">
        <v>2.2471910112359599E-2</v>
      </c>
      <c r="KM117" s="61"/>
      <c r="KN117" s="61"/>
      <c r="KO117" s="71">
        <v>2</v>
      </c>
      <c r="KP117" s="61"/>
      <c r="KQ117" s="61"/>
      <c r="KR117" s="88">
        <v>3.5714285714285698E-2</v>
      </c>
      <c r="KS117" s="61"/>
      <c r="KT117" s="61"/>
      <c r="KU117" s="71">
        <v>0</v>
      </c>
      <c r="KV117" s="61"/>
      <c r="KW117" s="61"/>
      <c r="KX117" s="88">
        <v>0</v>
      </c>
      <c r="KY117" s="61"/>
      <c r="KZ117" s="69"/>
    </row>
    <row r="118" spans="1:312" x14ac:dyDescent="0.25">
      <c r="A118" s="28"/>
      <c r="B118" s="127" t="s">
        <v>27</v>
      </c>
      <c r="C118" s="61"/>
      <c r="D118" s="61"/>
      <c r="E118" s="71">
        <v>132</v>
      </c>
      <c r="F118" s="61"/>
      <c r="G118" s="61"/>
      <c r="H118" s="61"/>
      <c r="I118" s="71">
        <v>8</v>
      </c>
      <c r="J118" s="61"/>
      <c r="K118" s="61"/>
      <c r="L118" s="88">
        <v>3.8040893961008098E-3</v>
      </c>
      <c r="M118" s="61"/>
      <c r="N118" s="61"/>
      <c r="O118" s="71">
        <v>124</v>
      </c>
      <c r="P118" s="61"/>
      <c r="Q118" s="61"/>
      <c r="R118" s="88">
        <v>2.3282012767555399E-2</v>
      </c>
      <c r="S118" s="61"/>
      <c r="T118" s="61"/>
      <c r="U118" s="61"/>
      <c r="V118" s="28"/>
      <c r="W118" s="15">
        <v>9</v>
      </c>
      <c r="X118" s="88">
        <v>4.0142729705619998E-3</v>
      </c>
      <c r="Y118" s="61"/>
      <c r="Z118" s="61"/>
      <c r="AA118" s="61"/>
      <c r="AB118" s="61"/>
      <c r="AC118" s="28"/>
      <c r="AD118" s="15">
        <v>13</v>
      </c>
      <c r="AE118" s="88">
        <v>1.21608980355472E-2</v>
      </c>
      <c r="AF118" s="61"/>
      <c r="AG118" s="61"/>
      <c r="AH118" s="61"/>
      <c r="AI118" s="28"/>
      <c r="AJ118" s="71">
        <v>0</v>
      </c>
      <c r="AK118" s="61"/>
      <c r="AL118" s="61"/>
      <c r="AM118" s="88">
        <v>0</v>
      </c>
      <c r="AN118" s="61"/>
      <c r="AO118" s="61"/>
      <c r="AP118" s="61"/>
      <c r="AQ118" s="28"/>
      <c r="AR118" s="15">
        <v>0</v>
      </c>
      <c r="AS118" s="88">
        <v>0</v>
      </c>
      <c r="AT118" s="61"/>
      <c r="AU118" s="61"/>
      <c r="AV118" s="61"/>
      <c r="AW118" s="28"/>
      <c r="AX118" s="15">
        <v>0</v>
      </c>
      <c r="AY118" s="88">
        <v>0</v>
      </c>
      <c r="AZ118" s="61"/>
      <c r="BA118" s="61"/>
      <c r="BB118" s="61"/>
      <c r="BC118" s="28"/>
      <c r="BD118" s="71">
        <v>109</v>
      </c>
      <c r="BE118" s="61"/>
      <c r="BF118" s="88">
        <v>2.7636916835699799E-2</v>
      </c>
      <c r="BG118" s="61"/>
      <c r="BH118" s="61"/>
      <c r="BI118" s="61"/>
      <c r="BJ118" s="28"/>
      <c r="BK118" s="15">
        <v>1</v>
      </c>
      <c r="BL118" s="88">
        <v>0.1</v>
      </c>
      <c r="BM118" s="61"/>
      <c r="BN118" s="61"/>
      <c r="BO118" s="61"/>
      <c r="BP118" s="28"/>
      <c r="BQ118" s="15">
        <v>0</v>
      </c>
      <c r="BR118" s="88">
        <v>0</v>
      </c>
      <c r="BS118" s="61"/>
      <c r="BT118" s="61"/>
      <c r="BU118" s="61"/>
      <c r="BV118" s="28"/>
      <c r="BW118" s="15">
        <v>0</v>
      </c>
      <c r="BX118" s="88">
        <v>0</v>
      </c>
      <c r="BY118" s="61"/>
      <c r="BZ118" s="61"/>
      <c r="CA118" s="61"/>
      <c r="CB118" s="28"/>
      <c r="CC118" s="71">
        <v>132</v>
      </c>
      <c r="CD118" s="61"/>
      <c r="CE118" s="61"/>
      <c r="CF118" s="88">
        <v>1.77682056804415E-2</v>
      </c>
      <c r="CG118" s="61"/>
      <c r="CH118" s="61"/>
      <c r="CI118" s="15">
        <v>0</v>
      </c>
      <c r="CJ118" s="88">
        <v>0</v>
      </c>
      <c r="CK118" s="61"/>
      <c r="CL118" s="61"/>
      <c r="CM118" s="71">
        <v>8</v>
      </c>
      <c r="CN118" s="61"/>
      <c r="CO118" s="61"/>
      <c r="CP118" s="88">
        <v>2.3529411764705899E-2</v>
      </c>
      <c r="CQ118" s="61"/>
      <c r="CR118" s="61"/>
      <c r="CS118" s="71">
        <v>92</v>
      </c>
      <c r="CT118" s="61"/>
      <c r="CU118" s="61"/>
      <c r="CV118" s="88">
        <v>2.1316033364226099E-2</v>
      </c>
      <c r="CW118" s="61"/>
      <c r="CX118" s="61"/>
      <c r="CY118" s="71">
        <v>32</v>
      </c>
      <c r="CZ118" s="61"/>
      <c r="DA118" s="61"/>
      <c r="DB118" s="88">
        <v>1.24513618677043E-2</v>
      </c>
      <c r="DC118" s="61"/>
      <c r="DD118" s="61"/>
      <c r="DE118" s="71">
        <v>0</v>
      </c>
      <c r="DF118" s="61"/>
      <c r="DG118" s="61"/>
      <c r="DH118" s="88">
        <v>0</v>
      </c>
      <c r="DI118" s="61"/>
      <c r="DJ118" s="61"/>
      <c r="DK118" s="71">
        <v>95</v>
      </c>
      <c r="DL118" s="61"/>
      <c r="DM118" s="61"/>
      <c r="DN118" s="71">
        <v>7</v>
      </c>
      <c r="DO118" s="61"/>
      <c r="DP118" s="61"/>
      <c r="DQ118" s="61"/>
      <c r="DR118" s="88">
        <v>3.9106145251396702E-3</v>
      </c>
      <c r="DS118" s="61"/>
      <c r="DT118" s="61"/>
      <c r="DU118" s="71">
        <v>88</v>
      </c>
      <c r="DV118" s="61"/>
      <c r="DW118" s="61"/>
      <c r="DX118" s="88">
        <v>2.53310305123777E-2</v>
      </c>
      <c r="DY118" s="61"/>
      <c r="DZ118" s="71">
        <v>8</v>
      </c>
      <c r="EA118" s="61"/>
      <c r="EB118" s="61"/>
      <c r="EC118" s="61"/>
      <c r="ED118" s="88">
        <v>4.2283298097251596E-3</v>
      </c>
      <c r="EE118" s="61"/>
      <c r="EF118" s="61"/>
      <c r="EG118" s="71">
        <v>9</v>
      </c>
      <c r="EH118" s="61"/>
      <c r="EI118" s="61"/>
      <c r="EJ118" s="88">
        <v>1.72413793103448E-2</v>
      </c>
      <c r="EK118" s="61"/>
      <c r="EL118" s="61"/>
      <c r="EM118" s="71">
        <v>0</v>
      </c>
      <c r="EN118" s="61"/>
      <c r="EO118" s="61"/>
      <c r="EP118" s="61"/>
      <c r="EQ118" s="88">
        <v>0</v>
      </c>
      <c r="ER118" s="61"/>
      <c r="ES118" s="61"/>
      <c r="ET118" s="71">
        <v>0</v>
      </c>
      <c r="EU118" s="61"/>
      <c r="EV118" s="61"/>
      <c r="EW118" s="88">
        <v>0</v>
      </c>
      <c r="EX118" s="61"/>
      <c r="EY118" s="61"/>
      <c r="EZ118" s="71">
        <v>0</v>
      </c>
      <c r="FA118" s="61"/>
      <c r="FB118" s="61"/>
      <c r="FC118" s="88">
        <v>0</v>
      </c>
      <c r="FD118" s="61"/>
      <c r="FE118" s="61"/>
      <c r="FF118" s="71">
        <v>78</v>
      </c>
      <c r="FG118" s="61"/>
      <c r="FH118" s="61"/>
      <c r="FI118" s="88">
        <v>2.8189374774123602E-2</v>
      </c>
      <c r="FJ118" s="61"/>
      <c r="FK118" s="61"/>
      <c r="FL118" s="71">
        <v>0</v>
      </c>
      <c r="FM118" s="61"/>
      <c r="FN118" s="61"/>
      <c r="FO118" s="88">
        <v>0</v>
      </c>
      <c r="FP118" s="61"/>
      <c r="FQ118" s="61"/>
      <c r="FR118" s="71">
        <v>0</v>
      </c>
      <c r="FS118" s="61"/>
      <c r="FT118" s="61"/>
      <c r="FU118" s="88">
        <v>0</v>
      </c>
      <c r="FV118" s="61"/>
      <c r="FW118" s="61"/>
      <c r="FX118" s="71">
        <v>95</v>
      </c>
      <c r="FY118" s="61"/>
      <c r="FZ118" s="88">
        <v>1.8047112462006101E-2</v>
      </c>
      <c r="GA118" s="61"/>
      <c r="GB118" s="71">
        <v>0</v>
      </c>
      <c r="GC118" s="61"/>
      <c r="GD118" s="61"/>
      <c r="GE118" s="61"/>
      <c r="GF118" s="88">
        <v>0</v>
      </c>
      <c r="GG118" s="61"/>
      <c r="GH118" s="61"/>
      <c r="GI118" s="71">
        <v>70</v>
      </c>
      <c r="GJ118" s="61"/>
      <c r="GK118" s="61"/>
      <c r="GL118" s="88">
        <v>2.3102310231023101E-2</v>
      </c>
      <c r="GM118" s="61"/>
      <c r="GN118" s="61"/>
      <c r="GO118" s="71">
        <v>25</v>
      </c>
      <c r="GP118" s="61"/>
      <c r="GQ118" s="61"/>
      <c r="GR118" s="88">
        <v>1.2291052114061E-2</v>
      </c>
      <c r="GS118" s="61"/>
      <c r="GT118" s="61"/>
      <c r="GU118" s="71">
        <v>0</v>
      </c>
      <c r="GV118" s="61"/>
      <c r="GW118" s="61"/>
      <c r="GX118" s="88">
        <v>0</v>
      </c>
      <c r="GY118" s="61"/>
      <c r="GZ118" s="61"/>
      <c r="HA118" s="61"/>
      <c r="HB118" s="71">
        <v>13</v>
      </c>
      <c r="HC118" s="61"/>
      <c r="HD118" s="61"/>
      <c r="HE118" s="71">
        <v>0</v>
      </c>
      <c r="HF118" s="61"/>
      <c r="HG118" s="61"/>
      <c r="HH118" s="88">
        <v>0</v>
      </c>
      <c r="HI118" s="61"/>
      <c r="HJ118" s="61"/>
      <c r="HK118" s="71">
        <v>13</v>
      </c>
      <c r="HL118" s="61"/>
      <c r="HM118" s="88">
        <v>2.2222222222222199E-2</v>
      </c>
      <c r="HN118" s="61"/>
      <c r="HO118" s="61"/>
      <c r="HP118" s="71">
        <v>0</v>
      </c>
      <c r="HQ118" s="61"/>
      <c r="HR118" s="61"/>
      <c r="HS118" s="61"/>
      <c r="HT118" s="88">
        <v>0</v>
      </c>
      <c r="HU118" s="61"/>
      <c r="HV118" s="61"/>
      <c r="HW118" s="71">
        <v>1</v>
      </c>
      <c r="HX118" s="61"/>
      <c r="HY118" s="61"/>
      <c r="HZ118" s="88">
        <v>3.90625E-3</v>
      </c>
      <c r="IA118" s="61"/>
      <c r="IB118" s="61"/>
      <c r="IC118" s="71">
        <v>0</v>
      </c>
      <c r="ID118" s="61"/>
      <c r="IE118" s="61"/>
      <c r="IF118" s="88">
        <v>0</v>
      </c>
      <c r="IG118" s="61"/>
      <c r="IH118" s="61"/>
      <c r="II118" s="71">
        <v>0</v>
      </c>
      <c r="IJ118" s="61"/>
      <c r="IK118" s="61"/>
      <c r="IL118" s="88">
        <v>0</v>
      </c>
      <c r="IM118" s="61"/>
      <c r="IN118" s="61"/>
      <c r="IO118" s="71">
        <v>0</v>
      </c>
      <c r="IP118" s="61"/>
      <c r="IQ118" s="61"/>
      <c r="IR118" s="88">
        <v>0</v>
      </c>
      <c r="IS118" s="61"/>
      <c r="IT118" s="61"/>
      <c r="IU118" s="71">
        <v>11</v>
      </c>
      <c r="IV118" s="61"/>
      <c r="IW118" s="61"/>
      <c r="IX118" s="88">
        <v>4.0740740740740702E-2</v>
      </c>
      <c r="IY118" s="61"/>
      <c r="IZ118" s="61"/>
      <c r="JA118" s="71">
        <v>1</v>
      </c>
      <c r="JB118" s="61"/>
      <c r="JC118" s="61"/>
      <c r="JD118" s="88">
        <v>0.1</v>
      </c>
      <c r="JE118" s="61"/>
      <c r="JF118" s="61"/>
      <c r="JG118" s="71">
        <v>0</v>
      </c>
      <c r="JH118" s="61"/>
      <c r="JI118" s="61"/>
      <c r="JJ118" s="88">
        <v>0</v>
      </c>
      <c r="JK118" s="61"/>
      <c r="JL118" s="61"/>
      <c r="JM118" s="71">
        <v>0</v>
      </c>
      <c r="JN118" s="61"/>
      <c r="JO118" s="61"/>
      <c r="JP118" s="88">
        <v>0</v>
      </c>
      <c r="JQ118" s="61"/>
      <c r="JR118" s="61"/>
      <c r="JS118" s="71">
        <v>13</v>
      </c>
      <c r="JT118" s="61"/>
      <c r="JU118" s="61"/>
      <c r="JV118" s="88">
        <v>2.18120805369128E-2</v>
      </c>
      <c r="JW118" s="61"/>
      <c r="JX118" s="71">
        <v>0</v>
      </c>
      <c r="JY118" s="61"/>
      <c r="JZ118" s="61"/>
      <c r="KA118" s="88">
        <v>0</v>
      </c>
      <c r="KB118" s="61"/>
      <c r="KC118" s="61"/>
      <c r="KD118" s="71">
        <v>6</v>
      </c>
      <c r="KE118" s="61"/>
      <c r="KF118" s="88">
        <v>2.2556390977443601E-2</v>
      </c>
      <c r="KG118" s="61"/>
      <c r="KH118" s="61"/>
      <c r="KI118" s="71">
        <v>6</v>
      </c>
      <c r="KJ118" s="61"/>
      <c r="KK118" s="61"/>
      <c r="KL118" s="88">
        <v>2.2471910112359599E-2</v>
      </c>
      <c r="KM118" s="61"/>
      <c r="KN118" s="61"/>
      <c r="KO118" s="71">
        <v>1</v>
      </c>
      <c r="KP118" s="61"/>
      <c r="KQ118" s="61"/>
      <c r="KR118" s="88">
        <v>1.7857142857142901E-2</v>
      </c>
      <c r="KS118" s="61"/>
      <c r="KT118" s="61"/>
      <c r="KU118" s="71">
        <v>0</v>
      </c>
      <c r="KV118" s="61"/>
      <c r="KW118" s="61"/>
      <c r="KX118" s="88">
        <v>0</v>
      </c>
      <c r="KY118" s="61"/>
      <c r="KZ118" s="69"/>
    </row>
    <row r="119" spans="1:312" x14ac:dyDescent="0.25">
      <c r="A119" s="28"/>
      <c r="B119" s="127" t="s">
        <v>28</v>
      </c>
      <c r="C119" s="61"/>
      <c r="D119" s="61"/>
      <c r="E119" s="71">
        <v>93</v>
      </c>
      <c r="F119" s="61"/>
      <c r="G119" s="61"/>
      <c r="H119" s="61"/>
      <c r="I119" s="71">
        <v>14</v>
      </c>
      <c r="J119" s="61"/>
      <c r="K119" s="61"/>
      <c r="L119" s="88">
        <v>6.6571564431764096E-3</v>
      </c>
      <c r="M119" s="61"/>
      <c r="N119" s="61"/>
      <c r="O119" s="71">
        <v>79</v>
      </c>
      <c r="P119" s="61"/>
      <c r="Q119" s="61"/>
      <c r="R119" s="88">
        <v>1.48328952309425E-2</v>
      </c>
      <c r="S119" s="61"/>
      <c r="T119" s="61"/>
      <c r="U119" s="61"/>
      <c r="V119" s="28"/>
      <c r="W119" s="15">
        <v>16</v>
      </c>
      <c r="X119" s="88">
        <v>7.13648528099911E-3</v>
      </c>
      <c r="Y119" s="61"/>
      <c r="Z119" s="61"/>
      <c r="AA119" s="61"/>
      <c r="AB119" s="61"/>
      <c r="AC119" s="28"/>
      <c r="AD119" s="15">
        <v>14</v>
      </c>
      <c r="AE119" s="88">
        <v>1.30963517305893E-2</v>
      </c>
      <c r="AF119" s="61"/>
      <c r="AG119" s="61"/>
      <c r="AH119" s="61"/>
      <c r="AI119" s="28"/>
      <c r="AJ119" s="71">
        <v>1</v>
      </c>
      <c r="AK119" s="61"/>
      <c r="AL119" s="61"/>
      <c r="AM119" s="88">
        <v>3.2258064516128997E-2</v>
      </c>
      <c r="AN119" s="61"/>
      <c r="AO119" s="61"/>
      <c r="AP119" s="61"/>
      <c r="AQ119" s="28"/>
      <c r="AR119" s="15">
        <v>0</v>
      </c>
      <c r="AS119" s="88">
        <v>0</v>
      </c>
      <c r="AT119" s="61"/>
      <c r="AU119" s="61"/>
      <c r="AV119" s="61"/>
      <c r="AW119" s="28"/>
      <c r="AX119" s="15">
        <v>0</v>
      </c>
      <c r="AY119" s="88">
        <v>0</v>
      </c>
      <c r="AZ119" s="61"/>
      <c r="BA119" s="61"/>
      <c r="BB119" s="61"/>
      <c r="BC119" s="28"/>
      <c r="BD119" s="71">
        <v>62</v>
      </c>
      <c r="BE119" s="61"/>
      <c r="BF119" s="88">
        <v>1.5720081135902599E-2</v>
      </c>
      <c r="BG119" s="61"/>
      <c r="BH119" s="61"/>
      <c r="BI119" s="61"/>
      <c r="BJ119" s="28"/>
      <c r="BK119" s="15">
        <v>0</v>
      </c>
      <c r="BL119" s="88">
        <v>0</v>
      </c>
      <c r="BM119" s="61"/>
      <c r="BN119" s="61"/>
      <c r="BO119" s="61"/>
      <c r="BP119" s="28"/>
      <c r="BQ119" s="15">
        <v>0</v>
      </c>
      <c r="BR119" s="88">
        <v>0</v>
      </c>
      <c r="BS119" s="61"/>
      <c r="BT119" s="61"/>
      <c r="BU119" s="61"/>
      <c r="BV119" s="28"/>
      <c r="BW119" s="15">
        <v>0</v>
      </c>
      <c r="BX119" s="88">
        <v>0</v>
      </c>
      <c r="BY119" s="61"/>
      <c r="BZ119" s="61"/>
      <c r="CA119" s="61"/>
      <c r="CB119" s="28"/>
      <c r="CC119" s="71">
        <v>93</v>
      </c>
      <c r="CD119" s="61"/>
      <c r="CE119" s="61"/>
      <c r="CF119" s="88">
        <v>1.2518508547583801E-2</v>
      </c>
      <c r="CG119" s="61"/>
      <c r="CH119" s="61"/>
      <c r="CI119" s="15">
        <v>0</v>
      </c>
      <c r="CJ119" s="88">
        <v>0</v>
      </c>
      <c r="CK119" s="61"/>
      <c r="CL119" s="61"/>
      <c r="CM119" s="71">
        <v>5</v>
      </c>
      <c r="CN119" s="61"/>
      <c r="CO119" s="61"/>
      <c r="CP119" s="88">
        <v>1.4705882352941201E-2</v>
      </c>
      <c r="CQ119" s="61"/>
      <c r="CR119" s="61"/>
      <c r="CS119" s="71">
        <v>65</v>
      </c>
      <c r="CT119" s="61"/>
      <c r="CU119" s="61"/>
      <c r="CV119" s="88">
        <v>1.5060240963855401E-2</v>
      </c>
      <c r="CW119" s="61"/>
      <c r="CX119" s="61"/>
      <c r="CY119" s="71">
        <v>22</v>
      </c>
      <c r="CZ119" s="61"/>
      <c r="DA119" s="61"/>
      <c r="DB119" s="88">
        <v>8.56031128404669E-3</v>
      </c>
      <c r="DC119" s="61"/>
      <c r="DD119" s="61"/>
      <c r="DE119" s="71">
        <v>1</v>
      </c>
      <c r="DF119" s="61"/>
      <c r="DG119" s="61"/>
      <c r="DH119" s="88">
        <v>5.0761421319797002E-3</v>
      </c>
      <c r="DI119" s="61"/>
      <c r="DJ119" s="61"/>
      <c r="DK119" s="71">
        <v>66</v>
      </c>
      <c r="DL119" s="61"/>
      <c r="DM119" s="61"/>
      <c r="DN119" s="71">
        <v>14</v>
      </c>
      <c r="DO119" s="61"/>
      <c r="DP119" s="61"/>
      <c r="DQ119" s="61"/>
      <c r="DR119" s="88">
        <v>7.82122905027933E-3</v>
      </c>
      <c r="DS119" s="61"/>
      <c r="DT119" s="61"/>
      <c r="DU119" s="71">
        <v>52</v>
      </c>
      <c r="DV119" s="61"/>
      <c r="DW119" s="61"/>
      <c r="DX119" s="88">
        <v>1.4968336211859499E-2</v>
      </c>
      <c r="DY119" s="61"/>
      <c r="DZ119" s="71">
        <v>15</v>
      </c>
      <c r="EA119" s="61"/>
      <c r="EB119" s="61"/>
      <c r="EC119" s="61"/>
      <c r="ED119" s="88">
        <v>7.9281183932346701E-3</v>
      </c>
      <c r="EE119" s="61"/>
      <c r="EF119" s="61"/>
      <c r="EG119" s="71">
        <v>6</v>
      </c>
      <c r="EH119" s="61"/>
      <c r="EI119" s="61"/>
      <c r="EJ119" s="88">
        <v>1.1494252873563199E-2</v>
      </c>
      <c r="EK119" s="61"/>
      <c r="EL119" s="61"/>
      <c r="EM119" s="71">
        <v>1</v>
      </c>
      <c r="EN119" s="61"/>
      <c r="EO119" s="61"/>
      <c r="EP119" s="61"/>
      <c r="EQ119" s="88">
        <v>7.1428571428571397E-2</v>
      </c>
      <c r="ER119" s="61"/>
      <c r="ES119" s="61"/>
      <c r="ET119" s="71">
        <v>0</v>
      </c>
      <c r="EU119" s="61"/>
      <c r="EV119" s="61"/>
      <c r="EW119" s="88">
        <v>0</v>
      </c>
      <c r="EX119" s="61"/>
      <c r="EY119" s="61"/>
      <c r="EZ119" s="71">
        <v>0</v>
      </c>
      <c r="FA119" s="61"/>
      <c r="FB119" s="61"/>
      <c r="FC119" s="88">
        <v>0</v>
      </c>
      <c r="FD119" s="61"/>
      <c r="FE119" s="61"/>
      <c r="FF119" s="71">
        <v>44</v>
      </c>
      <c r="FG119" s="61"/>
      <c r="FH119" s="61"/>
      <c r="FI119" s="88">
        <v>1.59016985905313E-2</v>
      </c>
      <c r="FJ119" s="61"/>
      <c r="FK119" s="61"/>
      <c r="FL119" s="71">
        <v>0</v>
      </c>
      <c r="FM119" s="61"/>
      <c r="FN119" s="61"/>
      <c r="FO119" s="88">
        <v>0</v>
      </c>
      <c r="FP119" s="61"/>
      <c r="FQ119" s="61"/>
      <c r="FR119" s="71">
        <v>0</v>
      </c>
      <c r="FS119" s="61"/>
      <c r="FT119" s="61"/>
      <c r="FU119" s="88">
        <v>0</v>
      </c>
      <c r="FV119" s="61"/>
      <c r="FW119" s="61"/>
      <c r="FX119" s="71">
        <v>66</v>
      </c>
      <c r="FY119" s="61"/>
      <c r="FZ119" s="88">
        <v>1.2537993920972599E-2</v>
      </c>
      <c r="GA119" s="61"/>
      <c r="GB119" s="71">
        <v>0</v>
      </c>
      <c r="GC119" s="61"/>
      <c r="GD119" s="61"/>
      <c r="GE119" s="61"/>
      <c r="GF119" s="88">
        <v>0</v>
      </c>
      <c r="GG119" s="61"/>
      <c r="GH119" s="61"/>
      <c r="GI119" s="71">
        <v>47</v>
      </c>
      <c r="GJ119" s="61"/>
      <c r="GK119" s="61"/>
      <c r="GL119" s="88">
        <v>1.55115511551155E-2</v>
      </c>
      <c r="GM119" s="61"/>
      <c r="GN119" s="61"/>
      <c r="GO119" s="71">
        <v>18</v>
      </c>
      <c r="GP119" s="61"/>
      <c r="GQ119" s="61"/>
      <c r="GR119" s="88">
        <v>8.8495575221238902E-3</v>
      </c>
      <c r="GS119" s="61"/>
      <c r="GT119" s="61"/>
      <c r="GU119" s="71">
        <v>1</v>
      </c>
      <c r="GV119" s="61"/>
      <c r="GW119" s="61"/>
      <c r="GX119" s="88">
        <v>5.78034682080925E-3</v>
      </c>
      <c r="GY119" s="61"/>
      <c r="GZ119" s="61"/>
      <c r="HA119" s="61"/>
      <c r="HB119" s="71">
        <v>8</v>
      </c>
      <c r="HC119" s="61"/>
      <c r="HD119" s="61"/>
      <c r="HE119" s="71">
        <v>0</v>
      </c>
      <c r="HF119" s="61"/>
      <c r="HG119" s="61"/>
      <c r="HH119" s="88">
        <v>0</v>
      </c>
      <c r="HI119" s="61"/>
      <c r="HJ119" s="61"/>
      <c r="HK119" s="71">
        <v>8</v>
      </c>
      <c r="HL119" s="61"/>
      <c r="HM119" s="88">
        <v>1.3675213675213699E-2</v>
      </c>
      <c r="HN119" s="61"/>
      <c r="HO119" s="61"/>
      <c r="HP119" s="71">
        <v>0</v>
      </c>
      <c r="HQ119" s="61"/>
      <c r="HR119" s="61"/>
      <c r="HS119" s="61"/>
      <c r="HT119" s="88">
        <v>0</v>
      </c>
      <c r="HU119" s="61"/>
      <c r="HV119" s="61"/>
      <c r="HW119" s="71">
        <v>3</v>
      </c>
      <c r="HX119" s="61"/>
      <c r="HY119" s="61"/>
      <c r="HZ119" s="88">
        <v>1.171875E-2</v>
      </c>
      <c r="IA119" s="61"/>
      <c r="IB119" s="61"/>
      <c r="IC119" s="71">
        <v>0</v>
      </c>
      <c r="ID119" s="61"/>
      <c r="IE119" s="61"/>
      <c r="IF119" s="88">
        <v>0</v>
      </c>
      <c r="IG119" s="61"/>
      <c r="IH119" s="61"/>
      <c r="II119" s="71">
        <v>0</v>
      </c>
      <c r="IJ119" s="61"/>
      <c r="IK119" s="61"/>
      <c r="IL119" s="88">
        <v>0</v>
      </c>
      <c r="IM119" s="61"/>
      <c r="IN119" s="61"/>
      <c r="IO119" s="71">
        <v>0</v>
      </c>
      <c r="IP119" s="61"/>
      <c r="IQ119" s="61"/>
      <c r="IR119" s="88">
        <v>0</v>
      </c>
      <c r="IS119" s="61"/>
      <c r="IT119" s="61"/>
      <c r="IU119" s="71">
        <v>5</v>
      </c>
      <c r="IV119" s="61"/>
      <c r="IW119" s="61"/>
      <c r="IX119" s="88">
        <v>1.85185185185185E-2</v>
      </c>
      <c r="IY119" s="61"/>
      <c r="IZ119" s="61"/>
      <c r="JA119" s="71">
        <v>0</v>
      </c>
      <c r="JB119" s="61"/>
      <c r="JC119" s="61"/>
      <c r="JD119" s="88">
        <v>0</v>
      </c>
      <c r="JE119" s="61"/>
      <c r="JF119" s="61"/>
      <c r="JG119" s="71">
        <v>0</v>
      </c>
      <c r="JH119" s="61"/>
      <c r="JI119" s="61"/>
      <c r="JJ119" s="88">
        <v>0</v>
      </c>
      <c r="JK119" s="61"/>
      <c r="JL119" s="61"/>
      <c r="JM119" s="71">
        <v>0</v>
      </c>
      <c r="JN119" s="61"/>
      <c r="JO119" s="61"/>
      <c r="JP119" s="88">
        <v>0</v>
      </c>
      <c r="JQ119" s="61"/>
      <c r="JR119" s="61"/>
      <c r="JS119" s="71">
        <v>8</v>
      </c>
      <c r="JT119" s="61"/>
      <c r="JU119" s="61"/>
      <c r="JV119" s="88">
        <v>1.34228187919463E-2</v>
      </c>
      <c r="JW119" s="61"/>
      <c r="JX119" s="71">
        <v>0</v>
      </c>
      <c r="JY119" s="61"/>
      <c r="JZ119" s="61"/>
      <c r="KA119" s="88">
        <v>0</v>
      </c>
      <c r="KB119" s="61"/>
      <c r="KC119" s="61"/>
      <c r="KD119" s="71">
        <v>3</v>
      </c>
      <c r="KE119" s="61"/>
      <c r="KF119" s="88">
        <v>1.12781954887218E-2</v>
      </c>
      <c r="KG119" s="61"/>
      <c r="KH119" s="61"/>
      <c r="KI119" s="71">
        <v>4</v>
      </c>
      <c r="KJ119" s="61"/>
      <c r="KK119" s="61"/>
      <c r="KL119" s="88">
        <v>1.4981273408239701E-2</v>
      </c>
      <c r="KM119" s="61"/>
      <c r="KN119" s="61"/>
      <c r="KO119" s="71">
        <v>1</v>
      </c>
      <c r="KP119" s="61"/>
      <c r="KQ119" s="61"/>
      <c r="KR119" s="88">
        <v>1.7857142857142901E-2</v>
      </c>
      <c r="KS119" s="61"/>
      <c r="KT119" s="61"/>
      <c r="KU119" s="71">
        <v>0</v>
      </c>
      <c r="KV119" s="61"/>
      <c r="KW119" s="61"/>
      <c r="KX119" s="88">
        <v>0</v>
      </c>
      <c r="KY119" s="61"/>
      <c r="KZ119" s="69"/>
    </row>
    <row r="120" spans="1:312" x14ac:dyDescent="0.25">
      <c r="A120" s="28"/>
      <c r="B120" s="127" t="s">
        <v>29</v>
      </c>
      <c r="C120" s="61"/>
      <c r="D120" s="61"/>
      <c r="E120" s="71">
        <v>162</v>
      </c>
      <c r="F120" s="61"/>
      <c r="G120" s="61"/>
      <c r="H120" s="61"/>
      <c r="I120" s="71">
        <v>42</v>
      </c>
      <c r="J120" s="61"/>
      <c r="K120" s="61"/>
      <c r="L120" s="88">
        <v>1.9971469329529201E-2</v>
      </c>
      <c r="M120" s="61"/>
      <c r="N120" s="61"/>
      <c r="O120" s="71">
        <v>120</v>
      </c>
      <c r="P120" s="61"/>
      <c r="Q120" s="61"/>
      <c r="R120" s="88">
        <v>2.2530980097634198E-2</v>
      </c>
      <c r="S120" s="61"/>
      <c r="T120" s="61"/>
      <c r="U120" s="61"/>
      <c r="V120" s="28"/>
      <c r="W120" s="15">
        <v>45</v>
      </c>
      <c r="X120" s="88">
        <v>2.0071364852810001E-2</v>
      </c>
      <c r="Y120" s="61"/>
      <c r="Z120" s="61"/>
      <c r="AA120" s="61"/>
      <c r="AB120" s="61"/>
      <c r="AC120" s="28"/>
      <c r="AD120" s="15">
        <v>29</v>
      </c>
      <c r="AE120" s="88">
        <v>2.71281571562208E-2</v>
      </c>
      <c r="AF120" s="61"/>
      <c r="AG120" s="61"/>
      <c r="AH120" s="61"/>
      <c r="AI120" s="28"/>
      <c r="AJ120" s="71">
        <v>4</v>
      </c>
      <c r="AK120" s="61"/>
      <c r="AL120" s="61"/>
      <c r="AM120" s="88">
        <v>0.12903225806451599</v>
      </c>
      <c r="AN120" s="61"/>
      <c r="AO120" s="61"/>
      <c r="AP120" s="61"/>
      <c r="AQ120" s="28"/>
      <c r="AR120" s="15">
        <v>22</v>
      </c>
      <c r="AS120" s="88">
        <v>0.44</v>
      </c>
      <c r="AT120" s="61"/>
      <c r="AU120" s="61"/>
      <c r="AV120" s="61"/>
      <c r="AW120" s="28"/>
      <c r="AX120" s="15">
        <v>0</v>
      </c>
      <c r="AY120" s="88">
        <v>0</v>
      </c>
      <c r="AZ120" s="61"/>
      <c r="BA120" s="61"/>
      <c r="BB120" s="61"/>
      <c r="BC120" s="28"/>
      <c r="BD120" s="71">
        <v>61</v>
      </c>
      <c r="BE120" s="61"/>
      <c r="BF120" s="88">
        <v>1.5466531440162299E-2</v>
      </c>
      <c r="BG120" s="61"/>
      <c r="BH120" s="61"/>
      <c r="BI120" s="61"/>
      <c r="BJ120" s="28"/>
      <c r="BK120" s="15">
        <v>1</v>
      </c>
      <c r="BL120" s="88">
        <v>0.1</v>
      </c>
      <c r="BM120" s="61"/>
      <c r="BN120" s="61"/>
      <c r="BO120" s="61"/>
      <c r="BP120" s="28"/>
      <c r="BQ120" s="15">
        <v>0</v>
      </c>
      <c r="BR120" s="88">
        <v>0</v>
      </c>
      <c r="BS120" s="61"/>
      <c r="BT120" s="61"/>
      <c r="BU120" s="61"/>
      <c r="BV120" s="28"/>
      <c r="BW120" s="15">
        <v>0</v>
      </c>
      <c r="BX120" s="88">
        <v>0</v>
      </c>
      <c r="BY120" s="61"/>
      <c r="BZ120" s="61"/>
      <c r="CA120" s="61"/>
      <c r="CB120" s="28"/>
      <c r="CC120" s="71">
        <v>162</v>
      </c>
      <c r="CD120" s="61"/>
      <c r="CE120" s="61"/>
      <c r="CF120" s="88">
        <v>2.1806434244178202E-2</v>
      </c>
      <c r="CG120" s="61"/>
      <c r="CH120" s="61"/>
      <c r="CI120" s="15">
        <v>0</v>
      </c>
      <c r="CJ120" s="88">
        <v>0</v>
      </c>
      <c r="CK120" s="61"/>
      <c r="CL120" s="61"/>
      <c r="CM120" s="71">
        <v>8</v>
      </c>
      <c r="CN120" s="61"/>
      <c r="CO120" s="61"/>
      <c r="CP120" s="88">
        <v>2.3529411764705899E-2</v>
      </c>
      <c r="CQ120" s="61"/>
      <c r="CR120" s="61"/>
      <c r="CS120" s="71">
        <v>95</v>
      </c>
      <c r="CT120" s="61"/>
      <c r="CU120" s="61"/>
      <c r="CV120" s="88">
        <v>2.2011121408711799E-2</v>
      </c>
      <c r="CW120" s="61"/>
      <c r="CX120" s="61"/>
      <c r="CY120" s="71">
        <v>52</v>
      </c>
      <c r="CZ120" s="61"/>
      <c r="DA120" s="61"/>
      <c r="DB120" s="88">
        <v>2.0233463035019501E-2</v>
      </c>
      <c r="DC120" s="61"/>
      <c r="DD120" s="61"/>
      <c r="DE120" s="71">
        <v>7</v>
      </c>
      <c r="DF120" s="61"/>
      <c r="DG120" s="61"/>
      <c r="DH120" s="88">
        <v>3.5532994923857898E-2</v>
      </c>
      <c r="DI120" s="61"/>
      <c r="DJ120" s="61"/>
      <c r="DK120" s="71">
        <v>109</v>
      </c>
      <c r="DL120" s="61"/>
      <c r="DM120" s="61"/>
      <c r="DN120" s="71">
        <v>34</v>
      </c>
      <c r="DO120" s="61"/>
      <c r="DP120" s="61"/>
      <c r="DQ120" s="61"/>
      <c r="DR120" s="88">
        <v>1.8994413407821199E-2</v>
      </c>
      <c r="DS120" s="61"/>
      <c r="DT120" s="61"/>
      <c r="DU120" s="71">
        <v>75</v>
      </c>
      <c r="DV120" s="61"/>
      <c r="DW120" s="61"/>
      <c r="DX120" s="88">
        <v>2.1588946459412801E-2</v>
      </c>
      <c r="DY120" s="61"/>
      <c r="DZ120" s="71">
        <v>36</v>
      </c>
      <c r="EA120" s="61"/>
      <c r="EB120" s="61"/>
      <c r="EC120" s="61"/>
      <c r="ED120" s="88">
        <v>1.90274841437632E-2</v>
      </c>
      <c r="EE120" s="61"/>
      <c r="EF120" s="61"/>
      <c r="EG120" s="71">
        <v>17</v>
      </c>
      <c r="EH120" s="61"/>
      <c r="EI120" s="61"/>
      <c r="EJ120" s="88">
        <v>3.2567049808429102E-2</v>
      </c>
      <c r="EK120" s="61"/>
      <c r="EL120" s="61"/>
      <c r="EM120" s="71">
        <v>2</v>
      </c>
      <c r="EN120" s="61"/>
      <c r="EO120" s="61"/>
      <c r="EP120" s="61"/>
      <c r="EQ120" s="88">
        <v>0.14285714285714299</v>
      </c>
      <c r="ER120" s="61"/>
      <c r="ES120" s="61"/>
      <c r="ET120" s="71">
        <v>10</v>
      </c>
      <c r="EU120" s="61"/>
      <c r="EV120" s="61"/>
      <c r="EW120" s="88">
        <v>0.3125</v>
      </c>
      <c r="EX120" s="61"/>
      <c r="EY120" s="61"/>
      <c r="EZ120" s="71">
        <v>0</v>
      </c>
      <c r="FA120" s="61"/>
      <c r="FB120" s="61"/>
      <c r="FC120" s="88">
        <v>0</v>
      </c>
      <c r="FD120" s="61"/>
      <c r="FE120" s="61"/>
      <c r="FF120" s="71">
        <v>44</v>
      </c>
      <c r="FG120" s="61"/>
      <c r="FH120" s="61"/>
      <c r="FI120" s="88">
        <v>1.59016985905313E-2</v>
      </c>
      <c r="FJ120" s="61"/>
      <c r="FK120" s="61"/>
      <c r="FL120" s="71">
        <v>0</v>
      </c>
      <c r="FM120" s="61"/>
      <c r="FN120" s="61"/>
      <c r="FO120" s="88">
        <v>0</v>
      </c>
      <c r="FP120" s="61"/>
      <c r="FQ120" s="61"/>
      <c r="FR120" s="71">
        <v>0</v>
      </c>
      <c r="FS120" s="61"/>
      <c r="FT120" s="61"/>
      <c r="FU120" s="88">
        <v>0</v>
      </c>
      <c r="FV120" s="61"/>
      <c r="FW120" s="61"/>
      <c r="FX120" s="71">
        <v>109</v>
      </c>
      <c r="FY120" s="61"/>
      <c r="FZ120" s="88">
        <v>2.07066869300912E-2</v>
      </c>
      <c r="GA120" s="61"/>
      <c r="GB120" s="71">
        <v>1</v>
      </c>
      <c r="GC120" s="61"/>
      <c r="GD120" s="61"/>
      <c r="GE120" s="61"/>
      <c r="GF120" s="88">
        <v>3.7037037037037E-2</v>
      </c>
      <c r="GG120" s="61"/>
      <c r="GH120" s="61"/>
      <c r="GI120" s="71">
        <v>69</v>
      </c>
      <c r="GJ120" s="61"/>
      <c r="GK120" s="61"/>
      <c r="GL120" s="88">
        <v>2.2772277227722799E-2</v>
      </c>
      <c r="GM120" s="61"/>
      <c r="GN120" s="61"/>
      <c r="GO120" s="71">
        <v>32</v>
      </c>
      <c r="GP120" s="61"/>
      <c r="GQ120" s="61"/>
      <c r="GR120" s="88">
        <v>1.5732546705998E-2</v>
      </c>
      <c r="GS120" s="61"/>
      <c r="GT120" s="61"/>
      <c r="GU120" s="71">
        <v>7</v>
      </c>
      <c r="GV120" s="61"/>
      <c r="GW120" s="61"/>
      <c r="GX120" s="88">
        <v>4.0462427745664699E-2</v>
      </c>
      <c r="GY120" s="61"/>
      <c r="GZ120" s="61"/>
      <c r="HA120" s="61"/>
      <c r="HB120" s="71">
        <v>21</v>
      </c>
      <c r="HC120" s="61"/>
      <c r="HD120" s="61"/>
      <c r="HE120" s="71">
        <v>0</v>
      </c>
      <c r="HF120" s="61"/>
      <c r="HG120" s="61"/>
      <c r="HH120" s="88">
        <v>0</v>
      </c>
      <c r="HI120" s="61"/>
      <c r="HJ120" s="61"/>
      <c r="HK120" s="71">
        <v>21</v>
      </c>
      <c r="HL120" s="61"/>
      <c r="HM120" s="88">
        <v>3.5897435897435902E-2</v>
      </c>
      <c r="HN120" s="61"/>
      <c r="HO120" s="61"/>
      <c r="HP120" s="71">
        <v>0</v>
      </c>
      <c r="HQ120" s="61"/>
      <c r="HR120" s="61"/>
      <c r="HS120" s="61"/>
      <c r="HT120" s="88">
        <v>0</v>
      </c>
      <c r="HU120" s="61"/>
      <c r="HV120" s="61"/>
      <c r="HW120" s="71">
        <v>7</v>
      </c>
      <c r="HX120" s="61"/>
      <c r="HY120" s="61"/>
      <c r="HZ120" s="88">
        <v>2.734375E-2</v>
      </c>
      <c r="IA120" s="61"/>
      <c r="IB120" s="61"/>
      <c r="IC120" s="71">
        <v>1</v>
      </c>
      <c r="ID120" s="61"/>
      <c r="IE120" s="61"/>
      <c r="IF120" s="88">
        <v>0.11111111111111099</v>
      </c>
      <c r="IG120" s="61"/>
      <c r="IH120" s="61"/>
      <c r="II120" s="71">
        <v>4</v>
      </c>
      <c r="IJ120" s="61"/>
      <c r="IK120" s="61"/>
      <c r="IL120" s="88">
        <v>1</v>
      </c>
      <c r="IM120" s="61"/>
      <c r="IN120" s="61"/>
      <c r="IO120" s="71">
        <v>0</v>
      </c>
      <c r="IP120" s="61"/>
      <c r="IQ120" s="61"/>
      <c r="IR120" s="88">
        <v>0</v>
      </c>
      <c r="IS120" s="61"/>
      <c r="IT120" s="61"/>
      <c r="IU120" s="71">
        <v>8</v>
      </c>
      <c r="IV120" s="61"/>
      <c r="IW120" s="61"/>
      <c r="IX120" s="88">
        <v>2.96296296296296E-2</v>
      </c>
      <c r="IY120" s="61"/>
      <c r="IZ120" s="61"/>
      <c r="JA120" s="71">
        <v>1</v>
      </c>
      <c r="JB120" s="61"/>
      <c r="JC120" s="61"/>
      <c r="JD120" s="88">
        <v>0.1</v>
      </c>
      <c r="JE120" s="61"/>
      <c r="JF120" s="61"/>
      <c r="JG120" s="71">
        <v>0</v>
      </c>
      <c r="JH120" s="61"/>
      <c r="JI120" s="61"/>
      <c r="JJ120" s="88">
        <v>0</v>
      </c>
      <c r="JK120" s="61"/>
      <c r="JL120" s="61"/>
      <c r="JM120" s="71">
        <v>0</v>
      </c>
      <c r="JN120" s="61"/>
      <c r="JO120" s="61"/>
      <c r="JP120" s="88">
        <v>0</v>
      </c>
      <c r="JQ120" s="61"/>
      <c r="JR120" s="61"/>
      <c r="JS120" s="71">
        <v>21</v>
      </c>
      <c r="JT120" s="61"/>
      <c r="JU120" s="61"/>
      <c r="JV120" s="88">
        <v>3.52348993288591E-2</v>
      </c>
      <c r="JW120" s="61"/>
      <c r="JX120" s="71">
        <v>0</v>
      </c>
      <c r="JY120" s="61"/>
      <c r="JZ120" s="61"/>
      <c r="KA120" s="88">
        <v>0</v>
      </c>
      <c r="KB120" s="61"/>
      <c r="KC120" s="61"/>
      <c r="KD120" s="71">
        <v>7</v>
      </c>
      <c r="KE120" s="61"/>
      <c r="KF120" s="88">
        <v>2.6315789473684199E-2</v>
      </c>
      <c r="KG120" s="61"/>
      <c r="KH120" s="61"/>
      <c r="KI120" s="71">
        <v>9</v>
      </c>
      <c r="KJ120" s="61"/>
      <c r="KK120" s="61"/>
      <c r="KL120" s="88">
        <v>3.3707865168539297E-2</v>
      </c>
      <c r="KM120" s="61"/>
      <c r="KN120" s="61"/>
      <c r="KO120" s="71">
        <v>5</v>
      </c>
      <c r="KP120" s="61"/>
      <c r="KQ120" s="61"/>
      <c r="KR120" s="88">
        <v>8.9285714285714302E-2</v>
      </c>
      <c r="KS120" s="61"/>
      <c r="KT120" s="61"/>
      <c r="KU120" s="71">
        <v>0</v>
      </c>
      <c r="KV120" s="61"/>
      <c r="KW120" s="61"/>
      <c r="KX120" s="88">
        <v>0</v>
      </c>
      <c r="KY120" s="61"/>
      <c r="KZ120" s="69"/>
    </row>
    <row r="121" spans="1:312" x14ac:dyDescent="0.25">
      <c r="A121" s="28"/>
      <c r="B121" s="127" t="s">
        <v>30</v>
      </c>
      <c r="C121" s="61"/>
      <c r="D121" s="61"/>
      <c r="E121" s="71">
        <v>313</v>
      </c>
      <c r="F121" s="61"/>
      <c r="G121" s="61"/>
      <c r="H121" s="61"/>
      <c r="I121" s="71">
        <v>161</v>
      </c>
      <c r="J121" s="61"/>
      <c r="K121" s="61"/>
      <c r="L121" s="88">
        <v>7.6557299096528794E-2</v>
      </c>
      <c r="M121" s="61"/>
      <c r="N121" s="61"/>
      <c r="O121" s="71">
        <v>152</v>
      </c>
      <c r="P121" s="61"/>
      <c r="Q121" s="61"/>
      <c r="R121" s="88">
        <v>2.85392414570034E-2</v>
      </c>
      <c r="S121" s="61"/>
      <c r="T121" s="61"/>
      <c r="U121" s="61"/>
      <c r="V121" s="28"/>
      <c r="W121" s="15">
        <v>170</v>
      </c>
      <c r="X121" s="88">
        <v>7.5825156110615494E-2</v>
      </c>
      <c r="Y121" s="61"/>
      <c r="Z121" s="61"/>
      <c r="AA121" s="61"/>
      <c r="AB121" s="61"/>
      <c r="AC121" s="28"/>
      <c r="AD121" s="15">
        <v>54</v>
      </c>
      <c r="AE121" s="88">
        <v>5.0514499532273202E-2</v>
      </c>
      <c r="AF121" s="61"/>
      <c r="AG121" s="61"/>
      <c r="AH121" s="61"/>
      <c r="AI121" s="28"/>
      <c r="AJ121" s="71">
        <v>3</v>
      </c>
      <c r="AK121" s="61"/>
      <c r="AL121" s="61"/>
      <c r="AM121" s="88">
        <v>9.6774193548387094E-2</v>
      </c>
      <c r="AN121" s="61"/>
      <c r="AO121" s="61"/>
      <c r="AP121" s="61"/>
      <c r="AQ121" s="28"/>
      <c r="AR121" s="15">
        <v>0</v>
      </c>
      <c r="AS121" s="88">
        <v>0</v>
      </c>
      <c r="AT121" s="61"/>
      <c r="AU121" s="61"/>
      <c r="AV121" s="61"/>
      <c r="AW121" s="28"/>
      <c r="AX121" s="15">
        <v>1</v>
      </c>
      <c r="AY121" s="88">
        <v>2.1276595744680899E-2</v>
      </c>
      <c r="AZ121" s="61"/>
      <c r="BA121" s="61"/>
      <c r="BB121" s="61"/>
      <c r="BC121" s="28"/>
      <c r="BD121" s="71">
        <v>84</v>
      </c>
      <c r="BE121" s="61"/>
      <c r="BF121" s="88">
        <v>2.12981744421907E-2</v>
      </c>
      <c r="BG121" s="61"/>
      <c r="BH121" s="61"/>
      <c r="BI121" s="61"/>
      <c r="BJ121" s="28"/>
      <c r="BK121" s="15">
        <v>0</v>
      </c>
      <c r="BL121" s="88">
        <v>0</v>
      </c>
      <c r="BM121" s="61"/>
      <c r="BN121" s="61"/>
      <c r="BO121" s="61"/>
      <c r="BP121" s="28"/>
      <c r="BQ121" s="15">
        <v>1</v>
      </c>
      <c r="BR121" s="88">
        <v>6.25E-2</v>
      </c>
      <c r="BS121" s="61"/>
      <c r="BT121" s="61"/>
      <c r="BU121" s="61"/>
      <c r="BV121" s="28"/>
      <c r="BW121" s="15">
        <v>0</v>
      </c>
      <c r="BX121" s="88">
        <v>0</v>
      </c>
      <c r="BY121" s="61"/>
      <c r="BZ121" s="61"/>
      <c r="CA121" s="61"/>
      <c r="CB121" s="28"/>
      <c r="CC121" s="71">
        <v>313</v>
      </c>
      <c r="CD121" s="61"/>
      <c r="CE121" s="61"/>
      <c r="CF121" s="88">
        <v>4.2132184681653001E-2</v>
      </c>
      <c r="CG121" s="61"/>
      <c r="CH121" s="61"/>
      <c r="CI121" s="15">
        <v>0</v>
      </c>
      <c r="CJ121" s="88">
        <v>0</v>
      </c>
      <c r="CK121" s="61"/>
      <c r="CL121" s="61"/>
      <c r="CM121" s="71">
        <v>6</v>
      </c>
      <c r="CN121" s="61"/>
      <c r="CO121" s="61"/>
      <c r="CP121" s="88">
        <v>1.7647058823529401E-2</v>
      </c>
      <c r="CQ121" s="61"/>
      <c r="CR121" s="61"/>
      <c r="CS121" s="71">
        <v>141</v>
      </c>
      <c r="CT121" s="61"/>
      <c r="CU121" s="61"/>
      <c r="CV121" s="88">
        <v>3.2669138090824799E-2</v>
      </c>
      <c r="CW121" s="61"/>
      <c r="CX121" s="61"/>
      <c r="CY121" s="71">
        <v>155</v>
      </c>
      <c r="CZ121" s="61"/>
      <c r="DA121" s="61"/>
      <c r="DB121" s="88">
        <v>6.0311284046692601E-2</v>
      </c>
      <c r="DC121" s="61"/>
      <c r="DD121" s="61"/>
      <c r="DE121" s="71">
        <v>11</v>
      </c>
      <c r="DF121" s="61"/>
      <c r="DG121" s="61"/>
      <c r="DH121" s="88">
        <v>5.5837563451776699E-2</v>
      </c>
      <c r="DI121" s="61"/>
      <c r="DJ121" s="61"/>
      <c r="DK121" s="71">
        <v>244</v>
      </c>
      <c r="DL121" s="61"/>
      <c r="DM121" s="61"/>
      <c r="DN121" s="71">
        <v>143</v>
      </c>
      <c r="DO121" s="61"/>
      <c r="DP121" s="61"/>
      <c r="DQ121" s="61"/>
      <c r="DR121" s="88">
        <v>7.9888268156424594E-2</v>
      </c>
      <c r="DS121" s="61"/>
      <c r="DT121" s="61"/>
      <c r="DU121" s="71">
        <v>101</v>
      </c>
      <c r="DV121" s="61"/>
      <c r="DW121" s="61"/>
      <c r="DX121" s="88">
        <v>2.9073114565342499E-2</v>
      </c>
      <c r="DY121" s="61"/>
      <c r="DZ121" s="71">
        <v>148</v>
      </c>
      <c r="EA121" s="61"/>
      <c r="EB121" s="61"/>
      <c r="EC121" s="61"/>
      <c r="ED121" s="88">
        <v>7.8224101479915403E-2</v>
      </c>
      <c r="EE121" s="61"/>
      <c r="EF121" s="61"/>
      <c r="EG121" s="71">
        <v>32</v>
      </c>
      <c r="EH121" s="61"/>
      <c r="EI121" s="61"/>
      <c r="EJ121" s="88">
        <v>6.1302681992337203E-2</v>
      </c>
      <c r="EK121" s="61"/>
      <c r="EL121" s="61"/>
      <c r="EM121" s="71">
        <v>1</v>
      </c>
      <c r="EN121" s="61"/>
      <c r="EO121" s="61"/>
      <c r="EP121" s="61"/>
      <c r="EQ121" s="88">
        <v>7.1428571428571397E-2</v>
      </c>
      <c r="ER121" s="61"/>
      <c r="ES121" s="61"/>
      <c r="ET121" s="71">
        <v>0</v>
      </c>
      <c r="EU121" s="61"/>
      <c r="EV121" s="61"/>
      <c r="EW121" s="88">
        <v>0</v>
      </c>
      <c r="EX121" s="61"/>
      <c r="EY121" s="61"/>
      <c r="EZ121" s="71">
        <v>0</v>
      </c>
      <c r="FA121" s="61"/>
      <c r="FB121" s="61"/>
      <c r="FC121" s="88">
        <v>0</v>
      </c>
      <c r="FD121" s="61"/>
      <c r="FE121" s="61"/>
      <c r="FF121" s="71">
        <v>63</v>
      </c>
      <c r="FG121" s="61"/>
      <c r="FH121" s="61"/>
      <c r="FI121" s="88">
        <v>2.2768341163715199E-2</v>
      </c>
      <c r="FJ121" s="61"/>
      <c r="FK121" s="61"/>
      <c r="FL121" s="71">
        <v>0</v>
      </c>
      <c r="FM121" s="61"/>
      <c r="FN121" s="61"/>
      <c r="FO121" s="88">
        <v>0</v>
      </c>
      <c r="FP121" s="61"/>
      <c r="FQ121" s="61"/>
      <c r="FR121" s="71">
        <v>0</v>
      </c>
      <c r="FS121" s="61"/>
      <c r="FT121" s="61"/>
      <c r="FU121" s="88">
        <v>0</v>
      </c>
      <c r="FV121" s="61"/>
      <c r="FW121" s="61"/>
      <c r="FX121" s="71">
        <v>244</v>
      </c>
      <c r="FY121" s="61"/>
      <c r="FZ121" s="88">
        <v>4.6352583586626098E-2</v>
      </c>
      <c r="GA121" s="61"/>
      <c r="GB121" s="71">
        <v>1</v>
      </c>
      <c r="GC121" s="61"/>
      <c r="GD121" s="61"/>
      <c r="GE121" s="61"/>
      <c r="GF121" s="88">
        <v>3.7037037037037E-2</v>
      </c>
      <c r="GG121" s="61"/>
      <c r="GH121" s="61"/>
      <c r="GI121" s="71">
        <v>109</v>
      </c>
      <c r="GJ121" s="61"/>
      <c r="GK121" s="61"/>
      <c r="GL121" s="88">
        <v>3.5973597359736001E-2</v>
      </c>
      <c r="GM121" s="61"/>
      <c r="GN121" s="61"/>
      <c r="GO121" s="71">
        <v>125</v>
      </c>
      <c r="GP121" s="61"/>
      <c r="GQ121" s="61"/>
      <c r="GR121" s="88">
        <v>6.1455260570304801E-2</v>
      </c>
      <c r="GS121" s="61"/>
      <c r="GT121" s="61"/>
      <c r="GU121" s="71">
        <v>9</v>
      </c>
      <c r="GV121" s="61"/>
      <c r="GW121" s="61"/>
      <c r="GX121" s="88">
        <v>5.2023121387283197E-2</v>
      </c>
      <c r="GY121" s="61"/>
      <c r="GZ121" s="61"/>
      <c r="HA121" s="61"/>
      <c r="HB121" s="71">
        <v>16</v>
      </c>
      <c r="HC121" s="61"/>
      <c r="HD121" s="61"/>
      <c r="HE121" s="71">
        <v>3</v>
      </c>
      <c r="HF121" s="61"/>
      <c r="HG121" s="61"/>
      <c r="HH121" s="88">
        <v>0.27272727272727298</v>
      </c>
      <c r="HI121" s="61"/>
      <c r="HJ121" s="61"/>
      <c r="HK121" s="71">
        <v>13</v>
      </c>
      <c r="HL121" s="61"/>
      <c r="HM121" s="88">
        <v>2.2222222222222199E-2</v>
      </c>
      <c r="HN121" s="61"/>
      <c r="HO121" s="61"/>
      <c r="HP121" s="71">
        <v>4</v>
      </c>
      <c r="HQ121" s="61"/>
      <c r="HR121" s="61"/>
      <c r="HS121" s="61"/>
      <c r="HT121" s="88">
        <v>0.30769230769230799</v>
      </c>
      <c r="HU121" s="61"/>
      <c r="HV121" s="61"/>
      <c r="HW121" s="71">
        <v>6</v>
      </c>
      <c r="HX121" s="61"/>
      <c r="HY121" s="61"/>
      <c r="HZ121" s="88">
        <v>2.34375E-2</v>
      </c>
      <c r="IA121" s="61"/>
      <c r="IB121" s="61"/>
      <c r="IC121" s="71">
        <v>1</v>
      </c>
      <c r="ID121" s="61"/>
      <c r="IE121" s="61"/>
      <c r="IF121" s="88">
        <v>0.11111111111111099</v>
      </c>
      <c r="IG121" s="61"/>
      <c r="IH121" s="61"/>
      <c r="II121" s="71">
        <v>0</v>
      </c>
      <c r="IJ121" s="61"/>
      <c r="IK121" s="61"/>
      <c r="IL121" s="88">
        <v>0</v>
      </c>
      <c r="IM121" s="61"/>
      <c r="IN121" s="61"/>
      <c r="IO121" s="71">
        <v>0</v>
      </c>
      <c r="IP121" s="61"/>
      <c r="IQ121" s="61"/>
      <c r="IR121" s="88">
        <v>0</v>
      </c>
      <c r="IS121" s="61"/>
      <c r="IT121" s="61"/>
      <c r="IU121" s="71">
        <v>4</v>
      </c>
      <c r="IV121" s="61"/>
      <c r="IW121" s="61"/>
      <c r="IX121" s="88">
        <v>1.48148148148148E-2</v>
      </c>
      <c r="IY121" s="61"/>
      <c r="IZ121" s="61"/>
      <c r="JA121" s="71">
        <v>0</v>
      </c>
      <c r="JB121" s="61"/>
      <c r="JC121" s="61"/>
      <c r="JD121" s="88">
        <v>0</v>
      </c>
      <c r="JE121" s="61"/>
      <c r="JF121" s="61"/>
      <c r="JG121" s="71">
        <v>1</v>
      </c>
      <c r="JH121" s="61"/>
      <c r="JI121" s="61"/>
      <c r="JJ121" s="88">
        <v>7.69230769230769E-2</v>
      </c>
      <c r="JK121" s="61"/>
      <c r="JL121" s="61"/>
      <c r="JM121" s="71">
        <v>0</v>
      </c>
      <c r="JN121" s="61"/>
      <c r="JO121" s="61"/>
      <c r="JP121" s="88">
        <v>0</v>
      </c>
      <c r="JQ121" s="61"/>
      <c r="JR121" s="61"/>
      <c r="JS121" s="71">
        <v>16</v>
      </c>
      <c r="JT121" s="61"/>
      <c r="JU121" s="61"/>
      <c r="JV121" s="88">
        <v>2.68456375838926E-2</v>
      </c>
      <c r="JW121" s="61"/>
      <c r="JX121" s="71">
        <v>0</v>
      </c>
      <c r="JY121" s="61"/>
      <c r="JZ121" s="61"/>
      <c r="KA121" s="88">
        <v>0</v>
      </c>
      <c r="KB121" s="61"/>
      <c r="KC121" s="61"/>
      <c r="KD121" s="71">
        <v>5</v>
      </c>
      <c r="KE121" s="61"/>
      <c r="KF121" s="88">
        <v>1.8796992481203E-2</v>
      </c>
      <c r="KG121" s="61"/>
      <c r="KH121" s="61"/>
      <c r="KI121" s="71">
        <v>5</v>
      </c>
      <c r="KJ121" s="61"/>
      <c r="KK121" s="61"/>
      <c r="KL121" s="88">
        <v>1.8726591760299598E-2</v>
      </c>
      <c r="KM121" s="61"/>
      <c r="KN121" s="61"/>
      <c r="KO121" s="71">
        <v>5</v>
      </c>
      <c r="KP121" s="61"/>
      <c r="KQ121" s="61"/>
      <c r="KR121" s="88">
        <v>8.9285714285714302E-2</v>
      </c>
      <c r="KS121" s="61"/>
      <c r="KT121" s="61"/>
      <c r="KU121" s="71">
        <v>1</v>
      </c>
      <c r="KV121" s="61"/>
      <c r="KW121" s="61"/>
      <c r="KX121" s="88">
        <v>0.25</v>
      </c>
      <c r="KY121" s="61"/>
      <c r="KZ121" s="69"/>
    </row>
    <row r="122" spans="1:312" x14ac:dyDescent="0.25">
      <c r="A122" s="28"/>
      <c r="B122" s="127" t="s">
        <v>31</v>
      </c>
      <c r="C122" s="61"/>
      <c r="D122" s="61"/>
      <c r="E122" s="71">
        <v>80</v>
      </c>
      <c r="F122" s="61"/>
      <c r="G122" s="61"/>
      <c r="H122" s="61"/>
      <c r="I122" s="71">
        <v>19</v>
      </c>
      <c r="J122" s="61"/>
      <c r="K122" s="61"/>
      <c r="L122" s="88">
        <v>9.0347123157394193E-3</v>
      </c>
      <c r="M122" s="61"/>
      <c r="N122" s="61"/>
      <c r="O122" s="71">
        <v>61</v>
      </c>
      <c r="P122" s="61"/>
      <c r="Q122" s="61"/>
      <c r="R122" s="88">
        <v>1.1453248216297399E-2</v>
      </c>
      <c r="S122" s="61"/>
      <c r="T122" s="61"/>
      <c r="U122" s="61"/>
      <c r="V122" s="28"/>
      <c r="W122" s="15">
        <v>21</v>
      </c>
      <c r="X122" s="88">
        <v>9.3666369313113295E-3</v>
      </c>
      <c r="Y122" s="61"/>
      <c r="Z122" s="61"/>
      <c r="AA122" s="61"/>
      <c r="AB122" s="61"/>
      <c r="AC122" s="28"/>
      <c r="AD122" s="15">
        <v>10</v>
      </c>
      <c r="AE122" s="88">
        <v>9.3545369504209504E-3</v>
      </c>
      <c r="AF122" s="61"/>
      <c r="AG122" s="61"/>
      <c r="AH122" s="61"/>
      <c r="AI122" s="28"/>
      <c r="AJ122" s="71">
        <v>0</v>
      </c>
      <c r="AK122" s="61"/>
      <c r="AL122" s="61"/>
      <c r="AM122" s="88">
        <v>0</v>
      </c>
      <c r="AN122" s="61"/>
      <c r="AO122" s="61"/>
      <c r="AP122" s="61"/>
      <c r="AQ122" s="28"/>
      <c r="AR122" s="15">
        <v>0</v>
      </c>
      <c r="AS122" s="88">
        <v>0</v>
      </c>
      <c r="AT122" s="61"/>
      <c r="AU122" s="61"/>
      <c r="AV122" s="61"/>
      <c r="AW122" s="28"/>
      <c r="AX122" s="15">
        <v>8</v>
      </c>
      <c r="AY122" s="88">
        <v>0.170212765957447</v>
      </c>
      <c r="AZ122" s="61"/>
      <c r="BA122" s="61"/>
      <c r="BB122" s="61"/>
      <c r="BC122" s="28"/>
      <c r="BD122" s="71">
        <v>41</v>
      </c>
      <c r="BE122" s="61"/>
      <c r="BF122" s="88">
        <v>1.0395537525355001E-2</v>
      </c>
      <c r="BG122" s="61"/>
      <c r="BH122" s="61"/>
      <c r="BI122" s="61"/>
      <c r="BJ122" s="28"/>
      <c r="BK122" s="15">
        <v>0</v>
      </c>
      <c r="BL122" s="88">
        <v>0</v>
      </c>
      <c r="BM122" s="61"/>
      <c r="BN122" s="61"/>
      <c r="BO122" s="61"/>
      <c r="BP122" s="28"/>
      <c r="BQ122" s="15">
        <v>0</v>
      </c>
      <c r="BR122" s="88">
        <v>0</v>
      </c>
      <c r="BS122" s="61"/>
      <c r="BT122" s="61"/>
      <c r="BU122" s="61"/>
      <c r="BV122" s="28"/>
      <c r="BW122" s="15">
        <v>0</v>
      </c>
      <c r="BX122" s="88">
        <v>0</v>
      </c>
      <c r="BY122" s="61"/>
      <c r="BZ122" s="61"/>
      <c r="CA122" s="61"/>
      <c r="CB122" s="28"/>
      <c r="CC122" s="71">
        <v>80</v>
      </c>
      <c r="CD122" s="61"/>
      <c r="CE122" s="61"/>
      <c r="CF122" s="88">
        <v>1.07686095032979E-2</v>
      </c>
      <c r="CG122" s="61"/>
      <c r="CH122" s="61"/>
      <c r="CI122" s="15">
        <v>0</v>
      </c>
      <c r="CJ122" s="88">
        <v>0</v>
      </c>
      <c r="CK122" s="61"/>
      <c r="CL122" s="61"/>
      <c r="CM122" s="71">
        <v>2</v>
      </c>
      <c r="CN122" s="61"/>
      <c r="CO122" s="61"/>
      <c r="CP122" s="88">
        <v>5.8823529411764696E-3</v>
      </c>
      <c r="CQ122" s="61"/>
      <c r="CR122" s="61"/>
      <c r="CS122" s="71">
        <v>52</v>
      </c>
      <c r="CT122" s="61"/>
      <c r="CU122" s="61"/>
      <c r="CV122" s="88">
        <v>1.20481927710843E-2</v>
      </c>
      <c r="CW122" s="61"/>
      <c r="CX122" s="61"/>
      <c r="CY122" s="71">
        <v>26</v>
      </c>
      <c r="CZ122" s="61"/>
      <c r="DA122" s="61"/>
      <c r="DB122" s="88">
        <v>1.01167315175097E-2</v>
      </c>
      <c r="DC122" s="61"/>
      <c r="DD122" s="61"/>
      <c r="DE122" s="71">
        <v>0</v>
      </c>
      <c r="DF122" s="61"/>
      <c r="DG122" s="61"/>
      <c r="DH122" s="88">
        <v>0</v>
      </c>
      <c r="DI122" s="61"/>
      <c r="DJ122" s="61"/>
      <c r="DK122" s="71">
        <v>69</v>
      </c>
      <c r="DL122" s="61"/>
      <c r="DM122" s="61"/>
      <c r="DN122" s="71">
        <v>16</v>
      </c>
      <c r="DO122" s="61"/>
      <c r="DP122" s="61"/>
      <c r="DQ122" s="61"/>
      <c r="DR122" s="88">
        <v>8.9385474860335205E-3</v>
      </c>
      <c r="DS122" s="61"/>
      <c r="DT122" s="61"/>
      <c r="DU122" s="71">
        <v>53</v>
      </c>
      <c r="DV122" s="61"/>
      <c r="DW122" s="61"/>
      <c r="DX122" s="88">
        <v>1.52561888313184E-2</v>
      </c>
      <c r="DY122" s="61"/>
      <c r="DZ122" s="71">
        <v>18</v>
      </c>
      <c r="EA122" s="61"/>
      <c r="EB122" s="61"/>
      <c r="EC122" s="61"/>
      <c r="ED122" s="88">
        <v>9.5137420718816104E-3</v>
      </c>
      <c r="EE122" s="61"/>
      <c r="EF122" s="61"/>
      <c r="EG122" s="71">
        <v>7</v>
      </c>
      <c r="EH122" s="61"/>
      <c r="EI122" s="61"/>
      <c r="EJ122" s="88">
        <v>1.34099616858238E-2</v>
      </c>
      <c r="EK122" s="61"/>
      <c r="EL122" s="61"/>
      <c r="EM122" s="71">
        <v>0</v>
      </c>
      <c r="EN122" s="61"/>
      <c r="EO122" s="61"/>
      <c r="EP122" s="61"/>
      <c r="EQ122" s="88">
        <v>0</v>
      </c>
      <c r="ER122" s="61"/>
      <c r="ES122" s="61"/>
      <c r="ET122" s="71">
        <v>0</v>
      </c>
      <c r="EU122" s="61"/>
      <c r="EV122" s="61"/>
      <c r="EW122" s="88">
        <v>0</v>
      </c>
      <c r="EX122" s="61"/>
      <c r="EY122" s="61"/>
      <c r="EZ122" s="71">
        <v>8</v>
      </c>
      <c r="FA122" s="61"/>
      <c r="FB122" s="61"/>
      <c r="FC122" s="88">
        <v>0.23529411764705899</v>
      </c>
      <c r="FD122" s="61"/>
      <c r="FE122" s="61"/>
      <c r="FF122" s="71">
        <v>36</v>
      </c>
      <c r="FG122" s="61"/>
      <c r="FH122" s="61"/>
      <c r="FI122" s="88">
        <v>1.30104806649801E-2</v>
      </c>
      <c r="FJ122" s="61"/>
      <c r="FK122" s="61"/>
      <c r="FL122" s="71">
        <v>0</v>
      </c>
      <c r="FM122" s="61"/>
      <c r="FN122" s="61"/>
      <c r="FO122" s="88">
        <v>0</v>
      </c>
      <c r="FP122" s="61"/>
      <c r="FQ122" s="61"/>
      <c r="FR122" s="71">
        <v>0</v>
      </c>
      <c r="FS122" s="61"/>
      <c r="FT122" s="61"/>
      <c r="FU122" s="88">
        <v>0</v>
      </c>
      <c r="FV122" s="61"/>
      <c r="FW122" s="61"/>
      <c r="FX122" s="71">
        <v>69</v>
      </c>
      <c r="FY122" s="61"/>
      <c r="FZ122" s="88">
        <v>1.31079027355623E-2</v>
      </c>
      <c r="GA122" s="61"/>
      <c r="GB122" s="71">
        <v>0</v>
      </c>
      <c r="GC122" s="61"/>
      <c r="GD122" s="61"/>
      <c r="GE122" s="61"/>
      <c r="GF122" s="88">
        <v>0</v>
      </c>
      <c r="GG122" s="61"/>
      <c r="GH122" s="61"/>
      <c r="GI122" s="71">
        <v>46</v>
      </c>
      <c r="GJ122" s="61"/>
      <c r="GK122" s="61"/>
      <c r="GL122" s="88">
        <v>1.5181518151815201E-2</v>
      </c>
      <c r="GM122" s="61"/>
      <c r="GN122" s="61"/>
      <c r="GO122" s="71">
        <v>23</v>
      </c>
      <c r="GP122" s="61"/>
      <c r="GQ122" s="61"/>
      <c r="GR122" s="88">
        <v>1.13077679449361E-2</v>
      </c>
      <c r="GS122" s="61"/>
      <c r="GT122" s="61"/>
      <c r="GU122" s="71">
        <v>0</v>
      </c>
      <c r="GV122" s="61"/>
      <c r="GW122" s="61"/>
      <c r="GX122" s="88">
        <v>0</v>
      </c>
      <c r="GY122" s="61"/>
      <c r="GZ122" s="61"/>
      <c r="HA122" s="61"/>
      <c r="HB122" s="71">
        <v>3</v>
      </c>
      <c r="HC122" s="61"/>
      <c r="HD122" s="61"/>
      <c r="HE122" s="71">
        <v>0</v>
      </c>
      <c r="HF122" s="61"/>
      <c r="HG122" s="61"/>
      <c r="HH122" s="88">
        <v>0</v>
      </c>
      <c r="HI122" s="61"/>
      <c r="HJ122" s="61"/>
      <c r="HK122" s="71">
        <v>3</v>
      </c>
      <c r="HL122" s="61"/>
      <c r="HM122" s="88">
        <v>5.1282051282051299E-3</v>
      </c>
      <c r="HN122" s="61"/>
      <c r="HO122" s="61"/>
      <c r="HP122" s="71">
        <v>0</v>
      </c>
      <c r="HQ122" s="61"/>
      <c r="HR122" s="61"/>
      <c r="HS122" s="61"/>
      <c r="HT122" s="88">
        <v>0</v>
      </c>
      <c r="HU122" s="61"/>
      <c r="HV122" s="61"/>
      <c r="HW122" s="71">
        <v>3</v>
      </c>
      <c r="HX122" s="61"/>
      <c r="HY122" s="61"/>
      <c r="HZ122" s="88">
        <v>1.171875E-2</v>
      </c>
      <c r="IA122" s="61"/>
      <c r="IB122" s="61"/>
      <c r="IC122" s="71">
        <v>0</v>
      </c>
      <c r="ID122" s="61"/>
      <c r="IE122" s="61"/>
      <c r="IF122" s="88">
        <v>0</v>
      </c>
      <c r="IG122" s="61"/>
      <c r="IH122" s="61"/>
      <c r="II122" s="71">
        <v>0</v>
      </c>
      <c r="IJ122" s="61"/>
      <c r="IK122" s="61"/>
      <c r="IL122" s="88">
        <v>0</v>
      </c>
      <c r="IM122" s="61"/>
      <c r="IN122" s="61"/>
      <c r="IO122" s="71">
        <v>0</v>
      </c>
      <c r="IP122" s="61"/>
      <c r="IQ122" s="61"/>
      <c r="IR122" s="88">
        <v>0</v>
      </c>
      <c r="IS122" s="61"/>
      <c r="IT122" s="61"/>
      <c r="IU122" s="71">
        <v>0</v>
      </c>
      <c r="IV122" s="61"/>
      <c r="IW122" s="61"/>
      <c r="IX122" s="88">
        <v>0</v>
      </c>
      <c r="IY122" s="61"/>
      <c r="IZ122" s="61"/>
      <c r="JA122" s="71">
        <v>0</v>
      </c>
      <c r="JB122" s="61"/>
      <c r="JC122" s="61"/>
      <c r="JD122" s="88">
        <v>0</v>
      </c>
      <c r="JE122" s="61"/>
      <c r="JF122" s="61"/>
      <c r="JG122" s="71">
        <v>0</v>
      </c>
      <c r="JH122" s="61"/>
      <c r="JI122" s="61"/>
      <c r="JJ122" s="88">
        <v>0</v>
      </c>
      <c r="JK122" s="61"/>
      <c r="JL122" s="61"/>
      <c r="JM122" s="71">
        <v>0</v>
      </c>
      <c r="JN122" s="61"/>
      <c r="JO122" s="61"/>
      <c r="JP122" s="88">
        <v>0</v>
      </c>
      <c r="JQ122" s="61"/>
      <c r="JR122" s="61"/>
      <c r="JS122" s="71">
        <v>3</v>
      </c>
      <c r="JT122" s="61"/>
      <c r="JU122" s="61"/>
      <c r="JV122" s="88">
        <v>5.0335570469798698E-3</v>
      </c>
      <c r="JW122" s="61"/>
      <c r="JX122" s="71">
        <v>0</v>
      </c>
      <c r="JY122" s="61"/>
      <c r="JZ122" s="61"/>
      <c r="KA122" s="88">
        <v>0</v>
      </c>
      <c r="KB122" s="61"/>
      <c r="KC122" s="61"/>
      <c r="KD122" s="71">
        <v>2</v>
      </c>
      <c r="KE122" s="61"/>
      <c r="KF122" s="88">
        <v>7.5187969924812E-3</v>
      </c>
      <c r="KG122" s="61"/>
      <c r="KH122" s="61"/>
      <c r="KI122" s="71">
        <v>1</v>
      </c>
      <c r="KJ122" s="61"/>
      <c r="KK122" s="61"/>
      <c r="KL122" s="88">
        <v>3.7453183520599299E-3</v>
      </c>
      <c r="KM122" s="61"/>
      <c r="KN122" s="61"/>
      <c r="KO122" s="71">
        <v>0</v>
      </c>
      <c r="KP122" s="61"/>
      <c r="KQ122" s="61"/>
      <c r="KR122" s="88">
        <v>0</v>
      </c>
      <c r="KS122" s="61"/>
      <c r="KT122" s="61"/>
      <c r="KU122" s="71">
        <v>0</v>
      </c>
      <c r="KV122" s="61"/>
      <c r="KW122" s="61"/>
      <c r="KX122" s="88">
        <v>0</v>
      </c>
      <c r="KY122" s="61"/>
      <c r="KZ122" s="69"/>
    </row>
    <row r="123" spans="1:312" x14ac:dyDescent="0.25">
      <c r="A123" s="28"/>
      <c r="B123" s="127" t="s">
        <v>32</v>
      </c>
      <c r="C123" s="61"/>
      <c r="D123" s="61"/>
      <c r="E123" s="71">
        <v>233</v>
      </c>
      <c r="F123" s="61"/>
      <c r="G123" s="61"/>
      <c r="H123" s="61"/>
      <c r="I123" s="71">
        <v>23</v>
      </c>
      <c r="J123" s="61"/>
      <c r="K123" s="61"/>
      <c r="L123" s="88">
        <v>1.0936757013789799E-2</v>
      </c>
      <c r="M123" s="61"/>
      <c r="N123" s="61"/>
      <c r="O123" s="71">
        <v>210</v>
      </c>
      <c r="P123" s="61"/>
      <c r="Q123" s="61"/>
      <c r="R123" s="88">
        <v>3.9429215170859899E-2</v>
      </c>
      <c r="S123" s="61"/>
      <c r="T123" s="61"/>
      <c r="U123" s="61"/>
      <c r="V123" s="28"/>
      <c r="W123" s="15">
        <v>22</v>
      </c>
      <c r="X123" s="88">
        <v>9.8126672613737705E-3</v>
      </c>
      <c r="Y123" s="61"/>
      <c r="Z123" s="61"/>
      <c r="AA123" s="61"/>
      <c r="AB123" s="61"/>
      <c r="AC123" s="28"/>
      <c r="AD123" s="15">
        <v>15</v>
      </c>
      <c r="AE123" s="88">
        <v>1.40318054256314E-2</v>
      </c>
      <c r="AF123" s="61"/>
      <c r="AG123" s="61"/>
      <c r="AH123" s="61"/>
      <c r="AI123" s="28"/>
      <c r="AJ123" s="71">
        <v>1</v>
      </c>
      <c r="AK123" s="61"/>
      <c r="AL123" s="61"/>
      <c r="AM123" s="88">
        <v>3.2258064516128997E-2</v>
      </c>
      <c r="AN123" s="61"/>
      <c r="AO123" s="61"/>
      <c r="AP123" s="61"/>
      <c r="AQ123" s="28"/>
      <c r="AR123" s="15">
        <v>0</v>
      </c>
      <c r="AS123" s="88">
        <v>0</v>
      </c>
      <c r="AT123" s="61"/>
      <c r="AU123" s="61"/>
      <c r="AV123" s="61"/>
      <c r="AW123" s="28"/>
      <c r="AX123" s="15">
        <v>5</v>
      </c>
      <c r="AY123" s="88">
        <v>0.10638297872340401</v>
      </c>
      <c r="AZ123" s="61"/>
      <c r="BA123" s="61"/>
      <c r="BB123" s="61"/>
      <c r="BC123" s="28"/>
      <c r="BD123" s="71">
        <v>189</v>
      </c>
      <c r="BE123" s="61"/>
      <c r="BF123" s="88">
        <v>4.7920892494929E-2</v>
      </c>
      <c r="BG123" s="61"/>
      <c r="BH123" s="61"/>
      <c r="BI123" s="61"/>
      <c r="BJ123" s="28"/>
      <c r="BK123" s="15">
        <v>0</v>
      </c>
      <c r="BL123" s="88">
        <v>0</v>
      </c>
      <c r="BM123" s="61"/>
      <c r="BN123" s="61"/>
      <c r="BO123" s="61"/>
      <c r="BP123" s="28"/>
      <c r="BQ123" s="15">
        <v>1</v>
      </c>
      <c r="BR123" s="88">
        <v>6.25E-2</v>
      </c>
      <c r="BS123" s="61"/>
      <c r="BT123" s="61"/>
      <c r="BU123" s="61"/>
      <c r="BV123" s="28"/>
      <c r="BW123" s="15">
        <v>0</v>
      </c>
      <c r="BX123" s="88">
        <v>0</v>
      </c>
      <c r="BY123" s="61"/>
      <c r="BZ123" s="61"/>
      <c r="CA123" s="61"/>
      <c r="CB123" s="28"/>
      <c r="CC123" s="71">
        <v>233</v>
      </c>
      <c r="CD123" s="61"/>
      <c r="CE123" s="61"/>
      <c r="CF123" s="88">
        <v>3.1363575178355099E-2</v>
      </c>
      <c r="CG123" s="61"/>
      <c r="CH123" s="61"/>
      <c r="CI123" s="15">
        <v>0</v>
      </c>
      <c r="CJ123" s="88">
        <v>0</v>
      </c>
      <c r="CK123" s="61"/>
      <c r="CL123" s="61"/>
      <c r="CM123" s="71">
        <v>9</v>
      </c>
      <c r="CN123" s="61"/>
      <c r="CO123" s="61"/>
      <c r="CP123" s="88">
        <v>2.64705882352941E-2</v>
      </c>
      <c r="CQ123" s="61"/>
      <c r="CR123" s="61"/>
      <c r="CS123" s="71">
        <v>157</v>
      </c>
      <c r="CT123" s="61"/>
      <c r="CU123" s="61"/>
      <c r="CV123" s="88">
        <v>3.6376274328081597E-2</v>
      </c>
      <c r="CW123" s="61"/>
      <c r="CX123" s="61"/>
      <c r="CY123" s="71">
        <v>62</v>
      </c>
      <c r="CZ123" s="61"/>
      <c r="DA123" s="61"/>
      <c r="DB123" s="88">
        <v>2.4124513618676999E-2</v>
      </c>
      <c r="DC123" s="61"/>
      <c r="DD123" s="61"/>
      <c r="DE123" s="71">
        <v>5</v>
      </c>
      <c r="DF123" s="61"/>
      <c r="DG123" s="61"/>
      <c r="DH123" s="88">
        <v>2.5380710659898501E-2</v>
      </c>
      <c r="DI123" s="61"/>
      <c r="DJ123" s="61"/>
      <c r="DK123" s="71">
        <v>149</v>
      </c>
      <c r="DL123" s="61"/>
      <c r="DM123" s="61"/>
      <c r="DN123" s="71">
        <v>14</v>
      </c>
      <c r="DO123" s="61"/>
      <c r="DP123" s="61"/>
      <c r="DQ123" s="61"/>
      <c r="DR123" s="88">
        <v>7.82122905027933E-3</v>
      </c>
      <c r="DS123" s="61"/>
      <c r="DT123" s="61"/>
      <c r="DU123" s="71">
        <v>135</v>
      </c>
      <c r="DV123" s="61"/>
      <c r="DW123" s="61"/>
      <c r="DX123" s="88">
        <v>3.8860103626942998E-2</v>
      </c>
      <c r="DY123" s="61"/>
      <c r="DZ123" s="71">
        <v>16</v>
      </c>
      <c r="EA123" s="61"/>
      <c r="EB123" s="61"/>
      <c r="EC123" s="61"/>
      <c r="ED123" s="88">
        <v>8.4566596194503192E-3</v>
      </c>
      <c r="EE123" s="61"/>
      <c r="EF123" s="61"/>
      <c r="EG123" s="71">
        <v>7</v>
      </c>
      <c r="EH123" s="61"/>
      <c r="EI123" s="61"/>
      <c r="EJ123" s="88">
        <v>1.34099616858238E-2</v>
      </c>
      <c r="EK123" s="61"/>
      <c r="EL123" s="61"/>
      <c r="EM123" s="71">
        <v>0</v>
      </c>
      <c r="EN123" s="61"/>
      <c r="EO123" s="61"/>
      <c r="EP123" s="61"/>
      <c r="EQ123" s="88">
        <v>0</v>
      </c>
      <c r="ER123" s="61"/>
      <c r="ES123" s="61"/>
      <c r="ET123" s="71">
        <v>0</v>
      </c>
      <c r="EU123" s="61"/>
      <c r="EV123" s="61"/>
      <c r="EW123" s="88">
        <v>0</v>
      </c>
      <c r="EX123" s="61"/>
      <c r="EY123" s="61"/>
      <c r="EZ123" s="71">
        <v>3</v>
      </c>
      <c r="FA123" s="61"/>
      <c r="FB123" s="61"/>
      <c r="FC123" s="88">
        <v>8.8235294117647106E-2</v>
      </c>
      <c r="FD123" s="61"/>
      <c r="FE123" s="61"/>
      <c r="FF123" s="71">
        <v>122</v>
      </c>
      <c r="FG123" s="61"/>
      <c r="FH123" s="61"/>
      <c r="FI123" s="88">
        <v>4.4091073364654898E-2</v>
      </c>
      <c r="FJ123" s="61"/>
      <c r="FK123" s="61"/>
      <c r="FL123" s="71">
        <v>1</v>
      </c>
      <c r="FM123" s="61"/>
      <c r="FN123" s="61"/>
      <c r="FO123" s="88">
        <v>0.5</v>
      </c>
      <c r="FP123" s="61"/>
      <c r="FQ123" s="61"/>
      <c r="FR123" s="71">
        <v>0</v>
      </c>
      <c r="FS123" s="61"/>
      <c r="FT123" s="61"/>
      <c r="FU123" s="88">
        <v>0</v>
      </c>
      <c r="FV123" s="61"/>
      <c r="FW123" s="61"/>
      <c r="FX123" s="71">
        <v>149</v>
      </c>
      <c r="FY123" s="61"/>
      <c r="FZ123" s="88">
        <v>2.8305471124620101E-2</v>
      </c>
      <c r="GA123" s="61"/>
      <c r="GB123" s="71">
        <v>1</v>
      </c>
      <c r="GC123" s="61"/>
      <c r="GD123" s="61"/>
      <c r="GE123" s="61"/>
      <c r="GF123" s="88">
        <v>3.7037037037037E-2</v>
      </c>
      <c r="GG123" s="61"/>
      <c r="GH123" s="61"/>
      <c r="GI123" s="71">
        <v>110</v>
      </c>
      <c r="GJ123" s="61"/>
      <c r="GK123" s="61"/>
      <c r="GL123" s="88">
        <v>3.6303630363036299E-2</v>
      </c>
      <c r="GM123" s="61"/>
      <c r="GN123" s="61"/>
      <c r="GO123" s="71">
        <v>35</v>
      </c>
      <c r="GP123" s="61"/>
      <c r="GQ123" s="61"/>
      <c r="GR123" s="88">
        <v>1.7207472959685399E-2</v>
      </c>
      <c r="GS123" s="61"/>
      <c r="GT123" s="61"/>
      <c r="GU123" s="71">
        <v>3</v>
      </c>
      <c r="GV123" s="61"/>
      <c r="GW123" s="61"/>
      <c r="GX123" s="88">
        <v>1.7341040462427699E-2</v>
      </c>
      <c r="GY123" s="61"/>
      <c r="GZ123" s="61"/>
      <c r="HA123" s="61"/>
      <c r="HB123" s="71">
        <v>13</v>
      </c>
      <c r="HC123" s="61"/>
      <c r="HD123" s="61"/>
      <c r="HE123" s="71">
        <v>0</v>
      </c>
      <c r="HF123" s="61"/>
      <c r="HG123" s="61"/>
      <c r="HH123" s="88">
        <v>0</v>
      </c>
      <c r="HI123" s="61"/>
      <c r="HJ123" s="61"/>
      <c r="HK123" s="71">
        <v>13</v>
      </c>
      <c r="HL123" s="61"/>
      <c r="HM123" s="88">
        <v>2.2222222222222199E-2</v>
      </c>
      <c r="HN123" s="61"/>
      <c r="HO123" s="61"/>
      <c r="HP123" s="71">
        <v>0</v>
      </c>
      <c r="HQ123" s="61"/>
      <c r="HR123" s="61"/>
      <c r="HS123" s="61"/>
      <c r="HT123" s="88">
        <v>0</v>
      </c>
      <c r="HU123" s="61"/>
      <c r="HV123" s="61"/>
      <c r="HW123" s="71">
        <v>5</v>
      </c>
      <c r="HX123" s="61"/>
      <c r="HY123" s="61"/>
      <c r="HZ123" s="88">
        <v>1.953125E-2</v>
      </c>
      <c r="IA123" s="61"/>
      <c r="IB123" s="61"/>
      <c r="IC123" s="71">
        <v>1</v>
      </c>
      <c r="ID123" s="61"/>
      <c r="IE123" s="61"/>
      <c r="IF123" s="88">
        <v>0.11111111111111099</v>
      </c>
      <c r="IG123" s="61"/>
      <c r="IH123" s="61"/>
      <c r="II123" s="71">
        <v>0</v>
      </c>
      <c r="IJ123" s="61"/>
      <c r="IK123" s="61"/>
      <c r="IL123" s="88">
        <v>0</v>
      </c>
      <c r="IM123" s="61"/>
      <c r="IN123" s="61"/>
      <c r="IO123" s="71">
        <v>1</v>
      </c>
      <c r="IP123" s="61"/>
      <c r="IQ123" s="61"/>
      <c r="IR123" s="88">
        <v>0.5</v>
      </c>
      <c r="IS123" s="61"/>
      <c r="IT123" s="61"/>
      <c r="IU123" s="71">
        <v>6</v>
      </c>
      <c r="IV123" s="61"/>
      <c r="IW123" s="61"/>
      <c r="IX123" s="88">
        <v>2.2222222222222199E-2</v>
      </c>
      <c r="IY123" s="61"/>
      <c r="IZ123" s="61"/>
      <c r="JA123" s="71">
        <v>0</v>
      </c>
      <c r="JB123" s="61"/>
      <c r="JC123" s="61"/>
      <c r="JD123" s="88">
        <v>0</v>
      </c>
      <c r="JE123" s="61"/>
      <c r="JF123" s="61"/>
      <c r="JG123" s="71">
        <v>0</v>
      </c>
      <c r="JH123" s="61"/>
      <c r="JI123" s="61"/>
      <c r="JJ123" s="88">
        <v>0</v>
      </c>
      <c r="JK123" s="61"/>
      <c r="JL123" s="61"/>
      <c r="JM123" s="71">
        <v>0</v>
      </c>
      <c r="JN123" s="61"/>
      <c r="JO123" s="61"/>
      <c r="JP123" s="88">
        <v>0</v>
      </c>
      <c r="JQ123" s="61"/>
      <c r="JR123" s="61"/>
      <c r="JS123" s="71">
        <v>13</v>
      </c>
      <c r="JT123" s="61"/>
      <c r="JU123" s="61"/>
      <c r="JV123" s="88">
        <v>2.18120805369128E-2</v>
      </c>
      <c r="JW123" s="61"/>
      <c r="JX123" s="71">
        <v>0</v>
      </c>
      <c r="JY123" s="61"/>
      <c r="JZ123" s="61"/>
      <c r="KA123" s="88">
        <v>0</v>
      </c>
      <c r="KB123" s="61"/>
      <c r="KC123" s="61"/>
      <c r="KD123" s="71">
        <v>4</v>
      </c>
      <c r="KE123" s="61"/>
      <c r="KF123" s="88">
        <v>1.50375939849624E-2</v>
      </c>
      <c r="KG123" s="61"/>
      <c r="KH123" s="61"/>
      <c r="KI123" s="71">
        <v>5</v>
      </c>
      <c r="KJ123" s="61"/>
      <c r="KK123" s="61"/>
      <c r="KL123" s="88">
        <v>1.8726591760299598E-2</v>
      </c>
      <c r="KM123" s="61"/>
      <c r="KN123" s="61"/>
      <c r="KO123" s="71">
        <v>4</v>
      </c>
      <c r="KP123" s="61"/>
      <c r="KQ123" s="61"/>
      <c r="KR123" s="88">
        <v>7.1428571428571397E-2</v>
      </c>
      <c r="KS123" s="61"/>
      <c r="KT123" s="61"/>
      <c r="KU123" s="71">
        <v>0</v>
      </c>
      <c r="KV123" s="61"/>
      <c r="KW123" s="61"/>
      <c r="KX123" s="88">
        <v>0</v>
      </c>
      <c r="KY123" s="61"/>
      <c r="KZ123" s="69"/>
    </row>
    <row r="124" spans="1:312" x14ac:dyDescent="0.25">
      <c r="A124" s="28"/>
      <c r="B124" s="127" t="s">
        <v>33</v>
      </c>
      <c r="C124" s="61"/>
      <c r="D124" s="61"/>
      <c r="E124" s="71">
        <v>408</v>
      </c>
      <c r="F124" s="61"/>
      <c r="G124" s="61"/>
      <c r="H124" s="61"/>
      <c r="I124" s="71">
        <v>57</v>
      </c>
      <c r="J124" s="61"/>
      <c r="K124" s="61"/>
      <c r="L124" s="88">
        <v>2.7104136947218301E-2</v>
      </c>
      <c r="M124" s="61"/>
      <c r="N124" s="61"/>
      <c r="O124" s="71">
        <v>351</v>
      </c>
      <c r="P124" s="61"/>
      <c r="Q124" s="61"/>
      <c r="R124" s="88">
        <v>6.5903116785580196E-2</v>
      </c>
      <c r="S124" s="61"/>
      <c r="T124" s="61"/>
      <c r="U124" s="61"/>
      <c r="V124" s="28"/>
      <c r="W124" s="15">
        <v>59</v>
      </c>
      <c r="X124" s="88">
        <v>2.6315789473684199E-2</v>
      </c>
      <c r="Y124" s="61"/>
      <c r="Z124" s="61"/>
      <c r="AA124" s="61"/>
      <c r="AB124" s="61"/>
      <c r="AC124" s="28"/>
      <c r="AD124" s="15">
        <v>123</v>
      </c>
      <c r="AE124" s="88">
        <v>0.115060804490178</v>
      </c>
      <c r="AF124" s="61"/>
      <c r="AG124" s="61"/>
      <c r="AH124" s="61"/>
      <c r="AI124" s="28"/>
      <c r="AJ124" s="71">
        <v>1</v>
      </c>
      <c r="AK124" s="61"/>
      <c r="AL124" s="61"/>
      <c r="AM124" s="88">
        <v>3.2258064516128997E-2</v>
      </c>
      <c r="AN124" s="61"/>
      <c r="AO124" s="61"/>
      <c r="AP124" s="61"/>
      <c r="AQ124" s="28"/>
      <c r="AR124" s="15">
        <v>1</v>
      </c>
      <c r="AS124" s="88">
        <v>0.02</v>
      </c>
      <c r="AT124" s="61"/>
      <c r="AU124" s="61"/>
      <c r="AV124" s="61"/>
      <c r="AW124" s="28"/>
      <c r="AX124" s="15">
        <v>0</v>
      </c>
      <c r="AY124" s="88">
        <v>0</v>
      </c>
      <c r="AZ124" s="61"/>
      <c r="BA124" s="61"/>
      <c r="BB124" s="61"/>
      <c r="BC124" s="28"/>
      <c r="BD124" s="71">
        <v>217</v>
      </c>
      <c r="BE124" s="61"/>
      <c r="BF124" s="88">
        <v>5.5020283975659202E-2</v>
      </c>
      <c r="BG124" s="61"/>
      <c r="BH124" s="61"/>
      <c r="BI124" s="61"/>
      <c r="BJ124" s="28"/>
      <c r="BK124" s="15">
        <v>3</v>
      </c>
      <c r="BL124" s="88">
        <v>0.3</v>
      </c>
      <c r="BM124" s="61"/>
      <c r="BN124" s="61"/>
      <c r="BO124" s="61"/>
      <c r="BP124" s="28"/>
      <c r="BQ124" s="15">
        <v>4</v>
      </c>
      <c r="BR124" s="88">
        <v>0.25</v>
      </c>
      <c r="BS124" s="61"/>
      <c r="BT124" s="61"/>
      <c r="BU124" s="61"/>
      <c r="BV124" s="28"/>
      <c r="BW124" s="15">
        <v>0</v>
      </c>
      <c r="BX124" s="88">
        <v>0</v>
      </c>
      <c r="BY124" s="61"/>
      <c r="BZ124" s="61"/>
      <c r="CA124" s="61"/>
      <c r="CB124" s="28"/>
      <c r="CC124" s="71">
        <v>408</v>
      </c>
      <c r="CD124" s="61"/>
      <c r="CE124" s="61"/>
      <c r="CF124" s="88">
        <v>5.4919908466819198E-2</v>
      </c>
      <c r="CG124" s="61"/>
      <c r="CH124" s="61"/>
      <c r="CI124" s="15">
        <v>0</v>
      </c>
      <c r="CJ124" s="88">
        <v>0</v>
      </c>
      <c r="CK124" s="61"/>
      <c r="CL124" s="61"/>
      <c r="CM124" s="71">
        <v>33</v>
      </c>
      <c r="CN124" s="61"/>
      <c r="CO124" s="61"/>
      <c r="CP124" s="88">
        <v>9.7058823529411795E-2</v>
      </c>
      <c r="CQ124" s="61"/>
      <c r="CR124" s="61"/>
      <c r="CS124" s="71">
        <v>274</v>
      </c>
      <c r="CT124" s="61"/>
      <c r="CU124" s="61"/>
      <c r="CV124" s="88">
        <v>6.3484708063021297E-2</v>
      </c>
      <c r="CW124" s="61"/>
      <c r="CX124" s="61"/>
      <c r="CY124" s="71">
        <v>95</v>
      </c>
      <c r="CZ124" s="61"/>
      <c r="DA124" s="61"/>
      <c r="DB124" s="88">
        <v>3.6964980544747103E-2</v>
      </c>
      <c r="DC124" s="61"/>
      <c r="DD124" s="61"/>
      <c r="DE124" s="71">
        <v>6</v>
      </c>
      <c r="DF124" s="61"/>
      <c r="DG124" s="61"/>
      <c r="DH124" s="88">
        <v>3.0456852791878201E-2</v>
      </c>
      <c r="DI124" s="61"/>
      <c r="DJ124" s="61"/>
      <c r="DK124" s="71">
        <v>237</v>
      </c>
      <c r="DL124" s="61"/>
      <c r="DM124" s="61"/>
      <c r="DN124" s="71">
        <v>48</v>
      </c>
      <c r="DO124" s="61"/>
      <c r="DP124" s="61"/>
      <c r="DQ124" s="61"/>
      <c r="DR124" s="88">
        <v>2.68156424581006E-2</v>
      </c>
      <c r="DS124" s="61"/>
      <c r="DT124" s="61"/>
      <c r="DU124" s="71">
        <v>189</v>
      </c>
      <c r="DV124" s="61"/>
      <c r="DW124" s="61"/>
      <c r="DX124" s="88">
        <v>5.4404145077720199E-2</v>
      </c>
      <c r="DY124" s="61"/>
      <c r="DZ124" s="71">
        <v>48</v>
      </c>
      <c r="EA124" s="61"/>
      <c r="EB124" s="61"/>
      <c r="EC124" s="61"/>
      <c r="ED124" s="88">
        <v>2.5369978858350999E-2</v>
      </c>
      <c r="EE124" s="61"/>
      <c r="EF124" s="61"/>
      <c r="EG124" s="71">
        <v>56</v>
      </c>
      <c r="EH124" s="61"/>
      <c r="EI124" s="61"/>
      <c r="EJ124" s="88">
        <v>0.10727969348659</v>
      </c>
      <c r="EK124" s="61"/>
      <c r="EL124" s="61"/>
      <c r="EM124" s="71">
        <v>0</v>
      </c>
      <c r="EN124" s="61"/>
      <c r="EO124" s="61"/>
      <c r="EP124" s="61"/>
      <c r="EQ124" s="88">
        <v>0</v>
      </c>
      <c r="ER124" s="61"/>
      <c r="ES124" s="61"/>
      <c r="ET124" s="71">
        <v>1</v>
      </c>
      <c r="EU124" s="61"/>
      <c r="EV124" s="61"/>
      <c r="EW124" s="88">
        <v>3.125E-2</v>
      </c>
      <c r="EX124" s="61"/>
      <c r="EY124" s="61"/>
      <c r="EZ124" s="71">
        <v>0</v>
      </c>
      <c r="FA124" s="61"/>
      <c r="FB124" s="61"/>
      <c r="FC124" s="88">
        <v>0</v>
      </c>
      <c r="FD124" s="61"/>
      <c r="FE124" s="61"/>
      <c r="FF124" s="71">
        <v>132</v>
      </c>
      <c r="FG124" s="61"/>
      <c r="FH124" s="61"/>
      <c r="FI124" s="88">
        <v>4.7705095771593799E-2</v>
      </c>
      <c r="FJ124" s="61"/>
      <c r="FK124" s="61"/>
      <c r="FL124" s="71">
        <v>0</v>
      </c>
      <c r="FM124" s="61"/>
      <c r="FN124" s="61"/>
      <c r="FO124" s="88">
        <v>0</v>
      </c>
      <c r="FP124" s="61"/>
      <c r="FQ124" s="61"/>
      <c r="FR124" s="71">
        <v>0</v>
      </c>
      <c r="FS124" s="61"/>
      <c r="FT124" s="61"/>
      <c r="FU124" s="88">
        <v>0</v>
      </c>
      <c r="FV124" s="61"/>
      <c r="FW124" s="61"/>
      <c r="FX124" s="71">
        <v>237</v>
      </c>
      <c r="FY124" s="61"/>
      <c r="FZ124" s="88">
        <v>4.5022796352583598E-2</v>
      </c>
      <c r="GA124" s="61"/>
      <c r="GB124" s="71">
        <v>6</v>
      </c>
      <c r="GC124" s="61"/>
      <c r="GD124" s="61"/>
      <c r="GE124" s="61"/>
      <c r="GF124" s="88">
        <v>0.22222222222222199</v>
      </c>
      <c r="GG124" s="61"/>
      <c r="GH124" s="61"/>
      <c r="GI124" s="71">
        <v>157</v>
      </c>
      <c r="GJ124" s="61"/>
      <c r="GK124" s="61"/>
      <c r="GL124" s="88">
        <v>5.1815181518151801E-2</v>
      </c>
      <c r="GM124" s="61"/>
      <c r="GN124" s="61"/>
      <c r="GO124" s="71">
        <v>69</v>
      </c>
      <c r="GP124" s="61"/>
      <c r="GQ124" s="61"/>
      <c r="GR124" s="88">
        <v>3.3923303834808301E-2</v>
      </c>
      <c r="GS124" s="61"/>
      <c r="GT124" s="61"/>
      <c r="GU124" s="71">
        <v>5</v>
      </c>
      <c r="GV124" s="61"/>
      <c r="GW124" s="61"/>
      <c r="GX124" s="88">
        <v>2.8901734104046201E-2</v>
      </c>
      <c r="GY124" s="61"/>
      <c r="GZ124" s="61"/>
      <c r="HA124" s="61"/>
      <c r="HB124" s="71">
        <v>50</v>
      </c>
      <c r="HC124" s="61"/>
      <c r="HD124" s="61"/>
      <c r="HE124" s="71">
        <v>0</v>
      </c>
      <c r="HF124" s="61"/>
      <c r="HG124" s="61"/>
      <c r="HH124" s="88">
        <v>0</v>
      </c>
      <c r="HI124" s="61"/>
      <c r="HJ124" s="61"/>
      <c r="HK124" s="71">
        <v>50</v>
      </c>
      <c r="HL124" s="61"/>
      <c r="HM124" s="88">
        <v>8.54700854700855E-2</v>
      </c>
      <c r="HN124" s="61"/>
      <c r="HO124" s="61"/>
      <c r="HP124" s="71">
        <v>0</v>
      </c>
      <c r="HQ124" s="61"/>
      <c r="HR124" s="61"/>
      <c r="HS124" s="61"/>
      <c r="HT124" s="88">
        <v>0</v>
      </c>
      <c r="HU124" s="61"/>
      <c r="HV124" s="61"/>
      <c r="HW124" s="71">
        <v>26</v>
      </c>
      <c r="HX124" s="61"/>
      <c r="HY124" s="61"/>
      <c r="HZ124" s="88">
        <v>0.1015625</v>
      </c>
      <c r="IA124" s="61"/>
      <c r="IB124" s="61"/>
      <c r="IC124" s="71">
        <v>0</v>
      </c>
      <c r="ID124" s="61"/>
      <c r="IE124" s="61"/>
      <c r="IF124" s="88">
        <v>0</v>
      </c>
      <c r="IG124" s="61"/>
      <c r="IH124" s="61"/>
      <c r="II124" s="71">
        <v>0</v>
      </c>
      <c r="IJ124" s="61"/>
      <c r="IK124" s="61"/>
      <c r="IL124" s="88">
        <v>0</v>
      </c>
      <c r="IM124" s="61"/>
      <c r="IN124" s="61"/>
      <c r="IO124" s="71">
        <v>0</v>
      </c>
      <c r="IP124" s="61"/>
      <c r="IQ124" s="61"/>
      <c r="IR124" s="88">
        <v>0</v>
      </c>
      <c r="IS124" s="61"/>
      <c r="IT124" s="61"/>
      <c r="IU124" s="71">
        <v>17</v>
      </c>
      <c r="IV124" s="61"/>
      <c r="IW124" s="61"/>
      <c r="IX124" s="88">
        <v>6.2962962962962998E-2</v>
      </c>
      <c r="IY124" s="61"/>
      <c r="IZ124" s="61"/>
      <c r="JA124" s="71">
        <v>3</v>
      </c>
      <c r="JB124" s="61"/>
      <c r="JC124" s="61"/>
      <c r="JD124" s="88">
        <v>0.3</v>
      </c>
      <c r="JE124" s="61"/>
      <c r="JF124" s="61"/>
      <c r="JG124" s="71">
        <v>4</v>
      </c>
      <c r="JH124" s="61"/>
      <c r="JI124" s="61"/>
      <c r="JJ124" s="88">
        <v>0.30769230769230799</v>
      </c>
      <c r="JK124" s="61"/>
      <c r="JL124" s="61"/>
      <c r="JM124" s="71">
        <v>0</v>
      </c>
      <c r="JN124" s="61"/>
      <c r="JO124" s="61"/>
      <c r="JP124" s="88">
        <v>0</v>
      </c>
      <c r="JQ124" s="61"/>
      <c r="JR124" s="61"/>
      <c r="JS124" s="71">
        <v>50</v>
      </c>
      <c r="JT124" s="61"/>
      <c r="JU124" s="61"/>
      <c r="JV124" s="88">
        <v>8.3892617449664406E-2</v>
      </c>
      <c r="JW124" s="61"/>
      <c r="JX124" s="71">
        <v>0</v>
      </c>
      <c r="JY124" s="61"/>
      <c r="JZ124" s="61"/>
      <c r="KA124" s="88">
        <v>0</v>
      </c>
      <c r="KB124" s="61"/>
      <c r="KC124" s="61"/>
      <c r="KD124" s="71">
        <v>26</v>
      </c>
      <c r="KE124" s="61"/>
      <c r="KF124" s="88">
        <v>9.7744360902255606E-2</v>
      </c>
      <c r="KG124" s="61"/>
      <c r="KH124" s="61"/>
      <c r="KI124" s="71">
        <v>18</v>
      </c>
      <c r="KJ124" s="61"/>
      <c r="KK124" s="61"/>
      <c r="KL124" s="88">
        <v>6.7415730337078705E-2</v>
      </c>
      <c r="KM124" s="61"/>
      <c r="KN124" s="61"/>
      <c r="KO124" s="71">
        <v>5</v>
      </c>
      <c r="KP124" s="61"/>
      <c r="KQ124" s="61"/>
      <c r="KR124" s="88">
        <v>8.9285714285714302E-2</v>
      </c>
      <c r="KS124" s="61"/>
      <c r="KT124" s="61"/>
      <c r="KU124" s="71">
        <v>1</v>
      </c>
      <c r="KV124" s="61"/>
      <c r="KW124" s="61"/>
      <c r="KX124" s="88">
        <v>0.25</v>
      </c>
      <c r="KY124" s="61"/>
      <c r="KZ124" s="69"/>
    </row>
    <row r="125" spans="1:312" x14ac:dyDescent="0.25">
      <c r="A125" s="28"/>
      <c r="B125" s="127" t="s">
        <v>34</v>
      </c>
      <c r="C125" s="61"/>
      <c r="D125" s="61"/>
      <c r="E125" s="71">
        <v>17</v>
      </c>
      <c r="F125" s="61"/>
      <c r="G125" s="61"/>
      <c r="H125" s="61"/>
      <c r="I125" s="71">
        <v>0</v>
      </c>
      <c r="J125" s="61"/>
      <c r="K125" s="61"/>
      <c r="L125" s="88">
        <v>0</v>
      </c>
      <c r="M125" s="61"/>
      <c r="N125" s="61"/>
      <c r="O125" s="71">
        <v>17</v>
      </c>
      <c r="P125" s="61"/>
      <c r="Q125" s="61"/>
      <c r="R125" s="88">
        <v>3.1918888471648499E-3</v>
      </c>
      <c r="S125" s="61"/>
      <c r="T125" s="61"/>
      <c r="U125" s="61"/>
      <c r="V125" s="28"/>
      <c r="W125" s="15">
        <v>0</v>
      </c>
      <c r="X125" s="88">
        <v>0</v>
      </c>
      <c r="Y125" s="61"/>
      <c r="Z125" s="61"/>
      <c r="AA125" s="61"/>
      <c r="AB125" s="61"/>
      <c r="AC125" s="28"/>
      <c r="AD125" s="15">
        <v>0</v>
      </c>
      <c r="AE125" s="88">
        <v>0</v>
      </c>
      <c r="AF125" s="61"/>
      <c r="AG125" s="61"/>
      <c r="AH125" s="61"/>
      <c r="AI125" s="28"/>
      <c r="AJ125" s="71">
        <v>0</v>
      </c>
      <c r="AK125" s="61"/>
      <c r="AL125" s="61"/>
      <c r="AM125" s="88">
        <v>0</v>
      </c>
      <c r="AN125" s="61"/>
      <c r="AO125" s="61"/>
      <c r="AP125" s="61"/>
      <c r="AQ125" s="28"/>
      <c r="AR125" s="15">
        <v>0</v>
      </c>
      <c r="AS125" s="88">
        <v>0</v>
      </c>
      <c r="AT125" s="61"/>
      <c r="AU125" s="61"/>
      <c r="AV125" s="61"/>
      <c r="AW125" s="28"/>
      <c r="AX125" s="15">
        <v>0</v>
      </c>
      <c r="AY125" s="88">
        <v>0</v>
      </c>
      <c r="AZ125" s="61"/>
      <c r="BA125" s="61"/>
      <c r="BB125" s="61"/>
      <c r="BC125" s="28"/>
      <c r="BD125" s="71">
        <v>17</v>
      </c>
      <c r="BE125" s="61"/>
      <c r="BF125" s="88">
        <v>4.3103448275862103E-3</v>
      </c>
      <c r="BG125" s="61"/>
      <c r="BH125" s="61"/>
      <c r="BI125" s="61"/>
      <c r="BJ125" s="28"/>
      <c r="BK125" s="15">
        <v>0</v>
      </c>
      <c r="BL125" s="88">
        <v>0</v>
      </c>
      <c r="BM125" s="61"/>
      <c r="BN125" s="61"/>
      <c r="BO125" s="61"/>
      <c r="BP125" s="28"/>
      <c r="BQ125" s="15">
        <v>0</v>
      </c>
      <c r="BR125" s="88">
        <v>0</v>
      </c>
      <c r="BS125" s="61"/>
      <c r="BT125" s="61"/>
      <c r="BU125" s="61"/>
      <c r="BV125" s="28"/>
      <c r="BW125" s="15">
        <v>0</v>
      </c>
      <c r="BX125" s="88">
        <v>0</v>
      </c>
      <c r="BY125" s="61"/>
      <c r="BZ125" s="61"/>
      <c r="CA125" s="61"/>
      <c r="CB125" s="28"/>
      <c r="CC125" s="71">
        <v>17</v>
      </c>
      <c r="CD125" s="61"/>
      <c r="CE125" s="61"/>
      <c r="CF125" s="88">
        <v>2.2883295194508001E-3</v>
      </c>
      <c r="CG125" s="61"/>
      <c r="CH125" s="61"/>
      <c r="CI125" s="15">
        <v>0</v>
      </c>
      <c r="CJ125" s="88">
        <v>0</v>
      </c>
      <c r="CK125" s="61"/>
      <c r="CL125" s="61"/>
      <c r="CM125" s="71">
        <v>1</v>
      </c>
      <c r="CN125" s="61"/>
      <c r="CO125" s="61"/>
      <c r="CP125" s="88">
        <v>2.94117647058824E-3</v>
      </c>
      <c r="CQ125" s="61"/>
      <c r="CR125" s="61"/>
      <c r="CS125" s="71">
        <v>15</v>
      </c>
      <c r="CT125" s="61"/>
      <c r="CU125" s="61"/>
      <c r="CV125" s="88">
        <v>3.4754402224281698E-3</v>
      </c>
      <c r="CW125" s="61"/>
      <c r="CX125" s="61"/>
      <c r="CY125" s="71">
        <v>1</v>
      </c>
      <c r="CZ125" s="61"/>
      <c r="DA125" s="61"/>
      <c r="DB125" s="88">
        <v>3.89105058365759E-4</v>
      </c>
      <c r="DC125" s="61"/>
      <c r="DD125" s="61"/>
      <c r="DE125" s="71">
        <v>0</v>
      </c>
      <c r="DF125" s="61"/>
      <c r="DG125" s="61"/>
      <c r="DH125" s="88">
        <v>0</v>
      </c>
      <c r="DI125" s="61"/>
      <c r="DJ125" s="61"/>
      <c r="DK125" s="71">
        <v>11</v>
      </c>
      <c r="DL125" s="61"/>
      <c r="DM125" s="61"/>
      <c r="DN125" s="71">
        <v>0</v>
      </c>
      <c r="DO125" s="61"/>
      <c r="DP125" s="61"/>
      <c r="DQ125" s="61"/>
      <c r="DR125" s="88">
        <v>0</v>
      </c>
      <c r="DS125" s="61"/>
      <c r="DT125" s="61"/>
      <c r="DU125" s="71">
        <v>11</v>
      </c>
      <c r="DV125" s="61"/>
      <c r="DW125" s="61"/>
      <c r="DX125" s="88">
        <v>3.1663788140472099E-3</v>
      </c>
      <c r="DY125" s="61"/>
      <c r="DZ125" s="71">
        <v>0</v>
      </c>
      <c r="EA125" s="61"/>
      <c r="EB125" s="61"/>
      <c r="EC125" s="61"/>
      <c r="ED125" s="88">
        <v>0</v>
      </c>
      <c r="EE125" s="61"/>
      <c r="EF125" s="61"/>
      <c r="EG125" s="71">
        <v>0</v>
      </c>
      <c r="EH125" s="61"/>
      <c r="EI125" s="61"/>
      <c r="EJ125" s="88">
        <v>0</v>
      </c>
      <c r="EK125" s="61"/>
      <c r="EL125" s="61"/>
      <c r="EM125" s="71">
        <v>0</v>
      </c>
      <c r="EN125" s="61"/>
      <c r="EO125" s="61"/>
      <c r="EP125" s="61"/>
      <c r="EQ125" s="88">
        <v>0</v>
      </c>
      <c r="ER125" s="61"/>
      <c r="ES125" s="61"/>
      <c r="ET125" s="71">
        <v>0</v>
      </c>
      <c r="EU125" s="61"/>
      <c r="EV125" s="61"/>
      <c r="EW125" s="88">
        <v>0</v>
      </c>
      <c r="EX125" s="61"/>
      <c r="EY125" s="61"/>
      <c r="EZ125" s="71">
        <v>0</v>
      </c>
      <c r="FA125" s="61"/>
      <c r="FB125" s="61"/>
      <c r="FC125" s="88">
        <v>0</v>
      </c>
      <c r="FD125" s="61"/>
      <c r="FE125" s="61"/>
      <c r="FF125" s="71">
        <v>11</v>
      </c>
      <c r="FG125" s="61"/>
      <c r="FH125" s="61"/>
      <c r="FI125" s="88">
        <v>3.9754246476328197E-3</v>
      </c>
      <c r="FJ125" s="61"/>
      <c r="FK125" s="61"/>
      <c r="FL125" s="71">
        <v>0</v>
      </c>
      <c r="FM125" s="61"/>
      <c r="FN125" s="61"/>
      <c r="FO125" s="88">
        <v>0</v>
      </c>
      <c r="FP125" s="61"/>
      <c r="FQ125" s="61"/>
      <c r="FR125" s="71">
        <v>0</v>
      </c>
      <c r="FS125" s="61"/>
      <c r="FT125" s="61"/>
      <c r="FU125" s="88">
        <v>0</v>
      </c>
      <c r="FV125" s="61"/>
      <c r="FW125" s="61"/>
      <c r="FX125" s="71">
        <v>11</v>
      </c>
      <c r="FY125" s="61"/>
      <c r="FZ125" s="88">
        <v>2.0896656534954402E-3</v>
      </c>
      <c r="GA125" s="61"/>
      <c r="GB125" s="71">
        <v>0</v>
      </c>
      <c r="GC125" s="61"/>
      <c r="GD125" s="61"/>
      <c r="GE125" s="61"/>
      <c r="GF125" s="88">
        <v>0</v>
      </c>
      <c r="GG125" s="61"/>
      <c r="GH125" s="61"/>
      <c r="GI125" s="71">
        <v>10</v>
      </c>
      <c r="GJ125" s="61"/>
      <c r="GK125" s="61"/>
      <c r="GL125" s="88">
        <v>3.3003300330032999E-3</v>
      </c>
      <c r="GM125" s="61"/>
      <c r="GN125" s="61"/>
      <c r="GO125" s="71">
        <v>1</v>
      </c>
      <c r="GP125" s="61"/>
      <c r="GQ125" s="61"/>
      <c r="GR125" s="88">
        <v>4.9164208456243901E-4</v>
      </c>
      <c r="GS125" s="61"/>
      <c r="GT125" s="61"/>
      <c r="GU125" s="71">
        <v>0</v>
      </c>
      <c r="GV125" s="61"/>
      <c r="GW125" s="61"/>
      <c r="GX125" s="88">
        <v>0</v>
      </c>
      <c r="GY125" s="61"/>
      <c r="GZ125" s="61"/>
      <c r="HA125" s="61"/>
      <c r="HB125" s="71">
        <v>1</v>
      </c>
      <c r="HC125" s="61"/>
      <c r="HD125" s="61"/>
      <c r="HE125" s="71">
        <v>0</v>
      </c>
      <c r="HF125" s="61"/>
      <c r="HG125" s="61"/>
      <c r="HH125" s="88">
        <v>0</v>
      </c>
      <c r="HI125" s="61"/>
      <c r="HJ125" s="61"/>
      <c r="HK125" s="71">
        <v>1</v>
      </c>
      <c r="HL125" s="61"/>
      <c r="HM125" s="88">
        <v>1.7094017094017101E-3</v>
      </c>
      <c r="HN125" s="61"/>
      <c r="HO125" s="61"/>
      <c r="HP125" s="71">
        <v>0</v>
      </c>
      <c r="HQ125" s="61"/>
      <c r="HR125" s="61"/>
      <c r="HS125" s="61"/>
      <c r="HT125" s="88">
        <v>0</v>
      </c>
      <c r="HU125" s="61"/>
      <c r="HV125" s="61"/>
      <c r="HW125" s="71">
        <v>0</v>
      </c>
      <c r="HX125" s="61"/>
      <c r="HY125" s="61"/>
      <c r="HZ125" s="88">
        <v>0</v>
      </c>
      <c r="IA125" s="61"/>
      <c r="IB125" s="61"/>
      <c r="IC125" s="71">
        <v>0</v>
      </c>
      <c r="ID125" s="61"/>
      <c r="IE125" s="61"/>
      <c r="IF125" s="88">
        <v>0</v>
      </c>
      <c r="IG125" s="61"/>
      <c r="IH125" s="61"/>
      <c r="II125" s="71">
        <v>0</v>
      </c>
      <c r="IJ125" s="61"/>
      <c r="IK125" s="61"/>
      <c r="IL125" s="88">
        <v>0</v>
      </c>
      <c r="IM125" s="61"/>
      <c r="IN125" s="61"/>
      <c r="IO125" s="71">
        <v>0</v>
      </c>
      <c r="IP125" s="61"/>
      <c r="IQ125" s="61"/>
      <c r="IR125" s="88">
        <v>0</v>
      </c>
      <c r="IS125" s="61"/>
      <c r="IT125" s="61"/>
      <c r="IU125" s="71">
        <v>1</v>
      </c>
      <c r="IV125" s="61"/>
      <c r="IW125" s="61"/>
      <c r="IX125" s="88">
        <v>3.7037037037036999E-3</v>
      </c>
      <c r="IY125" s="61"/>
      <c r="IZ125" s="61"/>
      <c r="JA125" s="71">
        <v>0</v>
      </c>
      <c r="JB125" s="61"/>
      <c r="JC125" s="61"/>
      <c r="JD125" s="88">
        <v>0</v>
      </c>
      <c r="JE125" s="61"/>
      <c r="JF125" s="61"/>
      <c r="JG125" s="71">
        <v>0</v>
      </c>
      <c r="JH125" s="61"/>
      <c r="JI125" s="61"/>
      <c r="JJ125" s="88">
        <v>0</v>
      </c>
      <c r="JK125" s="61"/>
      <c r="JL125" s="61"/>
      <c r="JM125" s="71">
        <v>0</v>
      </c>
      <c r="JN125" s="61"/>
      <c r="JO125" s="61"/>
      <c r="JP125" s="88">
        <v>0</v>
      </c>
      <c r="JQ125" s="61"/>
      <c r="JR125" s="61"/>
      <c r="JS125" s="71">
        <v>1</v>
      </c>
      <c r="JT125" s="61"/>
      <c r="JU125" s="61"/>
      <c r="JV125" s="88">
        <v>1.6778523489932901E-3</v>
      </c>
      <c r="JW125" s="61"/>
      <c r="JX125" s="71">
        <v>0</v>
      </c>
      <c r="JY125" s="61"/>
      <c r="JZ125" s="61"/>
      <c r="KA125" s="88">
        <v>0</v>
      </c>
      <c r="KB125" s="61"/>
      <c r="KC125" s="61"/>
      <c r="KD125" s="71">
        <v>1</v>
      </c>
      <c r="KE125" s="61"/>
      <c r="KF125" s="88">
        <v>3.7593984962406E-3</v>
      </c>
      <c r="KG125" s="61"/>
      <c r="KH125" s="61"/>
      <c r="KI125" s="71">
        <v>0</v>
      </c>
      <c r="KJ125" s="61"/>
      <c r="KK125" s="61"/>
      <c r="KL125" s="88">
        <v>0</v>
      </c>
      <c r="KM125" s="61"/>
      <c r="KN125" s="61"/>
      <c r="KO125" s="71">
        <v>0</v>
      </c>
      <c r="KP125" s="61"/>
      <c r="KQ125" s="61"/>
      <c r="KR125" s="88">
        <v>0</v>
      </c>
      <c r="KS125" s="61"/>
      <c r="KT125" s="61"/>
      <c r="KU125" s="71">
        <v>0</v>
      </c>
      <c r="KV125" s="61"/>
      <c r="KW125" s="61"/>
      <c r="KX125" s="88">
        <v>0</v>
      </c>
      <c r="KY125" s="61"/>
      <c r="KZ125" s="69"/>
    </row>
    <row r="126" spans="1:312" x14ac:dyDescent="0.25">
      <c r="A126" s="28"/>
      <c r="B126" s="127" t="s">
        <v>35</v>
      </c>
      <c r="C126" s="61"/>
      <c r="D126" s="61"/>
      <c r="E126" s="71">
        <v>12</v>
      </c>
      <c r="F126" s="61"/>
      <c r="G126" s="61"/>
      <c r="H126" s="61"/>
      <c r="I126" s="71">
        <v>0</v>
      </c>
      <c r="J126" s="61"/>
      <c r="K126" s="61"/>
      <c r="L126" s="88">
        <v>0</v>
      </c>
      <c r="M126" s="61"/>
      <c r="N126" s="61"/>
      <c r="O126" s="71">
        <v>12</v>
      </c>
      <c r="P126" s="61"/>
      <c r="Q126" s="61"/>
      <c r="R126" s="88">
        <v>2.2530980097634199E-3</v>
      </c>
      <c r="S126" s="61"/>
      <c r="T126" s="61"/>
      <c r="U126" s="61"/>
      <c r="V126" s="28"/>
      <c r="W126" s="15">
        <v>0</v>
      </c>
      <c r="X126" s="88">
        <v>0</v>
      </c>
      <c r="Y126" s="61"/>
      <c r="Z126" s="61"/>
      <c r="AA126" s="61"/>
      <c r="AB126" s="61"/>
      <c r="AC126" s="28"/>
      <c r="AD126" s="15">
        <v>0</v>
      </c>
      <c r="AE126" s="88">
        <v>0</v>
      </c>
      <c r="AF126" s="61"/>
      <c r="AG126" s="61"/>
      <c r="AH126" s="61"/>
      <c r="AI126" s="28"/>
      <c r="AJ126" s="71">
        <v>0</v>
      </c>
      <c r="AK126" s="61"/>
      <c r="AL126" s="61"/>
      <c r="AM126" s="88">
        <v>0</v>
      </c>
      <c r="AN126" s="61"/>
      <c r="AO126" s="61"/>
      <c r="AP126" s="61"/>
      <c r="AQ126" s="28"/>
      <c r="AR126" s="15">
        <v>0</v>
      </c>
      <c r="AS126" s="88">
        <v>0</v>
      </c>
      <c r="AT126" s="61"/>
      <c r="AU126" s="61"/>
      <c r="AV126" s="61"/>
      <c r="AW126" s="28"/>
      <c r="AX126" s="15">
        <v>0</v>
      </c>
      <c r="AY126" s="88">
        <v>0</v>
      </c>
      <c r="AZ126" s="61"/>
      <c r="BA126" s="61"/>
      <c r="BB126" s="61"/>
      <c r="BC126" s="28"/>
      <c r="BD126" s="71">
        <v>12</v>
      </c>
      <c r="BE126" s="61"/>
      <c r="BF126" s="88">
        <v>3.04259634888438E-3</v>
      </c>
      <c r="BG126" s="61"/>
      <c r="BH126" s="61"/>
      <c r="BI126" s="61"/>
      <c r="BJ126" s="28"/>
      <c r="BK126" s="15">
        <v>0</v>
      </c>
      <c r="BL126" s="88">
        <v>0</v>
      </c>
      <c r="BM126" s="61"/>
      <c r="BN126" s="61"/>
      <c r="BO126" s="61"/>
      <c r="BP126" s="28"/>
      <c r="BQ126" s="15">
        <v>0</v>
      </c>
      <c r="BR126" s="88">
        <v>0</v>
      </c>
      <c r="BS126" s="61"/>
      <c r="BT126" s="61"/>
      <c r="BU126" s="61"/>
      <c r="BV126" s="28"/>
      <c r="BW126" s="15">
        <v>0</v>
      </c>
      <c r="BX126" s="88">
        <v>0</v>
      </c>
      <c r="BY126" s="61"/>
      <c r="BZ126" s="61"/>
      <c r="CA126" s="61"/>
      <c r="CB126" s="28"/>
      <c r="CC126" s="71">
        <v>12</v>
      </c>
      <c r="CD126" s="61"/>
      <c r="CE126" s="61"/>
      <c r="CF126" s="88">
        <v>1.6152914254946801E-3</v>
      </c>
      <c r="CG126" s="61"/>
      <c r="CH126" s="61"/>
      <c r="CI126" s="15">
        <v>0</v>
      </c>
      <c r="CJ126" s="88">
        <v>0</v>
      </c>
      <c r="CK126" s="61"/>
      <c r="CL126" s="61"/>
      <c r="CM126" s="71">
        <v>1</v>
      </c>
      <c r="CN126" s="61"/>
      <c r="CO126" s="61"/>
      <c r="CP126" s="88">
        <v>2.94117647058824E-3</v>
      </c>
      <c r="CQ126" s="61"/>
      <c r="CR126" s="61"/>
      <c r="CS126" s="71">
        <v>6</v>
      </c>
      <c r="CT126" s="61"/>
      <c r="CU126" s="61"/>
      <c r="CV126" s="88">
        <v>1.3901760889712699E-3</v>
      </c>
      <c r="CW126" s="61"/>
      <c r="CX126" s="61"/>
      <c r="CY126" s="71">
        <v>5</v>
      </c>
      <c r="CZ126" s="61"/>
      <c r="DA126" s="61"/>
      <c r="DB126" s="88">
        <v>1.9455252918287899E-3</v>
      </c>
      <c r="DC126" s="61"/>
      <c r="DD126" s="61"/>
      <c r="DE126" s="71">
        <v>0</v>
      </c>
      <c r="DF126" s="61"/>
      <c r="DG126" s="61"/>
      <c r="DH126" s="88">
        <v>0</v>
      </c>
      <c r="DI126" s="61"/>
      <c r="DJ126" s="61"/>
      <c r="DK126" s="71">
        <v>5</v>
      </c>
      <c r="DL126" s="61"/>
      <c r="DM126" s="61"/>
      <c r="DN126" s="71">
        <v>0</v>
      </c>
      <c r="DO126" s="61"/>
      <c r="DP126" s="61"/>
      <c r="DQ126" s="61"/>
      <c r="DR126" s="88">
        <v>0</v>
      </c>
      <c r="DS126" s="61"/>
      <c r="DT126" s="61"/>
      <c r="DU126" s="71">
        <v>5</v>
      </c>
      <c r="DV126" s="61"/>
      <c r="DW126" s="61"/>
      <c r="DX126" s="88">
        <v>1.4392630972941899E-3</v>
      </c>
      <c r="DY126" s="61"/>
      <c r="DZ126" s="71">
        <v>0</v>
      </c>
      <c r="EA126" s="61"/>
      <c r="EB126" s="61"/>
      <c r="EC126" s="61"/>
      <c r="ED126" s="88">
        <v>0</v>
      </c>
      <c r="EE126" s="61"/>
      <c r="EF126" s="61"/>
      <c r="EG126" s="71">
        <v>0</v>
      </c>
      <c r="EH126" s="61"/>
      <c r="EI126" s="61"/>
      <c r="EJ126" s="88">
        <v>0</v>
      </c>
      <c r="EK126" s="61"/>
      <c r="EL126" s="61"/>
      <c r="EM126" s="71">
        <v>0</v>
      </c>
      <c r="EN126" s="61"/>
      <c r="EO126" s="61"/>
      <c r="EP126" s="61"/>
      <c r="EQ126" s="88">
        <v>0</v>
      </c>
      <c r="ER126" s="61"/>
      <c r="ES126" s="61"/>
      <c r="ET126" s="71">
        <v>0</v>
      </c>
      <c r="EU126" s="61"/>
      <c r="EV126" s="61"/>
      <c r="EW126" s="88">
        <v>0</v>
      </c>
      <c r="EX126" s="61"/>
      <c r="EY126" s="61"/>
      <c r="EZ126" s="71">
        <v>0</v>
      </c>
      <c r="FA126" s="61"/>
      <c r="FB126" s="61"/>
      <c r="FC126" s="88">
        <v>0</v>
      </c>
      <c r="FD126" s="61"/>
      <c r="FE126" s="61"/>
      <c r="FF126" s="71">
        <v>5</v>
      </c>
      <c r="FG126" s="61"/>
      <c r="FH126" s="61"/>
      <c r="FI126" s="88">
        <v>1.8070112034694601E-3</v>
      </c>
      <c r="FJ126" s="61"/>
      <c r="FK126" s="61"/>
      <c r="FL126" s="71">
        <v>0</v>
      </c>
      <c r="FM126" s="61"/>
      <c r="FN126" s="61"/>
      <c r="FO126" s="88">
        <v>0</v>
      </c>
      <c r="FP126" s="61"/>
      <c r="FQ126" s="61"/>
      <c r="FR126" s="71">
        <v>0</v>
      </c>
      <c r="FS126" s="61"/>
      <c r="FT126" s="61"/>
      <c r="FU126" s="88">
        <v>0</v>
      </c>
      <c r="FV126" s="61"/>
      <c r="FW126" s="61"/>
      <c r="FX126" s="71">
        <v>5</v>
      </c>
      <c r="FY126" s="61"/>
      <c r="FZ126" s="88">
        <v>9.4984802431610901E-4</v>
      </c>
      <c r="GA126" s="61"/>
      <c r="GB126" s="71">
        <v>0</v>
      </c>
      <c r="GC126" s="61"/>
      <c r="GD126" s="61"/>
      <c r="GE126" s="61"/>
      <c r="GF126" s="88">
        <v>0</v>
      </c>
      <c r="GG126" s="61"/>
      <c r="GH126" s="61"/>
      <c r="GI126" s="71">
        <v>2</v>
      </c>
      <c r="GJ126" s="61"/>
      <c r="GK126" s="61"/>
      <c r="GL126" s="88">
        <v>6.6006600660065997E-4</v>
      </c>
      <c r="GM126" s="61"/>
      <c r="GN126" s="61"/>
      <c r="GO126" s="71">
        <v>3</v>
      </c>
      <c r="GP126" s="61"/>
      <c r="GQ126" s="61"/>
      <c r="GR126" s="88">
        <v>1.47492625368732E-3</v>
      </c>
      <c r="GS126" s="61"/>
      <c r="GT126" s="61"/>
      <c r="GU126" s="71">
        <v>0</v>
      </c>
      <c r="GV126" s="61"/>
      <c r="GW126" s="61"/>
      <c r="GX126" s="88">
        <v>0</v>
      </c>
      <c r="GY126" s="61"/>
      <c r="GZ126" s="61"/>
      <c r="HA126" s="61"/>
      <c r="HB126" s="71">
        <v>0</v>
      </c>
      <c r="HC126" s="61"/>
      <c r="HD126" s="61"/>
      <c r="HE126" s="71">
        <v>0</v>
      </c>
      <c r="HF126" s="61"/>
      <c r="HG126" s="61"/>
      <c r="HH126" s="88">
        <v>0</v>
      </c>
      <c r="HI126" s="61"/>
      <c r="HJ126" s="61"/>
      <c r="HK126" s="71">
        <v>0</v>
      </c>
      <c r="HL126" s="61"/>
      <c r="HM126" s="88">
        <v>0</v>
      </c>
      <c r="HN126" s="61"/>
      <c r="HO126" s="61"/>
      <c r="HP126" s="71">
        <v>0</v>
      </c>
      <c r="HQ126" s="61"/>
      <c r="HR126" s="61"/>
      <c r="HS126" s="61"/>
      <c r="HT126" s="88">
        <v>0</v>
      </c>
      <c r="HU126" s="61"/>
      <c r="HV126" s="61"/>
      <c r="HW126" s="71">
        <v>0</v>
      </c>
      <c r="HX126" s="61"/>
      <c r="HY126" s="61"/>
      <c r="HZ126" s="88">
        <v>0</v>
      </c>
      <c r="IA126" s="61"/>
      <c r="IB126" s="61"/>
      <c r="IC126" s="71">
        <v>0</v>
      </c>
      <c r="ID126" s="61"/>
      <c r="IE126" s="61"/>
      <c r="IF126" s="88">
        <v>0</v>
      </c>
      <c r="IG126" s="61"/>
      <c r="IH126" s="61"/>
      <c r="II126" s="71">
        <v>0</v>
      </c>
      <c r="IJ126" s="61"/>
      <c r="IK126" s="61"/>
      <c r="IL126" s="88">
        <v>0</v>
      </c>
      <c r="IM126" s="61"/>
      <c r="IN126" s="61"/>
      <c r="IO126" s="71">
        <v>0</v>
      </c>
      <c r="IP126" s="61"/>
      <c r="IQ126" s="61"/>
      <c r="IR126" s="88">
        <v>0</v>
      </c>
      <c r="IS126" s="61"/>
      <c r="IT126" s="61"/>
      <c r="IU126" s="71">
        <v>0</v>
      </c>
      <c r="IV126" s="61"/>
      <c r="IW126" s="61"/>
      <c r="IX126" s="88">
        <v>0</v>
      </c>
      <c r="IY126" s="61"/>
      <c r="IZ126" s="61"/>
      <c r="JA126" s="71">
        <v>0</v>
      </c>
      <c r="JB126" s="61"/>
      <c r="JC126" s="61"/>
      <c r="JD126" s="88">
        <v>0</v>
      </c>
      <c r="JE126" s="61"/>
      <c r="JF126" s="61"/>
      <c r="JG126" s="71">
        <v>0</v>
      </c>
      <c r="JH126" s="61"/>
      <c r="JI126" s="61"/>
      <c r="JJ126" s="88">
        <v>0</v>
      </c>
      <c r="JK126" s="61"/>
      <c r="JL126" s="61"/>
      <c r="JM126" s="71">
        <v>0</v>
      </c>
      <c r="JN126" s="61"/>
      <c r="JO126" s="61"/>
      <c r="JP126" s="88">
        <v>0</v>
      </c>
      <c r="JQ126" s="61"/>
      <c r="JR126" s="61"/>
      <c r="JS126" s="71">
        <v>0</v>
      </c>
      <c r="JT126" s="61"/>
      <c r="JU126" s="61"/>
      <c r="JV126" s="88">
        <v>0</v>
      </c>
      <c r="JW126" s="61"/>
      <c r="JX126" s="71">
        <v>0</v>
      </c>
      <c r="JY126" s="61"/>
      <c r="JZ126" s="61"/>
      <c r="KA126" s="88">
        <v>0</v>
      </c>
      <c r="KB126" s="61"/>
      <c r="KC126" s="61"/>
      <c r="KD126" s="71">
        <v>0</v>
      </c>
      <c r="KE126" s="61"/>
      <c r="KF126" s="88">
        <v>0</v>
      </c>
      <c r="KG126" s="61"/>
      <c r="KH126" s="61"/>
      <c r="KI126" s="71">
        <v>0</v>
      </c>
      <c r="KJ126" s="61"/>
      <c r="KK126" s="61"/>
      <c r="KL126" s="88">
        <v>0</v>
      </c>
      <c r="KM126" s="61"/>
      <c r="KN126" s="61"/>
      <c r="KO126" s="71">
        <v>0</v>
      </c>
      <c r="KP126" s="61"/>
      <c r="KQ126" s="61"/>
      <c r="KR126" s="88">
        <v>0</v>
      </c>
      <c r="KS126" s="61"/>
      <c r="KT126" s="61"/>
      <c r="KU126" s="71">
        <v>0</v>
      </c>
      <c r="KV126" s="61"/>
      <c r="KW126" s="61"/>
      <c r="KX126" s="88">
        <v>0</v>
      </c>
      <c r="KY126" s="61"/>
      <c r="KZ126" s="69"/>
    </row>
    <row r="127" spans="1:312" ht="15.75" thickBot="1" x14ac:dyDescent="0.3">
      <c r="A127" s="29"/>
      <c r="B127" s="133" t="s">
        <v>134</v>
      </c>
      <c r="C127" s="75"/>
      <c r="D127" s="75"/>
      <c r="E127" s="74">
        <v>66</v>
      </c>
      <c r="F127" s="75"/>
      <c r="G127" s="75"/>
      <c r="H127" s="75"/>
      <c r="I127" s="74">
        <v>8</v>
      </c>
      <c r="J127" s="75"/>
      <c r="K127" s="75"/>
      <c r="L127" s="90">
        <v>3.8040893961008098E-3</v>
      </c>
      <c r="M127" s="75"/>
      <c r="N127" s="75"/>
      <c r="O127" s="74">
        <v>58</v>
      </c>
      <c r="P127" s="75"/>
      <c r="Q127" s="75"/>
      <c r="R127" s="90">
        <v>1.08899737138566E-2</v>
      </c>
      <c r="S127" s="75"/>
      <c r="T127" s="75"/>
      <c r="U127" s="75"/>
      <c r="V127" s="29"/>
      <c r="W127" s="16">
        <v>8</v>
      </c>
      <c r="X127" s="90">
        <v>3.5682426404995502E-3</v>
      </c>
      <c r="Y127" s="75"/>
      <c r="Z127" s="75"/>
      <c r="AA127" s="75"/>
      <c r="AB127" s="75"/>
      <c r="AC127" s="29"/>
      <c r="AD127" s="16">
        <v>15</v>
      </c>
      <c r="AE127" s="90">
        <v>1.40318054256314E-2</v>
      </c>
      <c r="AF127" s="75"/>
      <c r="AG127" s="75"/>
      <c r="AH127" s="75"/>
      <c r="AI127" s="29"/>
      <c r="AJ127" s="74">
        <v>1</v>
      </c>
      <c r="AK127" s="75"/>
      <c r="AL127" s="75"/>
      <c r="AM127" s="90">
        <v>3.2258064516128997E-2</v>
      </c>
      <c r="AN127" s="75"/>
      <c r="AO127" s="75"/>
      <c r="AP127" s="75"/>
      <c r="AQ127" s="29"/>
      <c r="AR127" s="16">
        <v>0</v>
      </c>
      <c r="AS127" s="90">
        <v>0</v>
      </c>
      <c r="AT127" s="75"/>
      <c r="AU127" s="75"/>
      <c r="AV127" s="75"/>
      <c r="AW127" s="29"/>
      <c r="AX127" s="16">
        <v>2</v>
      </c>
      <c r="AY127" s="90">
        <v>4.2553191489361701E-2</v>
      </c>
      <c r="AZ127" s="75"/>
      <c r="BA127" s="75"/>
      <c r="BB127" s="75"/>
      <c r="BC127" s="29"/>
      <c r="BD127" s="74">
        <v>40</v>
      </c>
      <c r="BE127" s="75"/>
      <c r="BF127" s="90">
        <v>1.0141987829614601E-2</v>
      </c>
      <c r="BG127" s="75"/>
      <c r="BH127" s="75"/>
      <c r="BI127" s="75"/>
      <c r="BJ127" s="29"/>
      <c r="BK127" s="16">
        <v>0</v>
      </c>
      <c r="BL127" s="90">
        <v>0</v>
      </c>
      <c r="BM127" s="75"/>
      <c r="BN127" s="75"/>
      <c r="BO127" s="75"/>
      <c r="BP127" s="29"/>
      <c r="BQ127" s="16">
        <v>0</v>
      </c>
      <c r="BR127" s="90">
        <v>0</v>
      </c>
      <c r="BS127" s="75"/>
      <c r="BT127" s="75"/>
      <c r="BU127" s="75"/>
      <c r="BV127" s="29"/>
      <c r="BW127" s="16">
        <v>0</v>
      </c>
      <c r="BX127" s="90">
        <v>0</v>
      </c>
      <c r="BY127" s="75"/>
      <c r="BZ127" s="75"/>
      <c r="CA127" s="75"/>
      <c r="CB127" s="29"/>
      <c r="CC127" s="74">
        <v>66</v>
      </c>
      <c r="CD127" s="75"/>
      <c r="CE127" s="75"/>
      <c r="CF127" s="90">
        <v>8.8841028402207606E-3</v>
      </c>
      <c r="CG127" s="75"/>
      <c r="CH127" s="75"/>
      <c r="CI127" s="16">
        <v>2</v>
      </c>
      <c r="CJ127" s="90">
        <v>0.33333333333333298</v>
      </c>
      <c r="CK127" s="75"/>
      <c r="CL127" s="75"/>
      <c r="CM127" s="74">
        <v>0</v>
      </c>
      <c r="CN127" s="75"/>
      <c r="CO127" s="75"/>
      <c r="CP127" s="90">
        <v>0</v>
      </c>
      <c r="CQ127" s="75"/>
      <c r="CR127" s="75"/>
      <c r="CS127" s="74">
        <v>44</v>
      </c>
      <c r="CT127" s="75"/>
      <c r="CU127" s="75"/>
      <c r="CV127" s="90">
        <v>1.0194624652456E-2</v>
      </c>
      <c r="CW127" s="75"/>
      <c r="CX127" s="75"/>
      <c r="CY127" s="74">
        <v>19</v>
      </c>
      <c r="CZ127" s="75"/>
      <c r="DA127" s="75"/>
      <c r="DB127" s="90">
        <v>7.3929961089494196E-3</v>
      </c>
      <c r="DC127" s="75"/>
      <c r="DD127" s="75"/>
      <c r="DE127" s="74">
        <v>1</v>
      </c>
      <c r="DF127" s="75"/>
      <c r="DG127" s="75"/>
      <c r="DH127" s="90">
        <v>5.0761421319797002E-3</v>
      </c>
      <c r="DI127" s="75"/>
      <c r="DJ127" s="75"/>
      <c r="DK127" s="74">
        <v>0</v>
      </c>
      <c r="DL127" s="75"/>
      <c r="DM127" s="75"/>
      <c r="DN127" s="74">
        <v>0</v>
      </c>
      <c r="DO127" s="75"/>
      <c r="DP127" s="75"/>
      <c r="DQ127" s="75"/>
      <c r="DR127" s="90">
        <v>0</v>
      </c>
      <c r="DS127" s="75"/>
      <c r="DT127" s="75"/>
      <c r="DU127" s="74">
        <v>0</v>
      </c>
      <c r="DV127" s="75"/>
      <c r="DW127" s="75"/>
      <c r="DX127" s="90">
        <v>0</v>
      </c>
      <c r="DY127" s="75"/>
      <c r="DZ127" s="74">
        <v>0</v>
      </c>
      <c r="EA127" s="75"/>
      <c r="EB127" s="75"/>
      <c r="EC127" s="75"/>
      <c r="ED127" s="90">
        <v>0</v>
      </c>
      <c r="EE127" s="75"/>
      <c r="EF127" s="75"/>
      <c r="EG127" s="74">
        <v>0</v>
      </c>
      <c r="EH127" s="75"/>
      <c r="EI127" s="75"/>
      <c r="EJ127" s="90">
        <v>0</v>
      </c>
      <c r="EK127" s="75"/>
      <c r="EL127" s="75"/>
      <c r="EM127" s="74">
        <v>0</v>
      </c>
      <c r="EN127" s="75"/>
      <c r="EO127" s="75"/>
      <c r="EP127" s="75"/>
      <c r="EQ127" s="90">
        <v>0</v>
      </c>
      <c r="ER127" s="75"/>
      <c r="ES127" s="75"/>
      <c r="ET127" s="74">
        <v>0</v>
      </c>
      <c r="EU127" s="75"/>
      <c r="EV127" s="75"/>
      <c r="EW127" s="90">
        <v>0</v>
      </c>
      <c r="EX127" s="75"/>
      <c r="EY127" s="75"/>
      <c r="EZ127" s="74">
        <v>0</v>
      </c>
      <c r="FA127" s="75"/>
      <c r="FB127" s="75"/>
      <c r="FC127" s="90">
        <v>0</v>
      </c>
      <c r="FD127" s="75"/>
      <c r="FE127" s="75"/>
      <c r="FF127" s="74">
        <v>0</v>
      </c>
      <c r="FG127" s="75"/>
      <c r="FH127" s="75"/>
      <c r="FI127" s="90">
        <v>0</v>
      </c>
      <c r="FJ127" s="75"/>
      <c r="FK127" s="75"/>
      <c r="FL127" s="74">
        <v>0</v>
      </c>
      <c r="FM127" s="75"/>
      <c r="FN127" s="75"/>
      <c r="FO127" s="90">
        <v>0</v>
      </c>
      <c r="FP127" s="75"/>
      <c r="FQ127" s="75"/>
      <c r="FR127" s="74">
        <v>0</v>
      </c>
      <c r="FS127" s="75"/>
      <c r="FT127" s="75"/>
      <c r="FU127" s="90">
        <v>0</v>
      </c>
      <c r="FV127" s="75"/>
      <c r="FW127" s="75"/>
      <c r="FX127" s="74">
        <v>0</v>
      </c>
      <c r="FY127" s="75"/>
      <c r="FZ127" s="90">
        <v>0</v>
      </c>
      <c r="GA127" s="75"/>
      <c r="GB127" s="74">
        <v>0</v>
      </c>
      <c r="GC127" s="75"/>
      <c r="GD127" s="75"/>
      <c r="GE127" s="75"/>
      <c r="GF127" s="90">
        <v>0</v>
      </c>
      <c r="GG127" s="75"/>
      <c r="GH127" s="75"/>
      <c r="GI127" s="74">
        <v>0</v>
      </c>
      <c r="GJ127" s="75"/>
      <c r="GK127" s="75"/>
      <c r="GL127" s="90">
        <v>0</v>
      </c>
      <c r="GM127" s="75"/>
      <c r="GN127" s="75"/>
      <c r="GO127" s="74">
        <v>0</v>
      </c>
      <c r="GP127" s="75"/>
      <c r="GQ127" s="75"/>
      <c r="GR127" s="90">
        <v>0</v>
      </c>
      <c r="GS127" s="75"/>
      <c r="GT127" s="75"/>
      <c r="GU127" s="74">
        <v>0</v>
      </c>
      <c r="GV127" s="75"/>
      <c r="GW127" s="75"/>
      <c r="GX127" s="90">
        <v>0</v>
      </c>
      <c r="GY127" s="75"/>
      <c r="GZ127" s="75"/>
      <c r="HA127" s="75"/>
      <c r="HB127" s="74">
        <v>0</v>
      </c>
      <c r="HC127" s="75"/>
      <c r="HD127" s="75"/>
      <c r="HE127" s="74">
        <v>0</v>
      </c>
      <c r="HF127" s="75"/>
      <c r="HG127" s="75"/>
      <c r="HH127" s="90">
        <v>0</v>
      </c>
      <c r="HI127" s="75"/>
      <c r="HJ127" s="75"/>
      <c r="HK127" s="74">
        <v>0</v>
      </c>
      <c r="HL127" s="75"/>
      <c r="HM127" s="90">
        <v>0</v>
      </c>
      <c r="HN127" s="75"/>
      <c r="HO127" s="75"/>
      <c r="HP127" s="74">
        <v>0</v>
      </c>
      <c r="HQ127" s="75"/>
      <c r="HR127" s="75"/>
      <c r="HS127" s="75"/>
      <c r="HT127" s="90">
        <v>0</v>
      </c>
      <c r="HU127" s="75"/>
      <c r="HV127" s="75"/>
      <c r="HW127" s="74">
        <v>0</v>
      </c>
      <c r="HX127" s="75"/>
      <c r="HY127" s="75"/>
      <c r="HZ127" s="90">
        <v>0</v>
      </c>
      <c r="IA127" s="75"/>
      <c r="IB127" s="75"/>
      <c r="IC127" s="74">
        <v>0</v>
      </c>
      <c r="ID127" s="75"/>
      <c r="IE127" s="75"/>
      <c r="IF127" s="90">
        <v>0</v>
      </c>
      <c r="IG127" s="75"/>
      <c r="IH127" s="75"/>
      <c r="II127" s="74">
        <v>0</v>
      </c>
      <c r="IJ127" s="75"/>
      <c r="IK127" s="75"/>
      <c r="IL127" s="90">
        <v>0</v>
      </c>
      <c r="IM127" s="75"/>
      <c r="IN127" s="75"/>
      <c r="IO127" s="74">
        <v>0</v>
      </c>
      <c r="IP127" s="75"/>
      <c r="IQ127" s="75"/>
      <c r="IR127" s="90">
        <v>0</v>
      </c>
      <c r="IS127" s="75"/>
      <c r="IT127" s="75"/>
      <c r="IU127" s="74">
        <v>0</v>
      </c>
      <c r="IV127" s="75"/>
      <c r="IW127" s="75"/>
      <c r="IX127" s="90">
        <v>0</v>
      </c>
      <c r="IY127" s="75"/>
      <c r="IZ127" s="75"/>
      <c r="JA127" s="74">
        <v>0</v>
      </c>
      <c r="JB127" s="75"/>
      <c r="JC127" s="75"/>
      <c r="JD127" s="90">
        <v>0</v>
      </c>
      <c r="JE127" s="75"/>
      <c r="JF127" s="75"/>
      <c r="JG127" s="74">
        <v>0</v>
      </c>
      <c r="JH127" s="75"/>
      <c r="JI127" s="75"/>
      <c r="JJ127" s="90">
        <v>0</v>
      </c>
      <c r="JK127" s="75"/>
      <c r="JL127" s="75"/>
      <c r="JM127" s="74">
        <v>0</v>
      </c>
      <c r="JN127" s="75"/>
      <c r="JO127" s="75"/>
      <c r="JP127" s="90">
        <v>0</v>
      </c>
      <c r="JQ127" s="75"/>
      <c r="JR127" s="75"/>
      <c r="JS127" s="74">
        <v>0</v>
      </c>
      <c r="JT127" s="75"/>
      <c r="JU127" s="75"/>
      <c r="JV127" s="90">
        <v>0</v>
      </c>
      <c r="JW127" s="75"/>
      <c r="JX127" s="74">
        <v>0</v>
      </c>
      <c r="JY127" s="75"/>
      <c r="JZ127" s="75"/>
      <c r="KA127" s="90">
        <v>0</v>
      </c>
      <c r="KB127" s="75"/>
      <c r="KC127" s="75"/>
      <c r="KD127" s="74">
        <v>0</v>
      </c>
      <c r="KE127" s="75"/>
      <c r="KF127" s="90">
        <v>0</v>
      </c>
      <c r="KG127" s="75"/>
      <c r="KH127" s="75"/>
      <c r="KI127" s="74">
        <v>0</v>
      </c>
      <c r="KJ127" s="75"/>
      <c r="KK127" s="75"/>
      <c r="KL127" s="90">
        <v>0</v>
      </c>
      <c r="KM127" s="75"/>
      <c r="KN127" s="75"/>
      <c r="KO127" s="74">
        <v>0</v>
      </c>
      <c r="KP127" s="75"/>
      <c r="KQ127" s="75"/>
      <c r="KR127" s="90">
        <v>0</v>
      </c>
      <c r="KS127" s="75"/>
      <c r="KT127" s="75"/>
      <c r="KU127" s="74">
        <v>0</v>
      </c>
      <c r="KV127" s="75"/>
      <c r="KW127" s="75"/>
      <c r="KX127" s="90">
        <v>0</v>
      </c>
      <c r="KY127" s="75"/>
      <c r="KZ127" s="76"/>
    </row>
    <row r="128" spans="1:312" ht="10.7" customHeight="1" x14ac:dyDescent="0.25"/>
    <row r="129" spans="1:56" ht="193.5" customHeight="1" x14ac:dyDescent="0.25">
      <c r="A129" s="128" t="s">
        <v>149</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29"/>
      <c r="AC129" s="129"/>
      <c r="AD129" s="129"/>
      <c r="AE129" s="129"/>
      <c r="AF129" s="129"/>
      <c r="AG129" s="129"/>
      <c r="AH129" s="129"/>
      <c r="AI129" s="129"/>
      <c r="AJ129" s="129"/>
      <c r="AK129" s="129"/>
      <c r="AL129" s="129"/>
      <c r="AM129" s="129"/>
      <c r="AN129" s="129"/>
      <c r="AO129" s="129"/>
      <c r="AP129" s="129"/>
      <c r="AQ129" s="129"/>
      <c r="AR129" s="129"/>
      <c r="AS129" s="129"/>
      <c r="AT129" s="129"/>
      <c r="AU129" s="129"/>
      <c r="AV129" s="129"/>
      <c r="AW129" s="129"/>
      <c r="AX129" s="129"/>
      <c r="AY129" s="129"/>
      <c r="AZ129" s="129"/>
      <c r="BA129" s="129"/>
      <c r="BB129" s="129"/>
      <c r="BC129" s="129"/>
      <c r="BD129" s="129"/>
    </row>
    <row r="130" spans="1:56" ht="55.5" customHeight="1" x14ac:dyDescent="0.25"/>
  </sheetData>
  <mergeCells count="11139">
    <mergeCell ref="KO127:KQ127"/>
    <mergeCell ref="KR127:KT127"/>
    <mergeCell ref="KU127:KW127"/>
    <mergeCell ref="KX127:KZ127"/>
    <mergeCell ref="A129:BD129"/>
    <mergeCell ref="KA127:KC127"/>
    <mergeCell ref="KD127:KE127"/>
    <mergeCell ref="KF127:KH127"/>
    <mergeCell ref="KI127:KK127"/>
    <mergeCell ref="KL127:KN127"/>
    <mergeCell ref="D10:G13"/>
    <mergeCell ref="C50:F53"/>
    <mergeCell ref="B90:D93"/>
    <mergeCell ref="FR127:FT127"/>
    <mergeCell ref="FU127:FW127"/>
    <mergeCell ref="FX127:FY127"/>
    <mergeCell ref="HE127:HG127"/>
    <mergeCell ref="HH127:HJ127"/>
    <mergeCell ref="HK127:HL127"/>
    <mergeCell ref="HM127:HO127"/>
    <mergeCell ref="HP127:HS127"/>
    <mergeCell ref="GO127:GQ127"/>
    <mergeCell ref="GR127:GT127"/>
    <mergeCell ref="GU127:GW127"/>
    <mergeCell ref="GX127:HA127"/>
    <mergeCell ref="HB127:HD127"/>
    <mergeCell ref="II127:IK127"/>
    <mergeCell ref="IL127:IN127"/>
    <mergeCell ref="IO127:IQ127"/>
    <mergeCell ref="IR127:IT127"/>
    <mergeCell ref="IU127:IW127"/>
    <mergeCell ref="HT127:HV127"/>
    <mergeCell ref="HW127:HY127"/>
    <mergeCell ref="HZ127:IB127"/>
    <mergeCell ref="IC127:IE127"/>
    <mergeCell ref="IF127:IH127"/>
    <mergeCell ref="JM127:JO127"/>
    <mergeCell ref="JP127:JR127"/>
    <mergeCell ref="JS127:JU127"/>
    <mergeCell ref="JV127:JW127"/>
    <mergeCell ref="JX127:JZ127"/>
    <mergeCell ref="IX127:IZ127"/>
    <mergeCell ref="JA127:JC127"/>
    <mergeCell ref="JD127:JF127"/>
    <mergeCell ref="JG127:JI127"/>
    <mergeCell ref="JJ127:JL127"/>
    <mergeCell ref="KU126:KW126"/>
    <mergeCell ref="KX126:KZ126"/>
    <mergeCell ref="JX126:JZ126"/>
    <mergeCell ref="KA126:KC126"/>
    <mergeCell ref="KD126:KE126"/>
    <mergeCell ref="KF126:KH126"/>
    <mergeCell ref="KI126:KK126"/>
    <mergeCell ref="B127:D127"/>
    <mergeCell ref="E127:H127"/>
    <mergeCell ref="I127:K127"/>
    <mergeCell ref="L127:N127"/>
    <mergeCell ref="O127:Q127"/>
    <mergeCell ref="KL126:KN126"/>
    <mergeCell ref="JJ126:JL126"/>
    <mergeCell ref="JM126:JO126"/>
    <mergeCell ref="JP126:JR126"/>
    <mergeCell ref="JS126:JU126"/>
    <mergeCell ref="AS127:AV127"/>
    <mergeCell ref="AY127:BB127"/>
    <mergeCell ref="BD127:BE127"/>
    <mergeCell ref="BF127:BI127"/>
    <mergeCell ref="BL127:BO127"/>
    <mergeCell ref="R127:U127"/>
    <mergeCell ref="X127:AB127"/>
    <mergeCell ref="AE127:AH127"/>
    <mergeCell ref="AJ127:AL127"/>
    <mergeCell ref="AM127:AP127"/>
    <mergeCell ref="CM127:CO127"/>
    <mergeCell ref="CP127:CR127"/>
    <mergeCell ref="CS127:CU127"/>
    <mergeCell ref="CV127:CX127"/>
    <mergeCell ref="CY127:DA127"/>
    <mergeCell ref="BR127:BU127"/>
    <mergeCell ref="BX127:CA127"/>
    <mergeCell ref="CC127:CE127"/>
    <mergeCell ref="CF127:CH127"/>
    <mergeCell ref="CJ127:CL127"/>
    <mergeCell ref="DR127:DT127"/>
    <mergeCell ref="DU127:DW127"/>
    <mergeCell ref="DX127:DY127"/>
    <mergeCell ref="DZ127:EC127"/>
    <mergeCell ref="ED127:EF127"/>
    <mergeCell ref="DB127:DD127"/>
    <mergeCell ref="DE127:DG127"/>
    <mergeCell ref="DH127:DJ127"/>
    <mergeCell ref="DK127:DM127"/>
    <mergeCell ref="DN127:DQ127"/>
    <mergeCell ref="EW127:EY127"/>
    <mergeCell ref="EZ127:FB127"/>
    <mergeCell ref="FC127:FE127"/>
    <mergeCell ref="FF127:FH127"/>
    <mergeCell ref="FI127:FK127"/>
    <mergeCell ref="EG127:EI127"/>
    <mergeCell ref="EJ127:EL127"/>
    <mergeCell ref="EM127:EP127"/>
    <mergeCell ref="EQ127:ES127"/>
    <mergeCell ref="ET127:EV127"/>
    <mergeCell ref="FZ127:GA127"/>
    <mergeCell ref="GB127:GE127"/>
    <mergeCell ref="GF127:GH127"/>
    <mergeCell ref="GI127:GK127"/>
    <mergeCell ref="GL127:GN127"/>
    <mergeCell ref="FL127:FN127"/>
    <mergeCell ref="FO127:FQ127"/>
    <mergeCell ref="KU125:KW125"/>
    <mergeCell ref="KX125:KZ125"/>
    <mergeCell ref="B126:D126"/>
    <mergeCell ref="E126:H126"/>
    <mergeCell ref="I126:K126"/>
    <mergeCell ref="L126:N126"/>
    <mergeCell ref="O126:Q126"/>
    <mergeCell ref="R126:U126"/>
    <mergeCell ref="X126:AB126"/>
    <mergeCell ref="AE126:AH126"/>
    <mergeCell ref="CJ126:CL126"/>
    <mergeCell ref="CM126:CO126"/>
    <mergeCell ref="CP126:CR126"/>
    <mergeCell ref="CS126:CU126"/>
    <mergeCell ref="CV126:CX126"/>
    <mergeCell ref="BL126:BO126"/>
    <mergeCell ref="BR126:BU126"/>
    <mergeCell ref="BX126:CA126"/>
    <mergeCell ref="CC126:CE126"/>
    <mergeCell ref="CF126:CH126"/>
    <mergeCell ref="DN126:DQ126"/>
    <mergeCell ref="DR126:DT126"/>
    <mergeCell ref="DU126:DW126"/>
    <mergeCell ref="DX126:DY126"/>
    <mergeCell ref="DZ126:EC126"/>
    <mergeCell ref="CY126:DA126"/>
    <mergeCell ref="DB126:DD126"/>
    <mergeCell ref="DE126:DG126"/>
    <mergeCell ref="DH126:DJ126"/>
    <mergeCell ref="DK126:DM126"/>
    <mergeCell ref="ET126:EV126"/>
    <mergeCell ref="EW126:EY126"/>
    <mergeCell ref="EZ126:FB126"/>
    <mergeCell ref="FC126:FE126"/>
    <mergeCell ref="FF126:FH126"/>
    <mergeCell ref="ED126:EF126"/>
    <mergeCell ref="EG126:EI126"/>
    <mergeCell ref="EJ126:EL126"/>
    <mergeCell ref="EM126:EP126"/>
    <mergeCell ref="EQ126:ES126"/>
    <mergeCell ref="FX126:FY126"/>
    <mergeCell ref="FZ126:GA126"/>
    <mergeCell ref="GB126:GE126"/>
    <mergeCell ref="GF126:GH126"/>
    <mergeCell ref="GI126:GK126"/>
    <mergeCell ref="FI126:FK126"/>
    <mergeCell ref="FL126:FN126"/>
    <mergeCell ref="FO126:FQ126"/>
    <mergeCell ref="FR126:FT126"/>
    <mergeCell ref="FU126:FW126"/>
    <mergeCell ref="HB126:HD126"/>
    <mergeCell ref="AJ126:AL126"/>
    <mergeCell ref="AM126:AP126"/>
    <mergeCell ref="AS126:AV126"/>
    <mergeCell ref="AY126:BB126"/>
    <mergeCell ref="BD126:BE126"/>
    <mergeCell ref="BF126:BI126"/>
    <mergeCell ref="IR126:IT126"/>
    <mergeCell ref="HP126:HS126"/>
    <mergeCell ref="HT126:HV126"/>
    <mergeCell ref="HW126:HY126"/>
    <mergeCell ref="HZ126:IB126"/>
    <mergeCell ref="IC126:IE126"/>
    <mergeCell ref="JV126:JW126"/>
    <mergeCell ref="IU126:IW126"/>
    <mergeCell ref="IX126:IZ126"/>
    <mergeCell ref="JA126:JC126"/>
    <mergeCell ref="JD126:JF126"/>
    <mergeCell ref="JG126:JI126"/>
    <mergeCell ref="KO126:KQ126"/>
    <mergeCell ref="KR126:KT126"/>
    <mergeCell ref="X125:AB125"/>
    <mergeCell ref="AE125:AH125"/>
    <mergeCell ref="AJ125:AL125"/>
    <mergeCell ref="AM125:AP125"/>
    <mergeCell ref="AS125:AV125"/>
    <mergeCell ref="AY125:BB125"/>
    <mergeCell ref="HE126:HG126"/>
    <mergeCell ref="HH126:HJ126"/>
    <mergeCell ref="HK126:HL126"/>
    <mergeCell ref="HM126:HO126"/>
    <mergeCell ref="GL126:GN126"/>
    <mergeCell ref="GO126:GQ126"/>
    <mergeCell ref="GR126:GT126"/>
    <mergeCell ref="GU126:GW126"/>
    <mergeCell ref="GX126:HA126"/>
    <mergeCell ref="IF126:IH126"/>
    <mergeCell ref="II126:IK126"/>
    <mergeCell ref="IL126:IN126"/>
    <mergeCell ref="IO126:IQ126"/>
    <mergeCell ref="GO125:GQ125"/>
    <mergeCell ref="GR125:GT125"/>
    <mergeCell ref="HZ125:IB125"/>
    <mergeCell ref="IC125:IE125"/>
    <mergeCell ref="IF125:IH125"/>
    <mergeCell ref="II125:IK125"/>
    <mergeCell ref="IL125:IN125"/>
    <mergeCell ref="HK125:HL125"/>
    <mergeCell ref="HM125:HO125"/>
    <mergeCell ref="HP125:HS125"/>
    <mergeCell ref="HT125:HV125"/>
    <mergeCell ref="HW125:HY125"/>
    <mergeCell ref="JD125:JF125"/>
    <mergeCell ref="JG125:JI125"/>
    <mergeCell ref="JJ125:JL125"/>
    <mergeCell ref="JM125:JO125"/>
    <mergeCell ref="JP125:JR125"/>
    <mergeCell ref="IO125:IQ125"/>
    <mergeCell ref="IR125:IT125"/>
    <mergeCell ref="IU125:IW125"/>
    <mergeCell ref="IX125:IZ125"/>
    <mergeCell ref="JA125:JC125"/>
    <mergeCell ref="ED125:EF125"/>
    <mergeCell ref="EG125:EI125"/>
    <mergeCell ref="EJ125:EL125"/>
    <mergeCell ref="FR125:FT125"/>
    <mergeCell ref="FU125:FW125"/>
    <mergeCell ref="FX125:FY125"/>
    <mergeCell ref="FZ125:GA125"/>
    <mergeCell ref="GB125:GE125"/>
    <mergeCell ref="FC125:FE125"/>
    <mergeCell ref="FF125:FH125"/>
    <mergeCell ref="FI125:FK125"/>
    <mergeCell ref="FL125:FN125"/>
    <mergeCell ref="FO125:FQ125"/>
    <mergeCell ref="GU125:GW125"/>
    <mergeCell ref="GX125:HA125"/>
    <mergeCell ref="HB125:HD125"/>
    <mergeCell ref="HE125:HG125"/>
    <mergeCell ref="HH125:HJ125"/>
    <mergeCell ref="GF125:GH125"/>
    <mergeCell ref="GI125:GK125"/>
    <mergeCell ref="GL125:GN125"/>
    <mergeCell ref="GF124:GH124"/>
    <mergeCell ref="GI124:GK124"/>
    <mergeCell ref="GL124:GN124"/>
    <mergeCell ref="HT124:HV124"/>
    <mergeCell ref="HW124:HY124"/>
    <mergeCell ref="HZ124:IB124"/>
    <mergeCell ref="KF125:KH125"/>
    <mergeCell ref="KI125:KK125"/>
    <mergeCell ref="KL125:KN125"/>
    <mergeCell ref="KO125:KQ125"/>
    <mergeCell ref="KR125:KT125"/>
    <mergeCell ref="JS125:JU125"/>
    <mergeCell ref="JV125:JW125"/>
    <mergeCell ref="JX125:JZ125"/>
    <mergeCell ref="KA125:KC125"/>
    <mergeCell ref="KD125:KE125"/>
    <mergeCell ref="IX124:IZ124"/>
    <mergeCell ref="JA124:JC124"/>
    <mergeCell ref="JD124:JF124"/>
    <mergeCell ref="JG124:JI124"/>
    <mergeCell ref="JJ124:JL124"/>
    <mergeCell ref="II124:IK124"/>
    <mergeCell ref="IL124:IN124"/>
    <mergeCell ref="IO124:IQ124"/>
    <mergeCell ref="IR124:IT124"/>
    <mergeCell ref="IU124:IW124"/>
    <mergeCell ref="KA124:KC124"/>
    <mergeCell ref="KD124:KE124"/>
    <mergeCell ref="KF124:KH124"/>
    <mergeCell ref="KI124:KK124"/>
    <mergeCell ref="KL124:KN124"/>
    <mergeCell ref="JM124:JO124"/>
    <mergeCell ref="JP124:JR124"/>
    <mergeCell ref="JS124:JU124"/>
    <mergeCell ref="JV124:JW124"/>
    <mergeCell ref="JX124:JZ124"/>
    <mergeCell ref="KU123:KW123"/>
    <mergeCell ref="KX123:KZ123"/>
    <mergeCell ref="JX123:JZ123"/>
    <mergeCell ref="KA123:KC123"/>
    <mergeCell ref="KD123:KE123"/>
    <mergeCell ref="KF123:KH123"/>
    <mergeCell ref="KI123:KK123"/>
    <mergeCell ref="KO124:KQ124"/>
    <mergeCell ref="KR124:KT124"/>
    <mergeCell ref="KU124:KW124"/>
    <mergeCell ref="KX124:KZ124"/>
    <mergeCell ref="B125:D125"/>
    <mergeCell ref="E125:H125"/>
    <mergeCell ref="I125:K125"/>
    <mergeCell ref="L125:N125"/>
    <mergeCell ref="O125:Q125"/>
    <mergeCell ref="R125:U125"/>
    <mergeCell ref="CC125:CE125"/>
    <mergeCell ref="CF125:CH125"/>
    <mergeCell ref="CJ125:CL125"/>
    <mergeCell ref="CM125:CO125"/>
    <mergeCell ref="CP125:CR125"/>
    <mergeCell ref="BD125:BE125"/>
    <mergeCell ref="BF125:BI125"/>
    <mergeCell ref="BL125:BO125"/>
    <mergeCell ref="BR125:BU125"/>
    <mergeCell ref="BX125:CA125"/>
    <mergeCell ref="DH125:DJ125"/>
    <mergeCell ref="DK125:DM125"/>
    <mergeCell ref="DN125:DQ125"/>
    <mergeCell ref="DR125:DT125"/>
    <mergeCell ref="DU125:DW125"/>
    <mergeCell ref="CS125:CU125"/>
    <mergeCell ref="CV125:CX125"/>
    <mergeCell ref="CY125:DA125"/>
    <mergeCell ref="DB125:DD125"/>
    <mergeCell ref="DE125:DG125"/>
    <mergeCell ref="EM125:EP125"/>
    <mergeCell ref="EQ125:ES125"/>
    <mergeCell ref="ET125:EV125"/>
    <mergeCell ref="EW125:EY125"/>
    <mergeCell ref="EZ125:FB125"/>
    <mergeCell ref="DX125:DY125"/>
    <mergeCell ref="DZ125:EC125"/>
    <mergeCell ref="R124:U124"/>
    <mergeCell ref="X124:AB124"/>
    <mergeCell ref="AE124:AH124"/>
    <mergeCell ref="AJ124:AL124"/>
    <mergeCell ref="AM124:AP124"/>
    <mergeCell ref="B124:D124"/>
    <mergeCell ref="E124:H124"/>
    <mergeCell ref="I124:K124"/>
    <mergeCell ref="L124:N124"/>
    <mergeCell ref="O124:Q124"/>
    <mergeCell ref="BR124:BU124"/>
    <mergeCell ref="BX124:CA124"/>
    <mergeCell ref="CC124:CE124"/>
    <mergeCell ref="CF124:CH124"/>
    <mergeCell ref="CJ124:CL124"/>
    <mergeCell ref="AS124:AV124"/>
    <mergeCell ref="AY124:BB124"/>
    <mergeCell ref="BD124:BE124"/>
    <mergeCell ref="BF124:BI124"/>
    <mergeCell ref="BL124:BO124"/>
    <mergeCell ref="DB124:DD124"/>
    <mergeCell ref="DE124:DG124"/>
    <mergeCell ref="DH124:DJ124"/>
    <mergeCell ref="DK124:DM124"/>
    <mergeCell ref="DN124:DQ124"/>
    <mergeCell ref="CM124:CO124"/>
    <mergeCell ref="CP124:CR124"/>
    <mergeCell ref="CS124:CU124"/>
    <mergeCell ref="CV124:CX124"/>
    <mergeCell ref="CY124:DA124"/>
    <mergeCell ref="EG124:EI124"/>
    <mergeCell ref="EJ124:EL124"/>
    <mergeCell ref="EM124:EP124"/>
    <mergeCell ref="KU122:KW122"/>
    <mergeCell ref="KX122:KZ122"/>
    <mergeCell ref="B123:D123"/>
    <mergeCell ref="E123:H123"/>
    <mergeCell ref="I123:K123"/>
    <mergeCell ref="L123:N123"/>
    <mergeCell ref="O123:Q123"/>
    <mergeCell ref="R123:U123"/>
    <mergeCell ref="X123:AB123"/>
    <mergeCell ref="AE123:AH123"/>
    <mergeCell ref="CJ123:CL123"/>
    <mergeCell ref="CM123:CO123"/>
    <mergeCell ref="CP123:CR123"/>
    <mergeCell ref="CS123:CU123"/>
    <mergeCell ref="CV123:CX123"/>
    <mergeCell ref="BL123:BO123"/>
    <mergeCell ref="BR123:BU123"/>
    <mergeCell ref="BX123:CA123"/>
    <mergeCell ref="CC123:CE123"/>
    <mergeCell ref="CF123:CH123"/>
    <mergeCell ref="DN123:DQ123"/>
    <mergeCell ref="DR123:DT123"/>
    <mergeCell ref="DU123:DW123"/>
    <mergeCell ref="DX123:DY123"/>
    <mergeCell ref="DZ123:EC123"/>
    <mergeCell ref="CY123:DA123"/>
    <mergeCell ref="DB123:DD123"/>
    <mergeCell ref="DE123:DG123"/>
    <mergeCell ref="DH123:DJ123"/>
    <mergeCell ref="DK123:DM123"/>
    <mergeCell ref="ET123:EV123"/>
    <mergeCell ref="EW123:EY123"/>
    <mergeCell ref="EZ123:FB123"/>
    <mergeCell ref="FC123:FE123"/>
    <mergeCell ref="FF123:FH123"/>
    <mergeCell ref="ED123:EF123"/>
    <mergeCell ref="EG123:EI123"/>
    <mergeCell ref="EJ123:EL123"/>
    <mergeCell ref="EM123:EP123"/>
    <mergeCell ref="EQ123:ES123"/>
    <mergeCell ref="GX123:HA123"/>
    <mergeCell ref="IF123:IH123"/>
    <mergeCell ref="II123:IK123"/>
    <mergeCell ref="IL123:IN123"/>
    <mergeCell ref="IO123:IQ123"/>
    <mergeCell ref="GO122:GQ122"/>
    <mergeCell ref="GR122:GT122"/>
    <mergeCell ref="HZ122:IB122"/>
    <mergeCell ref="IC122:IE122"/>
    <mergeCell ref="IF122:IH122"/>
    <mergeCell ref="II122:IK122"/>
    <mergeCell ref="IL122:IN122"/>
    <mergeCell ref="HK122:HL122"/>
    <mergeCell ref="HM122:HO122"/>
    <mergeCell ref="HP122:HS122"/>
    <mergeCell ref="HT122:HV122"/>
    <mergeCell ref="HW122:HY122"/>
    <mergeCell ref="EQ124:ES124"/>
    <mergeCell ref="ET124:EV124"/>
    <mergeCell ref="DR124:DT124"/>
    <mergeCell ref="DU124:DW124"/>
    <mergeCell ref="DX124:DY124"/>
    <mergeCell ref="DZ124:EC124"/>
    <mergeCell ref="ED124:EF124"/>
    <mergeCell ref="FL124:FN124"/>
    <mergeCell ref="FO124:FQ124"/>
    <mergeCell ref="FR124:FT124"/>
    <mergeCell ref="FU124:FW124"/>
    <mergeCell ref="FX124:FY124"/>
    <mergeCell ref="EW124:EY124"/>
    <mergeCell ref="EZ124:FB124"/>
    <mergeCell ref="FC124:FE124"/>
    <mergeCell ref="FF124:FH124"/>
    <mergeCell ref="FI124:FK124"/>
    <mergeCell ref="GO124:GQ124"/>
    <mergeCell ref="GR124:GT124"/>
    <mergeCell ref="GU124:GW124"/>
    <mergeCell ref="GX124:HA124"/>
    <mergeCell ref="HB124:HD124"/>
    <mergeCell ref="FZ124:GA124"/>
    <mergeCell ref="GB124:GE124"/>
    <mergeCell ref="IC124:IE124"/>
    <mergeCell ref="IF124:IH124"/>
    <mergeCell ref="HE124:HG124"/>
    <mergeCell ref="HH124:HJ124"/>
    <mergeCell ref="HK124:HL124"/>
    <mergeCell ref="HM124:HO124"/>
    <mergeCell ref="HP124:HS124"/>
    <mergeCell ref="JD122:JF122"/>
    <mergeCell ref="JG122:JI122"/>
    <mergeCell ref="JJ122:JL122"/>
    <mergeCell ref="JM122:JO122"/>
    <mergeCell ref="JP122:JR122"/>
    <mergeCell ref="IO122:IQ122"/>
    <mergeCell ref="IR122:IT122"/>
    <mergeCell ref="IU122:IW122"/>
    <mergeCell ref="IX122:IZ122"/>
    <mergeCell ref="JA122:JC122"/>
    <mergeCell ref="KF122:KH122"/>
    <mergeCell ref="KI122:KK122"/>
    <mergeCell ref="KL122:KN122"/>
    <mergeCell ref="KO122:KQ122"/>
    <mergeCell ref="KR122:KT122"/>
    <mergeCell ref="JS122:JU122"/>
    <mergeCell ref="JV122:JW122"/>
    <mergeCell ref="JX122:JZ122"/>
    <mergeCell ref="KA122:KC122"/>
    <mergeCell ref="KD122:KE122"/>
    <mergeCell ref="AJ123:AL123"/>
    <mergeCell ref="AM123:AP123"/>
    <mergeCell ref="AS123:AV123"/>
    <mergeCell ref="AY123:BB123"/>
    <mergeCell ref="BD123:BE123"/>
    <mergeCell ref="BF123:BI123"/>
    <mergeCell ref="IR123:IT123"/>
    <mergeCell ref="HP123:HS123"/>
    <mergeCell ref="HT123:HV123"/>
    <mergeCell ref="HW123:HY123"/>
    <mergeCell ref="HZ123:IB123"/>
    <mergeCell ref="IC123:IE123"/>
    <mergeCell ref="JJ123:JL123"/>
    <mergeCell ref="JM123:JO123"/>
    <mergeCell ref="JP123:JR123"/>
    <mergeCell ref="JS123:JU123"/>
    <mergeCell ref="JV123:JW123"/>
    <mergeCell ref="IU123:IW123"/>
    <mergeCell ref="IX123:IZ123"/>
    <mergeCell ref="JA123:JC123"/>
    <mergeCell ref="JD123:JF123"/>
    <mergeCell ref="JG123:JI123"/>
    <mergeCell ref="KL123:KN123"/>
    <mergeCell ref="KO123:KQ123"/>
    <mergeCell ref="KR123:KT123"/>
    <mergeCell ref="FX123:FY123"/>
    <mergeCell ref="FZ123:GA123"/>
    <mergeCell ref="GB123:GE123"/>
    <mergeCell ref="GF123:GH123"/>
    <mergeCell ref="GI123:GK123"/>
    <mergeCell ref="FI123:FK123"/>
    <mergeCell ref="FL123:FN123"/>
    <mergeCell ref="FO123:FQ123"/>
    <mergeCell ref="FR123:FT123"/>
    <mergeCell ref="FU123:FW123"/>
    <mergeCell ref="HB123:HD123"/>
    <mergeCell ref="HE123:HG123"/>
    <mergeCell ref="HH123:HJ123"/>
    <mergeCell ref="HK123:HL123"/>
    <mergeCell ref="HM123:HO123"/>
    <mergeCell ref="GL123:GN123"/>
    <mergeCell ref="GO123:GQ123"/>
    <mergeCell ref="GR123:GT123"/>
    <mergeCell ref="GU123:GW123"/>
    <mergeCell ref="X122:AB122"/>
    <mergeCell ref="AE122:AH122"/>
    <mergeCell ref="AJ122:AL122"/>
    <mergeCell ref="AM122:AP122"/>
    <mergeCell ref="AS122:AV122"/>
    <mergeCell ref="AY122:BB122"/>
    <mergeCell ref="KO121:KQ121"/>
    <mergeCell ref="KR121:KT121"/>
    <mergeCell ref="KU121:KW121"/>
    <mergeCell ref="KX121:KZ121"/>
    <mergeCell ref="B122:D122"/>
    <mergeCell ref="E122:H122"/>
    <mergeCell ref="I122:K122"/>
    <mergeCell ref="L122:N122"/>
    <mergeCell ref="O122:Q122"/>
    <mergeCell ref="R122:U122"/>
    <mergeCell ref="CC122:CE122"/>
    <mergeCell ref="CF122:CH122"/>
    <mergeCell ref="CJ122:CL122"/>
    <mergeCell ref="CM122:CO122"/>
    <mergeCell ref="CP122:CR122"/>
    <mergeCell ref="BD122:BE122"/>
    <mergeCell ref="BF122:BI122"/>
    <mergeCell ref="BL122:BO122"/>
    <mergeCell ref="BR122:BU122"/>
    <mergeCell ref="BX122:CA122"/>
    <mergeCell ref="DH122:DJ122"/>
    <mergeCell ref="DK122:DM122"/>
    <mergeCell ref="DN122:DQ122"/>
    <mergeCell ref="DR122:DT122"/>
    <mergeCell ref="DU122:DW122"/>
    <mergeCell ref="CS122:CU122"/>
    <mergeCell ref="CV122:CX122"/>
    <mergeCell ref="CY122:DA122"/>
    <mergeCell ref="DB122:DD122"/>
    <mergeCell ref="DE122:DG122"/>
    <mergeCell ref="EM122:EP122"/>
    <mergeCell ref="EQ122:ES122"/>
    <mergeCell ref="ET122:EV122"/>
    <mergeCell ref="EW122:EY122"/>
    <mergeCell ref="EZ122:FB122"/>
    <mergeCell ref="DX122:DY122"/>
    <mergeCell ref="DZ122:EC122"/>
    <mergeCell ref="ED122:EF122"/>
    <mergeCell ref="EG122:EI122"/>
    <mergeCell ref="EJ122:EL122"/>
    <mergeCell ref="FR122:FT122"/>
    <mergeCell ref="FU122:FW122"/>
    <mergeCell ref="FX122:FY122"/>
    <mergeCell ref="FZ122:GA122"/>
    <mergeCell ref="GB122:GE122"/>
    <mergeCell ref="FC122:FE122"/>
    <mergeCell ref="FF122:FH122"/>
    <mergeCell ref="FI122:FK122"/>
    <mergeCell ref="FL122:FN122"/>
    <mergeCell ref="FO122:FQ122"/>
    <mergeCell ref="GU122:GW122"/>
    <mergeCell ref="GX122:HA122"/>
    <mergeCell ref="HB122:HD122"/>
    <mergeCell ref="HE122:HG122"/>
    <mergeCell ref="HH122:HJ122"/>
    <mergeCell ref="GF122:GH122"/>
    <mergeCell ref="GI122:GK122"/>
    <mergeCell ref="GL122:GN122"/>
    <mergeCell ref="GF121:GH121"/>
    <mergeCell ref="GI121:GK121"/>
    <mergeCell ref="GL121:GN121"/>
    <mergeCell ref="HT121:HV121"/>
    <mergeCell ref="HW121:HY121"/>
    <mergeCell ref="HZ121:IB121"/>
    <mergeCell ref="IC121:IE121"/>
    <mergeCell ref="IF121:IH121"/>
    <mergeCell ref="HE121:HG121"/>
    <mergeCell ref="HH121:HJ121"/>
    <mergeCell ref="HK121:HL121"/>
    <mergeCell ref="HM121:HO121"/>
    <mergeCell ref="HP121:HS121"/>
    <mergeCell ref="IX121:IZ121"/>
    <mergeCell ref="JA121:JC121"/>
    <mergeCell ref="JD121:JF121"/>
    <mergeCell ref="JG121:JI121"/>
    <mergeCell ref="JJ121:JL121"/>
    <mergeCell ref="II121:IK121"/>
    <mergeCell ref="IL121:IN121"/>
    <mergeCell ref="IO121:IQ121"/>
    <mergeCell ref="IR121:IT121"/>
    <mergeCell ref="IU121:IW121"/>
    <mergeCell ref="KA121:KC121"/>
    <mergeCell ref="KD121:KE121"/>
    <mergeCell ref="KF121:KH121"/>
    <mergeCell ref="KI121:KK121"/>
    <mergeCell ref="KL121:KN121"/>
    <mergeCell ref="JM121:JO121"/>
    <mergeCell ref="JP121:JR121"/>
    <mergeCell ref="JS121:JU121"/>
    <mergeCell ref="JV121:JW121"/>
    <mergeCell ref="JX121:JZ121"/>
    <mergeCell ref="KU120:KW120"/>
    <mergeCell ref="KX120:KZ120"/>
    <mergeCell ref="JX120:JZ120"/>
    <mergeCell ref="KA120:KC120"/>
    <mergeCell ref="KD120:KE120"/>
    <mergeCell ref="KF120:KH120"/>
    <mergeCell ref="KI120:KK120"/>
    <mergeCell ref="R121:U121"/>
    <mergeCell ref="X121:AB121"/>
    <mergeCell ref="AE121:AH121"/>
    <mergeCell ref="AJ121:AL121"/>
    <mergeCell ref="AM121:AP121"/>
    <mergeCell ref="B121:D121"/>
    <mergeCell ref="E121:H121"/>
    <mergeCell ref="I121:K121"/>
    <mergeCell ref="L121:N121"/>
    <mergeCell ref="O121:Q121"/>
    <mergeCell ref="BR121:BU121"/>
    <mergeCell ref="BX121:CA121"/>
    <mergeCell ref="CC121:CE121"/>
    <mergeCell ref="CF121:CH121"/>
    <mergeCell ref="CJ121:CL121"/>
    <mergeCell ref="AS121:AV121"/>
    <mergeCell ref="AY121:BB121"/>
    <mergeCell ref="BD121:BE121"/>
    <mergeCell ref="BF121:BI121"/>
    <mergeCell ref="BL121:BO121"/>
    <mergeCell ref="DB121:DD121"/>
    <mergeCell ref="DE121:DG121"/>
    <mergeCell ref="DH121:DJ121"/>
    <mergeCell ref="DK121:DM121"/>
    <mergeCell ref="DN121:DQ121"/>
    <mergeCell ref="CM121:CO121"/>
    <mergeCell ref="CP121:CR121"/>
    <mergeCell ref="CS121:CU121"/>
    <mergeCell ref="CV121:CX121"/>
    <mergeCell ref="CY121:DA121"/>
    <mergeCell ref="EG121:EI121"/>
    <mergeCell ref="EJ121:EL121"/>
    <mergeCell ref="EM121:EP121"/>
    <mergeCell ref="EQ121:ES121"/>
    <mergeCell ref="ET121:EV121"/>
    <mergeCell ref="DR121:DT121"/>
    <mergeCell ref="DU121:DW121"/>
    <mergeCell ref="DX121:DY121"/>
    <mergeCell ref="DZ121:EC121"/>
    <mergeCell ref="ED121:EF121"/>
    <mergeCell ref="FL121:FN121"/>
    <mergeCell ref="FO121:FQ121"/>
    <mergeCell ref="FR121:FT121"/>
    <mergeCell ref="FU121:FW121"/>
    <mergeCell ref="FX121:FY121"/>
    <mergeCell ref="EW121:EY121"/>
    <mergeCell ref="EZ121:FB121"/>
    <mergeCell ref="FC121:FE121"/>
    <mergeCell ref="FF121:FH121"/>
    <mergeCell ref="FI121:FK121"/>
    <mergeCell ref="GO121:GQ121"/>
    <mergeCell ref="GR121:GT121"/>
    <mergeCell ref="GU121:GW121"/>
    <mergeCell ref="GX121:HA121"/>
    <mergeCell ref="HB121:HD121"/>
    <mergeCell ref="FZ121:GA121"/>
    <mergeCell ref="GB121:GE121"/>
    <mergeCell ref="KU119:KW119"/>
    <mergeCell ref="KX119:KZ119"/>
    <mergeCell ref="B120:D120"/>
    <mergeCell ref="E120:H120"/>
    <mergeCell ref="I120:K120"/>
    <mergeCell ref="L120:N120"/>
    <mergeCell ref="O120:Q120"/>
    <mergeCell ref="R120:U120"/>
    <mergeCell ref="X120:AB120"/>
    <mergeCell ref="AE120:AH120"/>
    <mergeCell ref="CJ120:CL120"/>
    <mergeCell ref="CM120:CO120"/>
    <mergeCell ref="CP120:CR120"/>
    <mergeCell ref="CS120:CU120"/>
    <mergeCell ref="CV120:CX120"/>
    <mergeCell ref="BL120:BO120"/>
    <mergeCell ref="BR120:BU120"/>
    <mergeCell ref="BX120:CA120"/>
    <mergeCell ref="CC120:CE120"/>
    <mergeCell ref="CF120:CH120"/>
    <mergeCell ref="DN120:DQ120"/>
    <mergeCell ref="DR120:DT120"/>
    <mergeCell ref="DU120:DW120"/>
    <mergeCell ref="DX120:DY120"/>
    <mergeCell ref="DZ120:EC120"/>
    <mergeCell ref="CY120:DA120"/>
    <mergeCell ref="DB120:DD120"/>
    <mergeCell ref="DE120:DG120"/>
    <mergeCell ref="DH120:DJ120"/>
    <mergeCell ref="DK120:DM120"/>
    <mergeCell ref="ET120:EV120"/>
    <mergeCell ref="EW120:EY120"/>
    <mergeCell ref="EZ120:FB120"/>
    <mergeCell ref="FC120:FE120"/>
    <mergeCell ref="FF120:FH120"/>
    <mergeCell ref="ED120:EF120"/>
    <mergeCell ref="EG120:EI120"/>
    <mergeCell ref="EJ120:EL120"/>
    <mergeCell ref="EM120:EP120"/>
    <mergeCell ref="EQ120:ES120"/>
    <mergeCell ref="FX120:FY120"/>
    <mergeCell ref="FZ120:GA120"/>
    <mergeCell ref="GB120:GE120"/>
    <mergeCell ref="GF120:GH120"/>
    <mergeCell ref="GI120:GK120"/>
    <mergeCell ref="FI120:FK120"/>
    <mergeCell ref="FL120:FN120"/>
    <mergeCell ref="FO120:FQ120"/>
    <mergeCell ref="FR120:FT120"/>
    <mergeCell ref="FU120:FW120"/>
    <mergeCell ref="HB120:HD120"/>
    <mergeCell ref="HE120:HG120"/>
    <mergeCell ref="HH120:HJ120"/>
    <mergeCell ref="HK120:HL120"/>
    <mergeCell ref="HM120:HO120"/>
    <mergeCell ref="GL120:GN120"/>
    <mergeCell ref="GO120:GQ120"/>
    <mergeCell ref="GR120:GT120"/>
    <mergeCell ref="GU120:GW120"/>
    <mergeCell ref="GX120:HA120"/>
    <mergeCell ref="IF120:IH120"/>
    <mergeCell ref="II120:IK120"/>
    <mergeCell ref="IL120:IN120"/>
    <mergeCell ref="IO120:IQ120"/>
    <mergeCell ref="GO119:GQ119"/>
    <mergeCell ref="GR119:GT119"/>
    <mergeCell ref="HZ119:IB119"/>
    <mergeCell ref="IC119:IE119"/>
    <mergeCell ref="IF119:IH119"/>
    <mergeCell ref="II119:IK119"/>
    <mergeCell ref="IL119:IN119"/>
    <mergeCell ref="HK119:HL119"/>
    <mergeCell ref="HM119:HO119"/>
    <mergeCell ref="HP119:HS119"/>
    <mergeCell ref="HT119:HV119"/>
    <mergeCell ref="HW119:HY119"/>
    <mergeCell ref="JD119:JF119"/>
    <mergeCell ref="JG119:JI119"/>
    <mergeCell ref="JJ119:JL119"/>
    <mergeCell ref="JM119:JO119"/>
    <mergeCell ref="JP119:JR119"/>
    <mergeCell ref="IO119:IQ119"/>
    <mergeCell ref="IR119:IT119"/>
    <mergeCell ref="IU119:IW119"/>
    <mergeCell ref="IX119:IZ119"/>
    <mergeCell ref="JA119:JC119"/>
    <mergeCell ref="KF119:KH119"/>
    <mergeCell ref="KI119:KK119"/>
    <mergeCell ref="KL119:KN119"/>
    <mergeCell ref="KO119:KQ119"/>
    <mergeCell ref="KR119:KT119"/>
    <mergeCell ref="JS119:JU119"/>
    <mergeCell ref="JV119:JW119"/>
    <mergeCell ref="JX119:JZ119"/>
    <mergeCell ref="KA119:KC119"/>
    <mergeCell ref="KD119:KE119"/>
    <mergeCell ref="AJ120:AL120"/>
    <mergeCell ref="AM120:AP120"/>
    <mergeCell ref="AS120:AV120"/>
    <mergeCell ref="AY120:BB120"/>
    <mergeCell ref="BD120:BE120"/>
    <mergeCell ref="BF120:BI120"/>
    <mergeCell ref="IR120:IT120"/>
    <mergeCell ref="HP120:HS120"/>
    <mergeCell ref="HT120:HV120"/>
    <mergeCell ref="HW120:HY120"/>
    <mergeCell ref="HZ120:IB120"/>
    <mergeCell ref="IC120:IE120"/>
    <mergeCell ref="JJ120:JL120"/>
    <mergeCell ref="JM120:JO120"/>
    <mergeCell ref="JP120:JR120"/>
    <mergeCell ref="JS120:JU120"/>
    <mergeCell ref="JV120:JW120"/>
    <mergeCell ref="IU120:IW120"/>
    <mergeCell ref="IX120:IZ120"/>
    <mergeCell ref="JA120:JC120"/>
    <mergeCell ref="JD120:JF120"/>
    <mergeCell ref="JG120:JI120"/>
    <mergeCell ref="KL120:KN120"/>
    <mergeCell ref="KO120:KQ120"/>
    <mergeCell ref="KR120:KT120"/>
    <mergeCell ref="X119:AB119"/>
    <mergeCell ref="AE119:AH119"/>
    <mergeCell ref="AJ119:AL119"/>
    <mergeCell ref="AM119:AP119"/>
    <mergeCell ref="AS119:AV119"/>
    <mergeCell ref="AY119:BB119"/>
    <mergeCell ref="KO118:KQ118"/>
    <mergeCell ref="KR118:KT118"/>
    <mergeCell ref="KU118:KW118"/>
    <mergeCell ref="KX118:KZ118"/>
    <mergeCell ref="B119:D119"/>
    <mergeCell ref="E119:H119"/>
    <mergeCell ref="I119:K119"/>
    <mergeCell ref="L119:N119"/>
    <mergeCell ref="O119:Q119"/>
    <mergeCell ref="R119:U119"/>
    <mergeCell ref="CC119:CE119"/>
    <mergeCell ref="CF119:CH119"/>
    <mergeCell ref="CJ119:CL119"/>
    <mergeCell ref="CM119:CO119"/>
    <mergeCell ref="CP119:CR119"/>
    <mergeCell ref="BD119:BE119"/>
    <mergeCell ref="BF119:BI119"/>
    <mergeCell ref="BL119:BO119"/>
    <mergeCell ref="BR119:BU119"/>
    <mergeCell ref="BX119:CA119"/>
    <mergeCell ref="DH119:DJ119"/>
    <mergeCell ref="DK119:DM119"/>
    <mergeCell ref="DN119:DQ119"/>
    <mergeCell ref="DR119:DT119"/>
    <mergeCell ref="DU119:DW119"/>
    <mergeCell ref="CS119:CU119"/>
    <mergeCell ref="CV119:CX119"/>
    <mergeCell ref="CY119:DA119"/>
    <mergeCell ref="DB119:DD119"/>
    <mergeCell ref="DE119:DG119"/>
    <mergeCell ref="EM119:EP119"/>
    <mergeCell ref="EQ119:ES119"/>
    <mergeCell ref="ET119:EV119"/>
    <mergeCell ref="EW119:EY119"/>
    <mergeCell ref="EZ119:FB119"/>
    <mergeCell ref="DX119:DY119"/>
    <mergeCell ref="DZ119:EC119"/>
    <mergeCell ref="ED119:EF119"/>
    <mergeCell ref="EG119:EI119"/>
    <mergeCell ref="EJ119:EL119"/>
    <mergeCell ref="FR119:FT119"/>
    <mergeCell ref="FU119:FW119"/>
    <mergeCell ref="FX119:FY119"/>
    <mergeCell ref="FZ119:GA119"/>
    <mergeCell ref="GB119:GE119"/>
    <mergeCell ref="FC119:FE119"/>
    <mergeCell ref="FF119:FH119"/>
    <mergeCell ref="FI119:FK119"/>
    <mergeCell ref="FL119:FN119"/>
    <mergeCell ref="FO119:FQ119"/>
    <mergeCell ref="GU119:GW119"/>
    <mergeCell ref="GX119:HA119"/>
    <mergeCell ref="HB119:HD119"/>
    <mergeCell ref="HE119:HG119"/>
    <mergeCell ref="HH119:HJ119"/>
    <mergeCell ref="GF119:GH119"/>
    <mergeCell ref="GI119:GK119"/>
    <mergeCell ref="GL119:GN119"/>
    <mergeCell ref="GF118:GH118"/>
    <mergeCell ref="GI118:GK118"/>
    <mergeCell ref="GL118:GN118"/>
    <mergeCell ref="HT118:HV118"/>
    <mergeCell ref="HW118:HY118"/>
    <mergeCell ref="HZ118:IB118"/>
    <mergeCell ref="IC118:IE118"/>
    <mergeCell ref="IF118:IH118"/>
    <mergeCell ref="HE118:HG118"/>
    <mergeCell ref="HH118:HJ118"/>
    <mergeCell ref="HK118:HL118"/>
    <mergeCell ref="HM118:HO118"/>
    <mergeCell ref="HP118:HS118"/>
    <mergeCell ref="IX118:IZ118"/>
    <mergeCell ref="JA118:JC118"/>
    <mergeCell ref="JD118:JF118"/>
    <mergeCell ref="JG118:JI118"/>
    <mergeCell ref="JJ118:JL118"/>
    <mergeCell ref="II118:IK118"/>
    <mergeCell ref="IL118:IN118"/>
    <mergeCell ref="IO118:IQ118"/>
    <mergeCell ref="IR118:IT118"/>
    <mergeCell ref="IU118:IW118"/>
    <mergeCell ref="KA118:KC118"/>
    <mergeCell ref="KD118:KE118"/>
    <mergeCell ref="KF118:KH118"/>
    <mergeCell ref="KI118:KK118"/>
    <mergeCell ref="KL118:KN118"/>
    <mergeCell ref="JM118:JO118"/>
    <mergeCell ref="JP118:JR118"/>
    <mergeCell ref="JS118:JU118"/>
    <mergeCell ref="JV118:JW118"/>
    <mergeCell ref="JX118:JZ118"/>
    <mergeCell ref="KU117:KW117"/>
    <mergeCell ref="KX117:KZ117"/>
    <mergeCell ref="JX117:JZ117"/>
    <mergeCell ref="KA117:KC117"/>
    <mergeCell ref="KD117:KE117"/>
    <mergeCell ref="KF117:KH117"/>
    <mergeCell ref="KI117:KK117"/>
    <mergeCell ref="R118:U118"/>
    <mergeCell ref="X118:AB118"/>
    <mergeCell ref="AE118:AH118"/>
    <mergeCell ref="AJ118:AL118"/>
    <mergeCell ref="AM118:AP118"/>
    <mergeCell ref="B118:D118"/>
    <mergeCell ref="E118:H118"/>
    <mergeCell ref="I118:K118"/>
    <mergeCell ref="L118:N118"/>
    <mergeCell ref="O118:Q118"/>
    <mergeCell ref="BR118:BU118"/>
    <mergeCell ref="BX118:CA118"/>
    <mergeCell ref="CC118:CE118"/>
    <mergeCell ref="CF118:CH118"/>
    <mergeCell ref="CJ118:CL118"/>
    <mergeCell ref="AS118:AV118"/>
    <mergeCell ref="AY118:BB118"/>
    <mergeCell ref="BD118:BE118"/>
    <mergeCell ref="BF118:BI118"/>
    <mergeCell ref="BL118:BO118"/>
    <mergeCell ref="DB118:DD118"/>
    <mergeCell ref="DE118:DG118"/>
    <mergeCell ref="DH118:DJ118"/>
    <mergeCell ref="DK118:DM118"/>
    <mergeCell ref="DN118:DQ118"/>
    <mergeCell ref="CM118:CO118"/>
    <mergeCell ref="CP118:CR118"/>
    <mergeCell ref="CS118:CU118"/>
    <mergeCell ref="CV118:CX118"/>
    <mergeCell ref="CY118:DA118"/>
    <mergeCell ref="EG118:EI118"/>
    <mergeCell ref="EJ118:EL118"/>
    <mergeCell ref="EM118:EP118"/>
    <mergeCell ref="EQ118:ES118"/>
    <mergeCell ref="ET118:EV118"/>
    <mergeCell ref="DR118:DT118"/>
    <mergeCell ref="DU118:DW118"/>
    <mergeCell ref="DX118:DY118"/>
    <mergeCell ref="DZ118:EC118"/>
    <mergeCell ref="ED118:EF118"/>
    <mergeCell ref="FL118:FN118"/>
    <mergeCell ref="FO118:FQ118"/>
    <mergeCell ref="FR118:FT118"/>
    <mergeCell ref="FU118:FW118"/>
    <mergeCell ref="FX118:FY118"/>
    <mergeCell ref="EW118:EY118"/>
    <mergeCell ref="EZ118:FB118"/>
    <mergeCell ref="FC118:FE118"/>
    <mergeCell ref="FF118:FH118"/>
    <mergeCell ref="FI118:FK118"/>
    <mergeCell ref="GO118:GQ118"/>
    <mergeCell ref="GR118:GT118"/>
    <mergeCell ref="GU118:GW118"/>
    <mergeCell ref="GX118:HA118"/>
    <mergeCell ref="HB118:HD118"/>
    <mergeCell ref="FZ118:GA118"/>
    <mergeCell ref="GB118:GE118"/>
    <mergeCell ref="KU116:KW116"/>
    <mergeCell ref="KX116:KZ116"/>
    <mergeCell ref="B117:D117"/>
    <mergeCell ref="E117:H117"/>
    <mergeCell ref="I117:K117"/>
    <mergeCell ref="L117:N117"/>
    <mergeCell ref="O117:Q117"/>
    <mergeCell ref="R117:U117"/>
    <mergeCell ref="X117:AB117"/>
    <mergeCell ref="AE117:AH117"/>
    <mergeCell ref="CJ117:CL117"/>
    <mergeCell ref="CM117:CO117"/>
    <mergeCell ref="CP117:CR117"/>
    <mergeCell ref="CS117:CU117"/>
    <mergeCell ref="CV117:CX117"/>
    <mergeCell ref="BL117:BO117"/>
    <mergeCell ref="BR117:BU117"/>
    <mergeCell ref="BX117:CA117"/>
    <mergeCell ref="CC117:CE117"/>
    <mergeCell ref="CF117:CH117"/>
    <mergeCell ref="DN117:DQ117"/>
    <mergeCell ref="DR117:DT117"/>
    <mergeCell ref="DU117:DW117"/>
    <mergeCell ref="DX117:DY117"/>
    <mergeCell ref="DZ117:EC117"/>
    <mergeCell ref="CY117:DA117"/>
    <mergeCell ref="DB117:DD117"/>
    <mergeCell ref="DE117:DG117"/>
    <mergeCell ref="DH117:DJ117"/>
    <mergeCell ref="DK117:DM117"/>
    <mergeCell ref="ET117:EV117"/>
    <mergeCell ref="EW117:EY117"/>
    <mergeCell ref="EZ117:FB117"/>
    <mergeCell ref="FC117:FE117"/>
    <mergeCell ref="FF117:FH117"/>
    <mergeCell ref="ED117:EF117"/>
    <mergeCell ref="EG117:EI117"/>
    <mergeCell ref="EJ117:EL117"/>
    <mergeCell ref="EM117:EP117"/>
    <mergeCell ref="EQ117:ES117"/>
    <mergeCell ref="FX117:FY117"/>
    <mergeCell ref="FZ117:GA117"/>
    <mergeCell ref="GB117:GE117"/>
    <mergeCell ref="GF117:GH117"/>
    <mergeCell ref="GI117:GK117"/>
    <mergeCell ref="FI117:FK117"/>
    <mergeCell ref="FL117:FN117"/>
    <mergeCell ref="FO117:FQ117"/>
    <mergeCell ref="FR117:FT117"/>
    <mergeCell ref="FU117:FW117"/>
    <mergeCell ref="HB117:HD117"/>
    <mergeCell ref="HE117:HG117"/>
    <mergeCell ref="HH117:HJ117"/>
    <mergeCell ref="HK117:HL117"/>
    <mergeCell ref="HM117:HO117"/>
    <mergeCell ref="GL117:GN117"/>
    <mergeCell ref="GO117:GQ117"/>
    <mergeCell ref="GR117:GT117"/>
    <mergeCell ref="GU117:GW117"/>
    <mergeCell ref="GX117:HA117"/>
    <mergeCell ref="IF117:IH117"/>
    <mergeCell ref="II117:IK117"/>
    <mergeCell ref="IL117:IN117"/>
    <mergeCell ref="IO117:IQ117"/>
    <mergeCell ref="GO116:GQ116"/>
    <mergeCell ref="GR116:GT116"/>
    <mergeCell ref="HZ116:IB116"/>
    <mergeCell ref="IC116:IE116"/>
    <mergeCell ref="IF116:IH116"/>
    <mergeCell ref="II116:IK116"/>
    <mergeCell ref="IL116:IN116"/>
    <mergeCell ref="HK116:HL116"/>
    <mergeCell ref="HM116:HO116"/>
    <mergeCell ref="HP116:HS116"/>
    <mergeCell ref="HT116:HV116"/>
    <mergeCell ref="HW116:HY116"/>
    <mergeCell ref="JD116:JF116"/>
    <mergeCell ref="JG116:JI116"/>
    <mergeCell ref="JJ116:JL116"/>
    <mergeCell ref="JM116:JO116"/>
    <mergeCell ref="JP116:JR116"/>
    <mergeCell ref="IO116:IQ116"/>
    <mergeCell ref="IR116:IT116"/>
    <mergeCell ref="IU116:IW116"/>
    <mergeCell ref="IX116:IZ116"/>
    <mergeCell ref="JA116:JC116"/>
    <mergeCell ref="KF116:KH116"/>
    <mergeCell ref="KI116:KK116"/>
    <mergeCell ref="KL116:KN116"/>
    <mergeCell ref="KO116:KQ116"/>
    <mergeCell ref="KR116:KT116"/>
    <mergeCell ref="JS116:JU116"/>
    <mergeCell ref="JV116:JW116"/>
    <mergeCell ref="JX116:JZ116"/>
    <mergeCell ref="KA116:KC116"/>
    <mergeCell ref="KD116:KE116"/>
    <mergeCell ref="AJ117:AL117"/>
    <mergeCell ref="AM117:AP117"/>
    <mergeCell ref="AS117:AV117"/>
    <mergeCell ref="AY117:BB117"/>
    <mergeCell ref="BD117:BE117"/>
    <mergeCell ref="BF117:BI117"/>
    <mergeCell ref="IR117:IT117"/>
    <mergeCell ref="HP117:HS117"/>
    <mergeCell ref="HT117:HV117"/>
    <mergeCell ref="HW117:HY117"/>
    <mergeCell ref="HZ117:IB117"/>
    <mergeCell ref="IC117:IE117"/>
    <mergeCell ref="JJ117:JL117"/>
    <mergeCell ref="JM117:JO117"/>
    <mergeCell ref="JP117:JR117"/>
    <mergeCell ref="JS117:JU117"/>
    <mergeCell ref="JV117:JW117"/>
    <mergeCell ref="IU117:IW117"/>
    <mergeCell ref="IX117:IZ117"/>
    <mergeCell ref="JA117:JC117"/>
    <mergeCell ref="JD117:JF117"/>
    <mergeCell ref="JG117:JI117"/>
    <mergeCell ref="KL117:KN117"/>
    <mergeCell ref="KO117:KQ117"/>
    <mergeCell ref="KR117:KT117"/>
    <mergeCell ref="X116:AB116"/>
    <mergeCell ref="AE116:AH116"/>
    <mergeCell ref="AJ116:AL116"/>
    <mergeCell ref="AM116:AP116"/>
    <mergeCell ref="AS116:AV116"/>
    <mergeCell ref="AY116:BB116"/>
    <mergeCell ref="KO115:KQ115"/>
    <mergeCell ref="KR115:KT115"/>
    <mergeCell ref="KU115:KW115"/>
    <mergeCell ref="KX115:KZ115"/>
    <mergeCell ref="B116:D116"/>
    <mergeCell ref="E116:H116"/>
    <mergeCell ref="I116:K116"/>
    <mergeCell ref="L116:N116"/>
    <mergeCell ref="O116:Q116"/>
    <mergeCell ref="R116:U116"/>
    <mergeCell ref="CC116:CE116"/>
    <mergeCell ref="CF116:CH116"/>
    <mergeCell ref="CJ116:CL116"/>
    <mergeCell ref="CM116:CO116"/>
    <mergeCell ref="CP116:CR116"/>
    <mergeCell ref="BD116:BE116"/>
    <mergeCell ref="BF116:BI116"/>
    <mergeCell ref="BL116:BO116"/>
    <mergeCell ref="BR116:BU116"/>
    <mergeCell ref="BX116:CA116"/>
    <mergeCell ref="DH116:DJ116"/>
    <mergeCell ref="DK116:DM116"/>
    <mergeCell ref="DN116:DQ116"/>
    <mergeCell ref="DR116:DT116"/>
    <mergeCell ref="DU116:DW116"/>
    <mergeCell ref="CS116:CU116"/>
    <mergeCell ref="CV116:CX116"/>
    <mergeCell ref="CY116:DA116"/>
    <mergeCell ref="DB116:DD116"/>
    <mergeCell ref="DE116:DG116"/>
    <mergeCell ref="EM116:EP116"/>
    <mergeCell ref="EQ116:ES116"/>
    <mergeCell ref="ET116:EV116"/>
    <mergeCell ref="EW116:EY116"/>
    <mergeCell ref="EZ116:FB116"/>
    <mergeCell ref="DX116:DY116"/>
    <mergeCell ref="DZ116:EC116"/>
    <mergeCell ref="ED116:EF116"/>
    <mergeCell ref="EG116:EI116"/>
    <mergeCell ref="EJ116:EL116"/>
    <mergeCell ref="FR116:FT116"/>
    <mergeCell ref="FU116:FW116"/>
    <mergeCell ref="FX116:FY116"/>
    <mergeCell ref="FZ116:GA116"/>
    <mergeCell ref="GB116:GE116"/>
    <mergeCell ref="FC116:FE116"/>
    <mergeCell ref="FF116:FH116"/>
    <mergeCell ref="FI116:FK116"/>
    <mergeCell ref="FL116:FN116"/>
    <mergeCell ref="FO116:FQ116"/>
    <mergeCell ref="GU116:GW116"/>
    <mergeCell ref="GX116:HA116"/>
    <mergeCell ref="HB116:HD116"/>
    <mergeCell ref="HE116:HG116"/>
    <mergeCell ref="HH116:HJ116"/>
    <mergeCell ref="GF116:GH116"/>
    <mergeCell ref="GI116:GK116"/>
    <mergeCell ref="GL116:GN116"/>
    <mergeCell ref="GF115:GH115"/>
    <mergeCell ref="GI115:GK115"/>
    <mergeCell ref="GL115:GN115"/>
    <mergeCell ref="HT115:HV115"/>
    <mergeCell ref="HW115:HY115"/>
    <mergeCell ref="HZ115:IB115"/>
    <mergeCell ref="IC115:IE115"/>
    <mergeCell ref="IF115:IH115"/>
    <mergeCell ref="HE115:HG115"/>
    <mergeCell ref="HH115:HJ115"/>
    <mergeCell ref="HK115:HL115"/>
    <mergeCell ref="HM115:HO115"/>
    <mergeCell ref="HP115:HS115"/>
    <mergeCell ref="IX115:IZ115"/>
    <mergeCell ref="JA115:JC115"/>
    <mergeCell ref="JD115:JF115"/>
    <mergeCell ref="JG115:JI115"/>
    <mergeCell ref="JJ115:JL115"/>
    <mergeCell ref="II115:IK115"/>
    <mergeCell ref="IL115:IN115"/>
    <mergeCell ref="IO115:IQ115"/>
    <mergeCell ref="IR115:IT115"/>
    <mergeCell ref="IU115:IW115"/>
    <mergeCell ref="KA115:KC115"/>
    <mergeCell ref="KD115:KE115"/>
    <mergeCell ref="KF115:KH115"/>
    <mergeCell ref="KI115:KK115"/>
    <mergeCell ref="KL115:KN115"/>
    <mergeCell ref="JM115:JO115"/>
    <mergeCell ref="JP115:JR115"/>
    <mergeCell ref="JS115:JU115"/>
    <mergeCell ref="JV115:JW115"/>
    <mergeCell ref="JX115:JZ115"/>
    <mergeCell ref="KU114:KW114"/>
    <mergeCell ref="KX114:KZ114"/>
    <mergeCell ref="JX114:JZ114"/>
    <mergeCell ref="KA114:KC114"/>
    <mergeCell ref="KD114:KE114"/>
    <mergeCell ref="KF114:KH114"/>
    <mergeCell ref="KI114:KK114"/>
    <mergeCell ref="R115:U115"/>
    <mergeCell ref="X115:AB115"/>
    <mergeCell ref="AE115:AH115"/>
    <mergeCell ref="AJ115:AL115"/>
    <mergeCell ref="AM115:AP115"/>
    <mergeCell ref="B115:D115"/>
    <mergeCell ref="E115:H115"/>
    <mergeCell ref="I115:K115"/>
    <mergeCell ref="L115:N115"/>
    <mergeCell ref="O115:Q115"/>
    <mergeCell ref="BR115:BU115"/>
    <mergeCell ref="BX115:CA115"/>
    <mergeCell ref="CC115:CE115"/>
    <mergeCell ref="CF115:CH115"/>
    <mergeCell ref="CJ115:CL115"/>
    <mergeCell ref="AS115:AV115"/>
    <mergeCell ref="AY115:BB115"/>
    <mergeCell ref="BD115:BE115"/>
    <mergeCell ref="BF115:BI115"/>
    <mergeCell ref="BL115:BO115"/>
    <mergeCell ref="DB115:DD115"/>
    <mergeCell ref="DE115:DG115"/>
    <mergeCell ref="DH115:DJ115"/>
    <mergeCell ref="DK115:DM115"/>
    <mergeCell ref="DN115:DQ115"/>
    <mergeCell ref="CM115:CO115"/>
    <mergeCell ref="CP115:CR115"/>
    <mergeCell ref="CS115:CU115"/>
    <mergeCell ref="CV115:CX115"/>
    <mergeCell ref="CY115:DA115"/>
    <mergeCell ref="EG115:EI115"/>
    <mergeCell ref="EJ115:EL115"/>
    <mergeCell ref="EM115:EP115"/>
    <mergeCell ref="EQ115:ES115"/>
    <mergeCell ref="ET115:EV115"/>
    <mergeCell ref="DR115:DT115"/>
    <mergeCell ref="DU115:DW115"/>
    <mergeCell ref="DX115:DY115"/>
    <mergeCell ref="DZ115:EC115"/>
    <mergeCell ref="ED115:EF115"/>
    <mergeCell ref="FL115:FN115"/>
    <mergeCell ref="FO115:FQ115"/>
    <mergeCell ref="FR115:FT115"/>
    <mergeCell ref="FU115:FW115"/>
    <mergeCell ref="FX115:FY115"/>
    <mergeCell ref="EW115:EY115"/>
    <mergeCell ref="EZ115:FB115"/>
    <mergeCell ref="FC115:FE115"/>
    <mergeCell ref="FF115:FH115"/>
    <mergeCell ref="FI115:FK115"/>
    <mergeCell ref="GO115:GQ115"/>
    <mergeCell ref="GR115:GT115"/>
    <mergeCell ref="GU115:GW115"/>
    <mergeCell ref="GX115:HA115"/>
    <mergeCell ref="HB115:HD115"/>
    <mergeCell ref="FZ115:GA115"/>
    <mergeCell ref="GB115:GE115"/>
    <mergeCell ref="KU113:KW113"/>
    <mergeCell ref="KX113:KZ113"/>
    <mergeCell ref="B114:D114"/>
    <mergeCell ref="E114:H114"/>
    <mergeCell ref="I114:K114"/>
    <mergeCell ref="L114:N114"/>
    <mergeCell ref="O114:Q114"/>
    <mergeCell ref="R114:U114"/>
    <mergeCell ref="X114:AB114"/>
    <mergeCell ref="AE114:AH114"/>
    <mergeCell ref="CJ114:CL114"/>
    <mergeCell ref="CM114:CO114"/>
    <mergeCell ref="CP114:CR114"/>
    <mergeCell ref="CS114:CU114"/>
    <mergeCell ref="CV114:CX114"/>
    <mergeCell ref="BL114:BO114"/>
    <mergeCell ref="BR114:BU114"/>
    <mergeCell ref="BX114:CA114"/>
    <mergeCell ref="CC114:CE114"/>
    <mergeCell ref="CF114:CH114"/>
    <mergeCell ref="DN114:DQ114"/>
    <mergeCell ref="DR114:DT114"/>
    <mergeCell ref="DU114:DW114"/>
    <mergeCell ref="DX114:DY114"/>
    <mergeCell ref="DZ114:EC114"/>
    <mergeCell ref="CY114:DA114"/>
    <mergeCell ref="DB114:DD114"/>
    <mergeCell ref="DE114:DG114"/>
    <mergeCell ref="DH114:DJ114"/>
    <mergeCell ref="DK114:DM114"/>
    <mergeCell ref="ET114:EV114"/>
    <mergeCell ref="EW114:EY114"/>
    <mergeCell ref="EZ114:FB114"/>
    <mergeCell ref="FC114:FE114"/>
    <mergeCell ref="FF114:FH114"/>
    <mergeCell ref="ED114:EF114"/>
    <mergeCell ref="EG114:EI114"/>
    <mergeCell ref="EJ114:EL114"/>
    <mergeCell ref="EM114:EP114"/>
    <mergeCell ref="EQ114:ES114"/>
    <mergeCell ref="FX114:FY114"/>
    <mergeCell ref="FZ114:GA114"/>
    <mergeCell ref="GB114:GE114"/>
    <mergeCell ref="GF114:GH114"/>
    <mergeCell ref="GI114:GK114"/>
    <mergeCell ref="FI114:FK114"/>
    <mergeCell ref="FL114:FN114"/>
    <mergeCell ref="FO114:FQ114"/>
    <mergeCell ref="FR114:FT114"/>
    <mergeCell ref="FU114:FW114"/>
    <mergeCell ref="HB114:HD114"/>
    <mergeCell ref="HE114:HG114"/>
    <mergeCell ref="HH114:HJ114"/>
    <mergeCell ref="HK114:HL114"/>
    <mergeCell ref="HM114:HO114"/>
    <mergeCell ref="GL114:GN114"/>
    <mergeCell ref="GO114:GQ114"/>
    <mergeCell ref="GR114:GT114"/>
    <mergeCell ref="GU114:GW114"/>
    <mergeCell ref="GX114:HA114"/>
    <mergeCell ref="IF114:IH114"/>
    <mergeCell ref="II114:IK114"/>
    <mergeCell ref="IL114:IN114"/>
    <mergeCell ref="IO114:IQ114"/>
    <mergeCell ref="GO113:GQ113"/>
    <mergeCell ref="GR113:GT113"/>
    <mergeCell ref="HZ113:IB113"/>
    <mergeCell ref="IC113:IE113"/>
    <mergeCell ref="IF113:IH113"/>
    <mergeCell ref="II113:IK113"/>
    <mergeCell ref="IL113:IN113"/>
    <mergeCell ref="HK113:HL113"/>
    <mergeCell ref="HM113:HO113"/>
    <mergeCell ref="HP113:HS113"/>
    <mergeCell ref="HT113:HV113"/>
    <mergeCell ref="HW113:HY113"/>
    <mergeCell ref="JD113:JF113"/>
    <mergeCell ref="JG113:JI113"/>
    <mergeCell ref="JJ113:JL113"/>
    <mergeCell ref="JM113:JO113"/>
    <mergeCell ref="JP113:JR113"/>
    <mergeCell ref="IO113:IQ113"/>
    <mergeCell ref="IR113:IT113"/>
    <mergeCell ref="IU113:IW113"/>
    <mergeCell ref="IX113:IZ113"/>
    <mergeCell ref="JA113:JC113"/>
    <mergeCell ref="KF113:KH113"/>
    <mergeCell ref="KI113:KK113"/>
    <mergeCell ref="KL113:KN113"/>
    <mergeCell ref="KO113:KQ113"/>
    <mergeCell ref="KR113:KT113"/>
    <mergeCell ref="JS113:JU113"/>
    <mergeCell ref="JV113:JW113"/>
    <mergeCell ref="JX113:JZ113"/>
    <mergeCell ref="KA113:KC113"/>
    <mergeCell ref="KD113:KE113"/>
    <mergeCell ref="AJ114:AL114"/>
    <mergeCell ref="AM114:AP114"/>
    <mergeCell ref="AS114:AV114"/>
    <mergeCell ref="AY114:BB114"/>
    <mergeCell ref="BD114:BE114"/>
    <mergeCell ref="BF114:BI114"/>
    <mergeCell ref="IR114:IT114"/>
    <mergeCell ref="HP114:HS114"/>
    <mergeCell ref="HT114:HV114"/>
    <mergeCell ref="HW114:HY114"/>
    <mergeCell ref="HZ114:IB114"/>
    <mergeCell ref="IC114:IE114"/>
    <mergeCell ref="JJ114:JL114"/>
    <mergeCell ref="JM114:JO114"/>
    <mergeCell ref="JP114:JR114"/>
    <mergeCell ref="JS114:JU114"/>
    <mergeCell ref="JV114:JW114"/>
    <mergeCell ref="IU114:IW114"/>
    <mergeCell ref="IX114:IZ114"/>
    <mergeCell ref="JA114:JC114"/>
    <mergeCell ref="JD114:JF114"/>
    <mergeCell ref="JG114:JI114"/>
    <mergeCell ref="KL114:KN114"/>
    <mergeCell ref="KO114:KQ114"/>
    <mergeCell ref="KR114:KT114"/>
    <mergeCell ref="X113:AB113"/>
    <mergeCell ref="AE113:AH113"/>
    <mergeCell ref="AJ113:AL113"/>
    <mergeCell ref="AM113:AP113"/>
    <mergeCell ref="AS113:AV113"/>
    <mergeCell ref="AY113:BB113"/>
    <mergeCell ref="KO112:KQ112"/>
    <mergeCell ref="KR112:KT112"/>
    <mergeCell ref="KU112:KW112"/>
    <mergeCell ref="KX112:KZ112"/>
    <mergeCell ref="B113:D113"/>
    <mergeCell ref="E113:H113"/>
    <mergeCell ref="I113:K113"/>
    <mergeCell ref="L113:N113"/>
    <mergeCell ref="O113:Q113"/>
    <mergeCell ref="R113:U113"/>
    <mergeCell ref="CC113:CE113"/>
    <mergeCell ref="CF113:CH113"/>
    <mergeCell ref="CJ113:CL113"/>
    <mergeCell ref="CM113:CO113"/>
    <mergeCell ref="CP113:CR113"/>
    <mergeCell ref="BD113:BE113"/>
    <mergeCell ref="BF113:BI113"/>
    <mergeCell ref="BL113:BO113"/>
    <mergeCell ref="BR113:BU113"/>
    <mergeCell ref="BX113:CA113"/>
    <mergeCell ref="DH113:DJ113"/>
    <mergeCell ref="DK113:DM113"/>
    <mergeCell ref="DN113:DQ113"/>
    <mergeCell ref="DR113:DT113"/>
    <mergeCell ref="DU113:DW113"/>
    <mergeCell ref="CS113:CU113"/>
    <mergeCell ref="CV113:CX113"/>
    <mergeCell ref="CY113:DA113"/>
    <mergeCell ref="DB113:DD113"/>
    <mergeCell ref="DE113:DG113"/>
    <mergeCell ref="EM113:EP113"/>
    <mergeCell ref="EQ113:ES113"/>
    <mergeCell ref="ET113:EV113"/>
    <mergeCell ref="EW113:EY113"/>
    <mergeCell ref="EZ113:FB113"/>
    <mergeCell ref="DX113:DY113"/>
    <mergeCell ref="DZ113:EC113"/>
    <mergeCell ref="ED113:EF113"/>
    <mergeCell ref="EG113:EI113"/>
    <mergeCell ref="EJ113:EL113"/>
    <mergeCell ref="FR113:FT113"/>
    <mergeCell ref="FU113:FW113"/>
    <mergeCell ref="FX113:FY113"/>
    <mergeCell ref="FZ113:GA113"/>
    <mergeCell ref="GB113:GE113"/>
    <mergeCell ref="FC113:FE113"/>
    <mergeCell ref="FF113:FH113"/>
    <mergeCell ref="FI113:FK113"/>
    <mergeCell ref="FL113:FN113"/>
    <mergeCell ref="FO113:FQ113"/>
    <mergeCell ref="GU113:GW113"/>
    <mergeCell ref="GX113:HA113"/>
    <mergeCell ref="HB113:HD113"/>
    <mergeCell ref="HE113:HG113"/>
    <mergeCell ref="HH113:HJ113"/>
    <mergeCell ref="GF113:GH113"/>
    <mergeCell ref="GI113:GK113"/>
    <mergeCell ref="GL113:GN113"/>
    <mergeCell ref="GF112:GH112"/>
    <mergeCell ref="GI112:GK112"/>
    <mergeCell ref="GL112:GN112"/>
    <mergeCell ref="HT112:HV112"/>
    <mergeCell ref="HW112:HY112"/>
    <mergeCell ref="HZ112:IB112"/>
    <mergeCell ref="IC112:IE112"/>
    <mergeCell ref="IF112:IH112"/>
    <mergeCell ref="HE112:HG112"/>
    <mergeCell ref="HH112:HJ112"/>
    <mergeCell ref="HK112:HL112"/>
    <mergeCell ref="HM112:HO112"/>
    <mergeCell ref="HP112:HS112"/>
    <mergeCell ref="IX112:IZ112"/>
    <mergeCell ref="JA112:JC112"/>
    <mergeCell ref="JD112:JF112"/>
    <mergeCell ref="JG112:JI112"/>
    <mergeCell ref="JJ112:JL112"/>
    <mergeCell ref="II112:IK112"/>
    <mergeCell ref="IL112:IN112"/>
    <mergeCell ref="IO112:IQ112"/>
    <mergeCell ref="IR112:IT112"/>
    <mergeCell ref="IU112:IW112"/>
    <mergeCell ref="KA112:KC112"/>
    <mergeCell ref="KD112:KE112"/>
    <mergeCell ref="KF112:KH112"/>
    <mergeCell ref="KI112:KK112"/>
    <mergeCell ref="KL112:KN112"/>
    <mergeCell ref="JM112:JO112"/>
    <mergeCell ref="JP112:JR112"/>
    <mergeCell ref="JS112:JU112"/>
    <mergeCell ref="JV112:JW112"/>
    <mergeCell ref="JX112:JZ112"/>
    <mergeCell ref="KU111:KW111"/>
    <mergeCell ref="KX111:KZ111"/>
    <mergeCell ref="JX111:JZ111"/>
    <mergeCell ref="KA111:KC111"/>
    <mergeCell ref="KD111:KE111"/>
    <mergeCell ref="KF111:KH111"/>
    <mergeCell ref="KI111:KK111"/>
    <mergeCell ref="R112:U112"/>
    <mergeCell ref="X112:AB112"/>
    <mergeCell ref="AE112:AH112"/>
    <mergeCell ref="AJ112:AL112"/>
    <mergeCell ref="AM112:AP112"/>
    <mergeCell ref="B112:D112"/>
    <mergeCell ref="E112:H112"/>
    <mergeCell ref="I112:K112"/>
    <mergeCell ref="L112:N112"/>
    <mergeCell ref="O112:Q112"/>
    <mergeCell ref="BR112:BU112"/>
    <mergeCell ref="BX112:CA112"/>
    <mergeCell ref="CC112:CE112"/>
    <mergeCell ref="CF112:CH112"/>
    <mergeCell ref="CJ112:CL112"/>
    <mergeCell ref="AS112:AV112"/>
    <mergeCell ref="AY112:BB112"/>
    <mergeCell ref="BD112:BE112"/>
    <mergeCell ref="BF112:BI112"/>
    <mergeCell ref="BL112:BO112"/>
    <mergeCell ref="DB112:DD112"/>
    <mergeCell ref="DE112:DG112"/>
    <mergeCell ref="DH112:DJ112"/>
    <mergeCell ref="DK112:DM112"/>
    <mergeCell ref="DN112:DQ112"/>
    <mergeCell ref="CM112:CO112"/>
    <mergeCell ref="CP112:CR112"/>
    <mergeCell ref="CS112:CU112"/>
    <mergeCell ref="CV112:CX112"/>
    <mergeCell ref="CY112:DA112"/>
    <mergeCell ref="EG112:EI112"/>
    <mergeCell ref="EJ112:EL112"/>
    <mergeCell ref="EM112:EP112"/>
    <mergeCell ref="EQ112:ES112"/>
    <mergeCell ref="ET112:EV112"/>
    <mergeCell ref="DR112:DT112"/>
    <mergeCell ref="DU112:DW112"/>
    <mergeCell ref="DX112:DY112"/>
    <mergeCell ref="DZ112:EC112"/>
    <mergeCell ref="ED112:EF112"/>
    <mergeCell ref="FL112:FN112"/>
    <mergeCell ref="FO112:FQ112"/>
    <mergeCell ref="FR112:FT112"/>
    <mergeCell ref="FU112:FW112"/>
    <mergeCell ref="FX112:FY112"/>
    <mergeCell ref="EW112:EY112"/>
    <mergeCell ref="EZ112:FB112"/>
    <mergeCell ref="FC112:FE112"/>
    <mergeCell ref="FF112:FH112"/>
    <mergeCell ref="FI112:FK112"/>
    <mergeCell ref="GO112:GQ112"/>
    <mergeCell ref="GR112:GT112"/>
    <mergeCell ref="GU112:GW112"/>
    <mergeCell ref="GX112:HA112"/>
    <mergeCell ref="HB112:HD112"/>
    <mergeCell ref="FZ112:GA112"/>
    <mergeCell ref="GB112:GE112"/>
    <mergeCell ref="KU110:KW110"/>
    <mergeCell ref="KX110:KZ110"/>
    <mergeCell ref="B111:D111"/>
    <mergeCell ref="E111:H111"/>
    <mergeCell ref="I111:K111"/>
    <mergeCell ref="L111:N111"/>
    <mergeCell ref="O111:Q111"/>
    <mergeCell ref="R111:U111"/>
    <mergeCell ref="X111:AB111"/>
    <mergeCell ref="AE111:AH111"/>
    <mergeCell ref="CJ111:CL111"/>
    <mergeCell ref="CM111:CO111"/>
    <mergeCell ref="CP111:CR111"/>
    <mergeCell ref="CS111:CU111"/>
    <mergeCell ref="CV111:CX111"/>
    <mergeCell ref="BL111:BO111"/>
    <mergeCell ref="BR111:BU111"/>
    <mergeCell ref="BX111:CA111"/>
    <mergeCell ref="CC111:CE111"/>
    <mergeCell ref="CF111:CH111"/>
    <mergeCell ref="DN111:DQ111"/>
    <mergeCell ref="DR111:DT111"/>
    <mergeCell ref="DU111:DW111"/>
    <mergeCell ref="DX111:DY111"/>
    <mergeCell ref="DZ111:EC111"/>
    <mergeCell ref="CY111:DA111"/>
    <mergeCell ref="DB111:DD111"/>
    <mergeCell ref="DE111:DG111"/>
    <mergeCell ref="DH111:DJ111"/>
    <mergeCell ref="DK111:DM111"/>
    <mergeCell ref="ET111:EV111"/>
    <mergeCell ref="EW111:EY111"/>
    <mergeCell ref="EZ111:FB111"/>
    <mergeCell ref="FC111:FE111"/>
    <mergeCell ref="FF111:FH111"/>
    <mergeCell ref="ED111:EF111"/>
    <mergeCell ref="EG111:EI111"/>
    <mergeCell ref="EJ111:EL111"/>
    <mergeCell ref="EM111:EP111"/>
    <mergeCell ref="EQ111:ES111"/>
    <mergeCell ref="FX111:FY111"/>
    <mergeCell ref="FZ111:GA111"/>
    <mergeCell ref="GB111:GE111"/>
    <mergeCell ref="GF111:GH111"/>
    <mergeCell ref="GI111:GK111"/>
    <mergeCell ref="FI111:FK111"/>
    <mergeCell ref="FL111:FN111"/>
    <mergeCell ref="FO111:FQ111"/>
    <mergeCell ref="FR111:FT111"/>
    <mergeCell ref="FU111:FW111"/>
    <mergeCell ref="HB111:HD111"/>
    <mergeCell ref="HE111:HG111"/>
    <mergeCell ref="HH111:HJ111"/>
    <mergeCell ref="HK111:HL111"/>
    <mergeCell ref="HM111:HO111"/>
    <mergeCell ref="GL111:GN111"/>
    <mergeCell ref="GO111:GQ111"/>
    <mergeCell ref="GR111:GT111"/>
    <mergeCell ref="GU111:GW111"/>
    <mergeCell ref="GX111:HA111"/>
    <mergeCell ref="IF111:IH111"/>
    <mergeCell ref="II111:IK111"/>
    <mergeCell ref="IL111:IN111"/>
    <mergeCell ref="IO111:IQ111"/>
    <mergeCell ref="GO110:GQ110"/>
    <mergeCell ref="GR110:GT110"/>
    <mergeCell ref="HZ110:IB110"/>
    <mergeCell ref="IC110:IE110"/>
    <mergeCell ref="IF110:IH110"/>
    <mergeCell ref="II110:IK110"/>
    <mergeCell ref="IL110:IN110"/>
    <mergeCell ref="HK110:HL110"/>
    <mergeCell ref="HM110:HO110"/>
    <mergeCell ref="HP110:HS110"/>
    <mergeCell ref="HT110:HV110"/>
    <mergeCell ref="HW110:HY110"/>
    <mergeCell ref="JD110:JF110"/>
    <mergeCell ref="JG110:JI110"/>
    <mergeCell ref="JJ110:JL110"/>
    <mergeCell ref="JM110:JO110"/>
    <mergeCell ref="JP110:JR110"/>
    <mergeCell ref="IO110:IQ110"/>
    <mergeCell ref="IR110:IT110"/>
    <mergeCell ref="IU110:IW110"/>
    <mergeCell ref="IX110:IZ110"/>
    <mergeCell ref="JA110:JC110"/>
    <mergeCell ref="KF110:KH110"/>
    <mergeCell ref="KI110:KK110"/>
    <mergeCell ref="KL110:KN110"/>
    <mergeCell ref="KO110:KQ110"/>
    <mergeCell ref="KR110:KT110"/>
    <mergeCell ref="JS110:JU110"/>
    <mergeCell ref="JV110:JW110"/>
    <mergeCell ref="JX110:JZ110"/>
    <mergeCell ref="KA110:KC110"/>
    <mergeCell ref="KD110:KE110"/>
    <mergeCell ref="AJ111:AL111"/>
    <mergeCell ref="AM111:AP111"/>
    <mergeCell ref="AS111:AV111"/>
    <mergeCell ref="AY111:BB111"/>
    <mergeCell ref="BD111:BE111"/>
    <mergeCell ref="BF111:BI111"/>
    <mergeCell ref="IR111:IT111"/>
    <mergeCell ref="HP111:HS111"/>
    <mergeCell ref="HT111:HV111"/>
    <mergeCell ref="HW111:HY111"/>
    <mergeCell ref="HZ111:IB111"/>
    <mergeCell ref="IC111:IE111"/>
    <mergeCell ref="JJ111:JL111"/>
    <mergeCell ref="JM111:JO111"/>
    <mergeCell ref="JP111:JR111"/>
    <mergeCell ref="JS111:JU111"/>
    <mergeCell ref="JV111:JW111"/>
    <mergeCell ref="IU111:IW111"/>
    <mergeCell ref="IX111:IZ111"/>
    <mergeCell ref="JA111:JC111"/>
    <mergeCell ref="JD111:JF111"/>
    <mergeCell ref="JG111:JI111"/>
    <mergeCell ref="KL111:KN111"/>
    <mergeCell ref="KO111:KQ111"/>
    <mergeCell ref="KR111:KT111"/>
    <mergeCell ref="X110:AB110"/>
    <mergeCell ref="AE110:AH110"/>
    <mergeCell ref="AJ110:AL110"/>
    <mergeCell ref="AM110:AP110"/>
    <mergeCell ref="AS110:AV110"/>
    <mergeCell ref="AY110:BB110"/>
    <mergeCell ref="KO109:KQ109"/>
    <mergeCell ref="KR109:KT109"/>
    <mergeCell ref="KU109:KW109"/>
    <mergeCell ref="KX109:KZ109"/>
    <mergeCell ref="B110:D110"/>
    <mergeCell ref="E110:H110"/>
    <mergeCell ref="I110:K110"/>
    <mergeCell ref="L110:N110"/>
    <mergeCell ref="O110:Q110"/>
    <mergeCell ref="R110:U110"/>
    <mergeCell ref="CC110:CE110"/>
    <mergeCell ref="CF110:CH110"/>
    <mergeCell ref="CJ110:CL110"/>
    <mergeCell ref="CM110:CO110"/>
    <mergeCell ref="CP110:CR110"/>
    <mergeCell ref="BD110:BE110"/>
    <mergeCell ref="BF110:BI110"/>
    <mergeCell ref="BL110:BO110"/>
    <mergeCell ref="BR110:BU110"/>
    <mergeCell ref="BX110:CA110"/>
    <mergeCell ref="DH110:DJ110"/>
    <mergeCell ref="DK110:DM110"/>
    <mergeCell ref="DN110:DQ110"/>
    <mergeCell ref="DR110:DT110"/>
    <mergeCell ref="DU110:DW110"/>
    <mergeCell ref="CS110:CU110"/>
    <mergeCell ref="CV110:CX110"/>
    <mergeCell ref="CY110:DA110"/>
    <mergeCell ref="DB110:DD110"/>
    <mergeCell ref="DE110:DG110"/>
    <mergeCell ref="EM110:EP110"/>
    <mergeCell ref="EQ110:ES110"/>
    <mergeCell ref="ET110:EV110"/>
    <mergeCell ref="EW110:EY110"/>
    <mergeCell ref="EZ110:FB110"/>
    <mergeCell ref="DX110:DY110"/>
    <mergeCell ref="DZ110:EC110"/>
    <mergeCell ref="ED110:EF110"/>
    <mergeCell ref="EG110:EI110"/>
    <mergeCell ref="EJ110:EL110"/>
    <mergeCell ref="FR110:FT110"/>
    <mergeCell ref="FU110:FW110"/>
    <mergeCell ref="FX110:FY110"/>
    <mergeCell ref="FZ110:GA110"/>
    <mergeCell ref="GB110:GE110"/>
    <mergeCell ref="FC110:FE110"/>
    <mergeCell ref="FF110:FH110"/>
    <mergeCell ref="FI110:FK110"/>
    <mergeCell ref="FL110:FN110"/>
    <mergeCell ref="FO110:FQ110"/>
    <mergeCell ref="GU110:GW110"/>
    <mergeCell ref="GX110:HA110"/>
    <mergeCell ref="HB110:HD110"/>
    <mergeCell ref="HE110:HG110"/>
    <mergeCell ref="HH110:HJ110"/>
    <mergeCell ref="GF110:GH110"/>
    <mergeCell ref="GI110:GK110"/>
    <mergeCell ref="GL110:GN110"/>
    <mergeCell ref="GF109:GH109"/>
    <mergeCell ref="GI109:GK109"/>
    <mergeCell ref="GL109:GN109"/>
    <mergeCell ref="HT109:HV109"/>
    <mergeCell ref="HW109:HY109"/>
    <mergeCell ref="HZ109:IB109"/>
    <mergeCell ref="IC109:IE109"/>
    <mergeCell ref="IF109:IH109"/>
    <mergeCell ref="HE109:HG109"/>
    <mergeCell ref="HH109:HJ109"/>
    <mergeCell ref="HK109:HL109"/>
    <mergeCell ref="HM109:HO109"/>
    <mergeCell ref="HP109:HS109"/>
    <mergeCell ref="IX109:IZ109"/>
    <mergeCell ref="JA109:JC109"/>
    <mergeCell ref="JD109:JF109"/>
    <mergeCell ref="JG109:JI109"/>
    <mergeCell ref="JJ109:JL109"/>
    <mergeCell ref="II109:IK109"/>
    <mergeCell ref="IL109:IN109"/>
    <mergeCell ref="IO109:IQ109"/>
    <mergeCell ref="IR109:IT109"/>
    <mergeCell ref="IU109:IW109"/>
    <mergeCell ref="KA109:KC109"/>
    <mergeCell ref="KD109:KE109"/>
    <mergeCell ref="KF109:KH109"/>
    <mergeCell ref="KI109:KK109"/>
    <mergeCell ref="KL109:KN109"/>
    <mergeCell ref="JM109:JO109"/>
    <mergeCell ref="JP109:JR109"/>
    <mergeCell ref="JS109:JU109"/>
    <mergeCell ref="JV109:JW109"/>
    <mergeCell ref="JX109:JZ109"/>
    <mergeCell ref="KU108:KW108"/>
    <mergeCell ref="KX108:KZ108"/>
    <mergeCell ref="JX108:JZ108"/>
    <mergeCell ref="KA108:KC108"/>
    <mergeCell ref="KD108:KE108"/>
    <mergeCell ref="KF108:KH108"/>
    <mergeCell ref="KI108:KK108"/>
    <mergeCell ref="R109:U109"/>
    <mergeCell ref="X109:AB109"/>
    <mergeCell ref="AE109:AH109"/>
    <mergeCell ref="AJ109:AL109"/>
    <mergeCell ref="AM109:AP109"/>
    <mergeCell ref="B109:D109"/>
    <mergeCell ref="E109:H109"/>
    <mergeCell ref="I109:K109"/>
    <mergeCell ref="L109:N109"/>
    <mergeCell ref="O109:Q109"/>
    <mergeCell ref="BR109:BU109"/>
    <mergeCell ref="BX109:CA109"/>
    <mergeCell ref="CC109:CE109"/>
    <mergeCell ref="CF109:CH109"/>
    <mergeCell ref="CJ109:CL109"/>
    <mergeCell ref="AS109:AV109"/>
    <mergeCell ref="AY109:BB109"/>
    <mergeCell ref="BD109:BE109"/>
    <mergeCell ref="BF109:BI109"/>
    <mergeCell ref="BL109:BO109"/>
    <mergeCell ref="DB109:DD109"/>
    <mergeCell ref="DE109:DG109"/>
    <mergeCell ref="DH109:DJ109"/>
    <mergeCell ref="DK109:DM109"/>
    <mergeCell ref="DN109:DQ109"/>
    <mergeCell ref="CM109:CO109"/>
    <mergeCell ref="CP109:CR109"/>
    <mergeCell ref="CS109:CU109"/>
    <mergeCell ref="CV109:CX109"/>
    <mergeCell ref="CY109:DA109"/>
    <mergeCell ref="EG109:EI109"/>
    <mergeCell ref="EJ109:EL109"/>
    <mergeCell ref="EM109:EP109"/>
    <mergeCell ref="EQ109:ES109"/>
    <mergeCell ref="ET109:EV109"/>
    <mergeCell ref="DR109:DT109"/>
    <mergeCell ref="DU109:DW109"/>
    <mergeCell ref="DX109:DY109"/>
    <mergeCell ref="DZ109:EC109"/>
    <mergeCell ref="ED109:EF109"/>
    <mergeCell ref="FL109:FN109"/>
    <mergeCell ref="FO109:FQ109"/>
    <mergeCell ref="FR109:FT109"/>
    <mergeCell ref="FU109:FW109"/>
    <mergeCell ref="FX109:FY109"/>
    <mergeCell ref="EW109:EY109"/>
    <mergeCell ref="EZ109:FB109"/>
    <mergeCell ref="FC109:FE109"/>
    <mergeCell ref="FF109:FH109"/>
    <mergeCell ref="FI109:FK109"/>
    <mergeCell ref="GO109:GQ109"/>
    <mergeCell ref="GR109:GT109"/>
    <mergeCell ref="GU109:GW109"/>
    <mergeCell ref="GX109:HA109"/>
    <mergeCell ref="HB109:HD109"/>
    <mergeCell ref="FZ109:GA109"/>
    <mergeCell ref="GB109:GE109"/>
    <mergeCell ref="KU107:KW107"/>
    <mergeCell ref="KX107:KZ107"/>
    <mergeCell ref="B108:D108"/>
    <mergeCell ref="E108:H108"/>
    <mergeCell ref="I108:K108"/>
    <mergeCell ref="L108:N108"/>
    <mergeCell ref="O108:Q108"/>
    <mergeCell ref="R108:U108"/>
    <mergeCell ref="X108:AB108"/>
    <mergeCell ref="AE108:AH108"/>
    <mergeCell ref="CJ108:CL108"/>
    <mergeCell ref="CM108:CO108"/>
    <mergeCell ref="CP108:CR108"/>
    <mergeCell ref="CS108:CU108"/>
    <mergeCell ref="CV108:CX108"/>
    <mergeCell ref="BL108:BO108"/>
    <mergeCell ref="BR108:BU108"/>
    <mergeCell ref="BX108:CA108"/>
    <mergeCell ref="CC108:CE108"/>
    <mergeCell ref="CF108:CH108"/>
    <mergeCell ref="DN108:DQ108"/>
    <mergeCell ref="DR108:DT108"/>
    <mergeCell ref="DU108:DW108"/>
    <mergeCell ref="DX108:DY108"/>
    <mergeCell ref="DZ108:EC108"/>
    <mergeCell ref="CY108:DA108"/>
    <mergeCell ref="DB108:DD108"/>
    <mergeCell ref="DE108:DG108"/>
    <mergeCell ref="DH108:DJ108"/>
    <mergeCell ref="DK108:DM108"/>
    <mergeCell ref="ET108:EV108"/>
    <mergeCell ref="EW108:EY108"/>
    <mergeCell ref="EZ108:FB108"/>
    <mergeCell ref="FC108:FE108"/>
    <mergeCell ref="FF108:FH108"/>
    <mergeCell ref="ED108:EF108"/>
    <mergeCell ref="EG108:EI108"/>
    <mergeCell ref="EJ108:EL108"/>
    <mergeCell ref="EM108:EP108"/>
    <mergeCell ref="EQ108:ES108"/>
    <mergeCell ref="FX108:FY108"/>
    <mergeCell ref="FZ108:GA108"/>
    <mergeCell ref="GB108:GE108"/>
    <mergeCell ref="GF108:GH108"/>
    <mergeCell ref="GI108:GK108"/>
    <mergeCell ref="FI108:FK108"/>
    <mergeCell ref="FL108:FN108"/>
    <mergeCell ref="FO108:FQ108"/>
    <mergeCell ref="FR108:FT108"/>
    <mergeCell ref="FU108:FW108"/>
    <mergeCell ref="HB108:HD108"/>
    <mergeCell ref="HE108:HG108"/>
    <mergeCell ref="HH108:HJ108"/>
    <mergeCell ref="HK108:HL108"/>
    <mergeCell ref="HM108:HO108"/>
    <mergeCell ref="GL108:GN108"/>
    <mergeCell ref="GO108:GQ108"/>
    <mergeCell ref="GR108:GT108"/>
    <mergeCell ref="GU108:GW108"/>
    <mergeCell ref="GX108:HA108"/>
    <mergeCell ref="IF108:IH108"/>
    <mergeCell ref="II108:IK108"/>
    <mergeCell ref="IL108:IN108"/>
    <mergeCell ref="IO108:IQ108"/>
    <mergeCell ref="GO107:GQ107"/>
    <mergeCell ref="GR107:GT107"/>
    <mergeCell ref="HZ107:IB107"/>
    <mergeCell ref="IC107:IE107"/>
    <mergeCell ref="IF107:IH107"/>
    <mergeCell ref="II107:IK107"/>
    <mergeCell ref="IL107:IN107"/>
    <mergeCell ref="HK107:HL107"/>
    <mergeCell ref="HM107:HO107"/>
    <mergeCell ref="HP107:HS107"/>
    <mergeCell ref="HT107:HV107"/>
    <mergeCell ref="HW107:HY107"/>
    <mergeCell ref="JD107:JF107"/>
    <mergeCell ref="JG107:JI107"/>
    <mergeCell ref="JJ107:JL107"/>
    <mergeCell ref="JM107:JO107"/>
    <mergeCell ref="JP107:JR107"/>
    <mergeCell ref="IO107:IQ107"/>
    <mergeCell ref="IR107:IT107"/>
    <mergeCell ref="IU107:IW107"/>
    <mergeCell ref="IX107:IZ107"/>
    <mergeCell ref="JA107:JC107"/>
    <mergeCell ref="KF107:KH107"/>
    <mergeCell ref="KI107:KK107"/>
    <mergeCell ref="KL107:KN107"/>
    <mergeCell ref="KO107:KQ107"/>
    <mergeCell ref="KR107:KT107"/>
    <mergeCell ref="JS107:JU107"/>
    <mergeCell ref="JV107:JW107"/>
    <mergeCell ref="JX107:JZ107"/>
    <mergeCell ref="KA107:KC107"/>
    <mergeCell ref="KD107:KE107"/>
    <mergeCell ref="AJ108:AL108"/>
    <mergeCell ref="AM108:AP108"/>
    <mergeCell ref="AS108:AV108"/>
    <mergeCell ref="AY108:BB108"/>
    <mergeCell ref="BD108:BE108"/>
    <mergeCell ref="BF108:BI108"/>
    <mergeCell ref="IR108:IT108"/>
    <mergeCell ref="HP108:HS108"/>
    <mergeCell ref="HT108:HV108"/>
    <mergeCell ref="HW108:HY108"/>
    <mergeCell ref="HZ108:IB108"/>
    <mergeCell ref="IC108:IE108"/>
    <mergeCell ref="JJ108:JL108"/>
    <mergeCell ref="JM108:JO108"/>
    <mergeCell ref="JP108:JR108"/>
    <mergeCell ref="JS108:JU108"/>
    <mergeCell ref="JV108:JW108"/>
    <mergeCell ref="IU108:IW108"/>
    <mergeCell ref="IX108:IZ108"/>
    <mergeCell ref="JA108:JC108"/>
    <mergeCell ref="JD108:JF108"/>
    <mergeCell ref="JG108:JI108"/>
    <mergeCell ref="KL108:KN108"/>
    <mergeCell ref="KO108:KQ108"/>
    <mergeCell ref="KR108:KT108"/>
    <mergeCell ref="X107:AB107"/>
    <mergeCell ref="AE107:AH107"/>
    <mergeCell ref="AJ107:AL107"/>
    <mergeCell ref="AM107:AP107"/>
    <mergeCell ref="AS107:AV107"/>
    <mergeCell ref="AY107:BB107"/>
    <mergeCell ref="KO106:KQ106"/>
    <mergeCell ref="KR106:KT106"/>
    <mergeCell ref="KU106:KW106"/>
    <mergeCell ref="KX106:KZ106"/>
    <mergeCell ref="B107:D107"/>
    <mergeCell ref="E107:H107"/>
    <mergeCell ref="I107:K107"/>
    <mergeCell ref="L107:N107"/>
    <mergeCell ref="O107:Q107"/>
    <mergeCell ref="R107:U107"/>
    <mergeCell ref="CC107:CE107"/>
    <mergeCell ref="CF107:CH107"/>
    <mergeCell ref="CJ107:CL107"/>
    <mergeCell ref="CM107:CO107"/>
    <mergeCell ref="CP107:CR107"/>
    <mergeCell ref="BD107:BE107"/>
    <mergeCell ref="BF107:BI107"/>
    <mergeCell ref="BL107:BO107"/>
    <mergeCell ref="BR107:BU107"/>
    <mergeCell ref="BX107:CA107"/>
    <mergeCell ref="DH107:DJ107"/>
    <mergeCell ref="DK107:DM107"/>
    <mergeCell ref="DN107:DQ107"/>
    <mergeCell ref="DR107:DT107"/>
    <mergeCell ref="DU107:DW107"/>
    <mergeCell ref="CS107:CU107"/>
    <mergeCell ref="CV107:CX107"/>
    <mergeCell ref="CY107:DA107"/>
    <mergeCell ref="DB107:DD107"/>
    <mergeCell ref="DE107:DG107"/>
    <mergeCell ref="EM107:EP107"/>
    <mergeCell ref="EQ107:ES107"/>
    <mergeCell ref="ET107:EV107"/>
    <mergeCell ref="EW107:EY107"/>
    <mergeCell ref="EZ107:FB107"/>
    <mergeCell ref="DX107:DY107"/>
    <mergeCell ref="DZ107:EC107"/>
    <mergeCell ref="ED107:EF107"/>
    <mergeCell ref="EG107:EI107"/>
    <mergeCell ref="EJ107:EL107"/>
    <mergeCell ref="FR107:FT107"/>
    <mergeCell ref="FU107:FW107"/>
    <mergeCell ref="FX107:FY107"/>
    <mergeCell ref="FZ107:GA107"/>
    <mergeCell ref="GB107:GE107"/>
    <mergeCell ref="FC107:FE107"/>
    <mergeCell ref="FF107:FH107"/>
    <mergeCell ref="FI107:FK107"/>
    <mergeCell ref="FL107:FN107"/>
    <mergeCell ref="FO107:FQ107"/>
    <mergeCell ref="GU107:GW107"/>
    <mergeCell ref="GX107:HA107"/>
    <mergeCell ref="HB107:HD107"/>
    <mergeCell ref="HE107:HG107"/>
    <mergeCell ref="HH107:HJ107"/>
    <mergeCell ref="GF107:GH107"/>
    <mergeCell ref="GI107:GK107"/>
    <mergeCell ref="GL107:GN107"/>
    <mergeCell ref="GF106:GH106"/>
    <mergeCell ref="GI106:GK106"/>
    <mergeCell ref="GL106:GN106"/>
    <mergeCell ref="HT106:HV106"/>
    <mergeCell ref="HW106:HY106"/>
    <mergeCell ref="HZ106:IB106"/>
    <mergeCell ref="IC106:IE106"/>
    <mergeCell ref="IF106:IH106"/>
    <mergeCell ref="HE106:HG106"/>
    <mergeCell ref="HH106:HJ106"/>
    <mergeCell ref="HK106:HL106"/>
    <mergeCell ref="HM106:HO106"/>
    <mergeCell ref="HP106:HS106"/>
    <mergeCell ref="IX106:IZ106"/>
    <mergeCell ref="JA106:JC106"/>
    <mergeCell ref="JD106:JF106"/>
    <mergeCell ref="JG106:JI106"/>
    <mergeCell ref="JJ106:JL106"/>
    <mergeCell ref="II106:IK106"/>
    <mergeCell ref="IL106:IN106"/>
    <mergeCell ref="IO106:IQ106"/>
    <mergeCell ref="IR106:IT106"/>
    <mergeCell ref="IU106:IW106"/>
    <mergeCell ref="KA106:KC106"/>
    <mergeCell ref="KD106:KE106"/>
    <mergeCell ref="KF106:KH106"/>
    <mergeCell ref="KI106:KK106"/>
    <mergeCell ref="KL106:KN106"/>
    <mergeCell ref="JM106:JO106"/>
    <mergeCell ref="JP106:JR106"/>
    <mergeCell ref="JS106:JU106"/>
    <mergeCell ref="JV106:JW106"/>
    <mergeCell ref="JX106:JZ106"/>
    <mergeCell ref="KU105:KW105"/>
    <mergeCell ref="KX105:KZ105"/>
    <mergeCell ref="JX105:JZ105"/>
    <mergeCell ref="KA105:KC105"/>
    <mergeCell ref="KD105:KE105"/>
    <mergeCell ref="KF105:KH105"/>
    <mergeCell ref="KI105:KK105"/>
    <mergeCell ref="R106:U106"/>
    <mergeCell ref="X106:AB106"/>
    <mergeCell ref="AE106:AH106"/>
    <mergeCell ref="AJ106:AL106"/>
    <mergeCell ref="AM106:AP106"/>
    <mergeCell ref="B106:D106"/>
    <mergeCell ref="E106:H106"/>
    <mergeCell ref="I106:K106"/>
    <mergeCell ref="L106:N106"/>
    <mergeCell ref="O106:Q106"/>
    <mergeCell ref="BR106:BU106"/>
    <mergeCell ref="BX106:CA106"/>
    <mergeCell ref="CC106:CE106"/>
    <mergeCell ref="CF106:CH106"/>
    <mergeCell ref="CJ106:CL106"/>
    <mergeCell ref="AS106:AV106"/>
    <mergeCell ref="AY106:BB106"/>
    <mergeCell ref="BD106:BE106"/>
    <mergeCell ref="BF106:BI106"/>
    <mergeCell ref="BL106:BO106"/>
    <mergeCell ref="DB106:DD106"/>
    <mergeCell ref="DE106:DG106"/>
    <mergeCell ref="DH106:DJ106"/>
    <mergeCell ref="DK106:DM106"/>
    <mergeCell ref="DN106:DQ106"/>
    <mergeCell ref="CM106:CO106"/>
    <mergeCell ref="CP106:CR106"/>
    <mergeCell ref="CS106:CU106"/>
    <mergeCell ref="CV106:CX106"/>
    <mergeCell ref="CY106:DA106"/>
    <mergeCell ref="EG106:EI106"/>
    <mergeCell ref="EJ106:EL106"/>
    <mergeCell ref="EM106:EP106"/>
    <mergeCell ref="EQ106:ES106"/>
    <mergeCell ref="ET106:EV106"/>
    <mergeCell ref="DR106:DT106"/>
    <mergeCell ref="DU106:DW106"/>
    <mergeCell ref="DX106:DY106"/>
    <mergeCell ref="DZ106:EC106"/>
    <mergeCell ref="ED106:EF106"/>
    <mergeCell ref="FL106:FN106"/>
    <mergeCell ref="FO106:FQ106"/>
    <mergeCell ref="FR106:FT106"/>
    <mergeCell ref="FU106:FW106"/>
    <mergeCell ref="FX106:FY106"/>
    <mergeCell ref="EW106:EY106"/>
    <mergeCell ref="EZ106:FB106"/>
    <mergeCell ref="FC106:FE106"/>
    <mergeCell ref="FF106:FH106"/>
    <mergeCell ref="FI106:FK106"/>
    <mergeCell ref="GO106:GQ106"/>
    <mergeCell ref="GR106:GT106"/>
    <mergeCell ref="GU106:GW106"/>
    <mergeCell ref="GX106:HA106"/>
    <mergeCell ref="HB106:HD106"/>
    <mergeCell ref="FZ106:GA106"/>
    <mergeCell ref="GB106:GE106"/>
    <mergeCell ref="KU104:KW104"/>
    <mergeCell ref="KX104:KZ104"/>
    <mergeCell ref="B105:D105"/>
    <mergeCell ref="E105:H105"/>
    <mergeCell ref="I105:K105"/>
    <mergeCell ref="L105:N105"/>
    <mergeCell ref="O105:Q105"/>
    <mergeCell ref="R105:U105"/>
    <mergeCell ref="X105:AB105"/>
    <mergeCell ref="AE105:AH105"/>
    <mergeCell ref="CJ105:CL105"/>
    <mergeCell ref="CM105:CO105"/>
    <mergeCell ref="CP105:CR105"/>
    <mergeCell ref="CS105:CU105"/>
    <mergeCell ref="CV105:CX105"/>
    <mergeCell ref="BL105:BO105"/>
    <mergeCell ref="BR105:BU105"/>
    <mergeCell ref="BX105:CA105"/>
    <mergeCell ref="CC105:CE105"/>
    <mergeCell ref="CF105:CH105"/>
    <mergeCell ref="DN105:DQ105"/>
    <mergeCell ref="DR105:DT105"/>
    <mergeCell ref="DU105:DW105"/>
    <mergeCell ref="DX105:DY105"/>
    <mergeCell ref="DZ105:EC105"/>
    <mergeCell ref="CY105:DA105"/>
    <mergeCell ref="DB105:DD105"/>
    <mergeCell ref="DE105:DG105"/>
    <mergeCell ref="DH105:DJ105"/>
    <mergeCell ref="DK105:DM105"/>
    <mergeCell ref="ET105:EV105"/>
    <mergeCell ref="EW105:EY105"/>
    <mergeCell ref="EZ105:FB105"/>
    <mergeCell ref="FC105:FE105"/>
    <mergeCell ref="FF105:FH105"/>
    <mergeCell ref="ED105:EF105"/>
    <mergeCell ref="EG105:EI105"/>
    <mergeCell ref="EJ105:EL105"/>
    <mergeCell ref="EM105:EP105"/>
    <mergeCell ref="EQ105:ES105"/>
    <mergeCell ref="FX105:FY105"/>
    <mergeCell ref="FZ105:GA105"/>
    <mergeCell ref="GB105:GE105"/>
    <mergeCell ref="GF105:GH105"/>
    <mergeCell ref="GI105:GK105"/>
    <mergeCell ref="FI105:FK105"/>
    <mergeCell ref="FL105:FN105"/>
    <mergeCell ref="FO105:FQ105"/>
    <mergeCell ref="FR105:FT105"/>
    <mergeCell ref="FU105:FW105"/>
    <mergeCell ref="HB105:HD105"/>
    <mergeCell ref="HE105:HG105"/>
    <mergeCell ref="HH105:HJ105"/>
    <mergeCell ref="HK105:HL105"/>
    <mergeCell ref="HM105:HO105"/>
    <mergeCell ref="GL105:GN105"/>
    <mergeCell ref="GO105:GQ105"/>
    <mergeCell ref="GR105:GT105"/>
    <mergeCell ref="GU105:GW105"/>
    <mergeCell ref="GX105:HA105"/>
    <mergeCell ref="IF105:IH105"/>
    <mergeCell ref="II105:IK105"/>
    <mergeCell ref="IL105:IN105"/>
    <mergeCell ref="IO105:IQ105"/>
    <mergeCell ref="GO104:GQ104"/>
    <mergeCell ref="GR104:GT104"/>
    <mergeCell ref="HZ104:IB104"/>
    <mergeCell ref="IC104:IE104"/>
    <mergeCell ref="IF104:IH104"/>
    <mergeCell ref="II104:IK104"/>
    <mergeCell ref="IL104:IN104"/>
    <mergeCell ref="HK104:HL104"/>
    <mergeCell ref="HM104:HO104"/>
    <mergeCell ref="HP104:HS104"/>
    <mergeCell ref="HT104:HV104"/>
    <mergeCell ref="HW104:HY104"/>
    <mergeCell ref="JD104:JF104"/>
    <mergeCell ref="JG104:JI104"/>
    <mergeCell ref="JJ104:JL104"/>
    <mergeCell ref="JM104:JO104"/>
    <mergeCell ref="JP104:JR104"/>
    <mergeCell ref="IO104:IQ104"/>
    <mergeCell ref="IR104:IT104"/>
    <mergeCell ref="IU104:IW104"/>
    <mergeCell ref="IX104:IZ104"/>
    <mergeCell ref="JA104:JC104"/>
    <mergeCell ref="KF104:KH104"/>
    <mergeCell ref="KI104:KK104"/>
    <mergeCell ref="KL104:KN104"/>
    <mergeCell ref="KO104:KQ104"/>
    <mergeCell ref="KR104:KT104"/>
    <mergeCell ref="JS104:JU104"/>
    <mergeCell ref="JV104:JW104"/>
    <mergeCell ref="JX104:JZ104"/>
    <mergeCell ref="KA104:KC104"/>
    <mergeCell ref="KD104:KE104"/>
    <mergeCell ref="AJ105:AL105"/>
    <mergeCell ref="AM105:AP105"/>
    <mergeCell ref="AS105:AV105"/>
    <mergeCell ref="AY105:BB105"/>
    <mergeCell ref="BD105:BE105"/>
    <mergeCell ref="BF105:BI105"/>
    <mergeCell ref="IR105:IT105"/>
    <mergeCell ref="HP105:HS105"/>
    <mergeCell ref="HT105:HV105"/>
    <mergeCell ref="HW105:HY105"/>
    <mergeCell ref="HZ105:IB105"/>
    <mergeCell ref="IC105:IE105"/>
    <mergeCell ref="JJ105:JL105"/>
    <mergeCell ref="JM105:JO105"/>
    <mergeCell ref="JP105:JR105"/>
    <mergeCell ref="JS105:JU105"/>
    <mergeCell ref="JV105:JW105"/>
    <mergeCell ref="IU105:IW105"/>
    <mergeCell ref="IX105:IZ105"/>
    <mergeCell ref="JA105:JC105"/>
    <mergeCell ref="JD105:JF105"/>
    <mergeCell ref="JG105:JI105"/>
    <mergeCell ref="KL105:KN105"/>
    <mergeCell ref="KO105:KQ105"/>
    <mergeCell ref="KR105:KT105"/>
    <mergeCell ref="X104:AB104"/>
    <mergeCell ref="AE104:AH104"/>
    <mergeCell ref="AJ104:AL104"/>
    <mergeCell ref="AM104:AP104"/>
    <mergeCell ref="AS104:AV104"/>
    <mergeCell ref="AY104:BB104"/>
    <mergeCell ref="KO103:KQ103"/>
    <mergeCell ref="KR103:KT103"/>
    <mergeCell ref="KU103:KW103"/>
    <mergeCell ref="KX103:KZ103"/>
    <mergeCell ref="B104:D104"/>
    <mergeCell ref="E104:H104"/>
    <mergeCell ref="I104:K104"/>
    <mergeCell ref="L104:N104"/>
    <mergeCell ref="O104:Q104"/>
    <mergeCell ref="R104:U104"/>
    <mergeCell ref="CC104:CE104"/>
    <mergeCell ref="CF104:CH104"/>
    <mergeCell ref="CJ104:CL104"/>
    <mergeCell ref="CM104:CO104"/>
    <mergeCell ref="CP104:CR104"/>
    <mergeCell ref="BD104:BE104"/>
    <mergeCell ref="BF104:BI104"/>
    <mergeCell ref="BL104:BO104"/>
    <mergeCell ref="BR104:BU104"/>
    <mergeCell ref="BX104:CA104"/>
    <mergeCell ref="DH104:DJ104"/>
    <mergeCell ref="DK104:DM104"/>
    <mergeCell ref="DN104:DQ104"/>
    <mergeCell ref="DR104:DT104"/>
    <mergeCell ref="DU104:DW104"/>
    <mergeCell ref="CS104:CU104"/>
    <mergeCell ref="CV104:CX104"/>
    <mergeCell ref="CY104:DA104"/>
    <mergeCell ref="DB104:DD104"/>
    <mergeCell ref="DE104:DG104"/>
    <mergeCell ref="EM104:EP104"/>
    <mergeCell ref="EQ104:ES104"/>
    <mergeCell ref="ET104:EV104"/>
    <mergeCell ref="EW104:EY104"/>
    <mergeCell ref="EZ104:FB104"/>
    <mergeCell ref="DX104:DY104"/>
    <mergeCell ref="DZ104:EC104"/>
    <mergeCell ref="ED104:EF104"/>
    <mergeCell ref="EG104:EI104"/>
    <mergeCell ref="EJ104:EL104"/>
    <mergeCell ref="FR104:FT104"/>
    <mergeCell ref="FU104:FW104"/>
    <mergeCell ref="FX104:FY104"/>
    <mergeCell ref="FZ104:GA104"/>
    <mergeCell ref="GB104:GE104"/>
    <mergeCell ref="FC104:FE104"/>
    <mergeCell ref="FF104:FH104"/>
    <mergeCell ref="FI104:FK104"/>
    <mergeCell ref="FL104:FN104"/>
    <mergeCell ref="FO104:FQ104"/>
    <mergeCell ref="GU104:GW104"/>
    <mergeCell ref="GX104:HA104"/>
    <mergeCell ref="HB104:HD104"/>
    <mergeCell ref="HE104:HG104"/>
    <mergeCell ref="HH104:HJ104"/>
    <mergeCell ref="GF104:GH104"/>
    <mergeCell ref="GI104:GK104"/>
    <mergeCell ref="GL104:GN104"/>
    <mergeCell ref="GF103:GH103"/>
    <mergeCell ref="GI103:GK103"/>
    <mergeCell ref="GL103:GN103"/>
    <mergeCell ref="HT103:HV103"/>
    <mergeCell ref="HW103:HY103"/>
    <mergeCell ref="HZ103:IB103"/>
    <mergeCell ref="IC103:IE103"/>
    <mergeCell ref="IF103:IH103"/>
    <mergeCell ref="HE103:HG103"/>
    <mergeCell ref="HH103:HJ103"/>
    <mergeCell ref="HK103:HL103"/>
    <mergeCell ref="HM103:HO103"/>
    <mergeCell ref="HP103:HS103"/>
    <mergeCell ref="IX103:IZ103"/>
    <mergeCell ref="JA103:JC103"/>
    <mergeCell ref="JD103:JF103"/>
    <mergeCell ref="JG103:JI103"/>
    <mergeCell ref="JJ103:JL103"/>
    <mergeCell ref="II103:IK103"/>
    <mergeCell ref="IL103:IN103"/>
    <mergeCell ref="IO103:IQ103"/>
    <mergeCell ref="IR103:IT103"/>
    <mergeCell ref="IU103:IW103"/>
    <mergeCell ref="KA103:KC103"/>
    <mergeCell ref="KD103:KE103"/>
    <mergeCell ref="KF103:KH103"/>
    <mergeCell ref="KI103:KK103"/>
    <mergeCell ref="KL103:KN103"/>
    <mergeCell ref="JM103:JO103"/>
    <mergeCell ref="JP103:JR103"/>
    <mergeCell ref="JS103:JU103"/>
    <mergeCell ref="JV103:JW103"/>
    <mergeCell ref="JX103:JZ103"/>
    <mergeCell ref="KU102:KW102"/>
    <mergeCell ref="KX102:KZ102"/>
    <mergeCell ref="JX102:JZ102"/>
    <mergeCell ref="KA102:KC102"/>
    <mergeCell ref="KD102:KE102"/>
    <mergeCell ref="KF102:KH102"/>
    <mergeCell ref="KI102:KK102"/>
    <mergeCell ref="R103:U103"/>
    <mergeCell ref="X103:AB103"/>
    <mergeCell ref="AE103:AH103"/>
    <mergeCell ref="AJ103:AL103"/>
    <mergeCell ref="AM103:AP103"/>
    <mergeCell ref="B103:D103"/>
    <mergeCell ref="E103:H103"/>
    <mergeCell ref="I103:K103"/>
    <mergeCell ref="L103:N103"/>
    <mergeCell ref="O103:Q103"/>
    <mergeCell ref="BR103:BU103"/>
    <mergeCell ref="BX103:CA103"/>
    <mergeCell ref="CC103:CE103"/>
    <mergeCell ref="CF103:CH103"/>
    <mergeCell ref="CJ103:CL103"/>
    <mergeCell ref="AS103:AV103"/>
    <mergeCell ref="AY103:BB103"/>
    <mergeCell ref="BD103:BE103"/>
    <mergeCell ref="BF103:BI103"/>
    <mergeCell ref="BL103:BO103"/>
    <mergeCell ref="DB103:DD103"/>
    <mergeCell ref="DE103:DG103"/>
    <mergeCell ref="DH103:DJ103"/>
    <mergeCell ref="DK103:DM103"/>
    <mergeCell ref="DN103:DQ103"/>
    <mergeCell ref="CM103:CO103"/>
    <mergeCell ref="CP103:CR103"/>
    <mergeCell ref="CS103:CU103"/>
    <mergeCell ref="CV103:CX103"/>
    <mergeCell ref="CY103:DA103"/>
    <mergeCell ref="EG103:EI103"/>
    <mergeCell ref="EJ103:EL103"/>
    <mergeCell ref="EM103:EP103"/>
    <mergeCell ref="EQ103:ES103"/>
    <mergeCell ref="ET103:EV103"/>
    <mergeCell ref="DR103:DT103"/>
    <mergeCell ref="DU103:DW103"/>
    <mergeCell ref="DX103:DY103"/>
    <mergeCell ref="DZ103:EC103"/>
    <mergeCell ref="ED103:EF103"/>
    <mergeCell ref="FL103:FN103"/>
    <mergeCell ref="FO103:FQ103"/>
    <mergeCell ref="FR103:FT103"/>
    <mergeCell ref="FU103:FW103"/>
    <mergeCell ref="FX103:FY103"/>
    <mergeCell ref="EW103:EY103"/>
    <mergeCell ref="EZ103:FB103"/>
    <mergeCell ref="FC103:FE103"/>
    <mergeCell ref="FF103:FH103"/>
    <mergeCell ref="FI103:FK103"/>
    <mergeCell ref="GO103:GQ103"/>
    <mergeCell ref="GR103:GT103"/>
    <mergeCell ref="GU103:GW103"/>
    <mergeCell ref="GX103:HA103"/>
    <mergeCell ref="HB103:HD103"/>
    <mergeCell ref="FZ103:GA103"/>
    <mergeCell ref="GB103:GE103"/>
    <mergeCell ref="KU101:KW101"/>
    <mergeCell ref="KX101:KZ101"/>
    <mergeCell ref="B102:D102"/>
    <mergeCell ref="E102:H102"/>
    <mergeCell ref="I102:K102"/>
    <mergeCell ref="L102:N102"/>
    <mergeCell ref="O102:Q102"/>
    <mergeCell ref="R102:U102"/>
    <mergeCell ref="X102:AB102"/>
    <mergeCell ref="AE102:AH102"/>
    <mergeCell ref="CJ102:CL102"/>
    <mergeCell ref="CM102:CO102"/>
    <mergeCell ref="CP102:CR102"/>
    <mergeCell ref="CS102:CU102"/>
    <mergeCell ref="CV102:CX102"/>
    <mergeCell ref="BL102:BO102"/>
    <mergeCell ref="BR102:BU102"/>
    <mergeCell ref="BX102:CA102"/>
    <mergeCell ref="CC102:CE102"/>
    <mergeCell ref="CF102:CH102"/>
    <mergeCell ref="DN102:DQ102"/>
    <mergeCell ref="DR102:DT102"/>
    <mergeCell ref="DU102:DW102"/>
    <mergeCell ref="DX102:DY102"/>
    <mergeCell ref="DZ102:EC102"/>
    <mergeCell ref="CY102:DA102"/>
    <mergeCell ref="DB102:DD102"/>
    <mergeCell ref="DE102:DG102"/>
    <mergeCell ref="DH102:DJ102"/>
    <mergeCell ref="DK102:DM102"/>
    <mergeCell ref="ET102:EV102"/>
    <mergeCell ref="EW102:EY102"/>
    <mergeCell ref="EZ102:FB102"/>
    <mergeCell ref="FC102:FE102"/>
    <mergeCell ref="FF102:FH102"/>
    <mergeCell ref="ED102:EF102"/>
    <mergeCell ref="EG102:EI102"/>
    <mergeCell ref="EJ102:EL102"/>
    <mergeCell ref="EM102:EP102"/>
    <mergeCell ref="EQ102:ES102"/>
    <mergeCell ref="FX102:FY102"/>
    <mergeCell ref="FZ102:GA102"/>
    <mergeCell ref="GB102:GE102"/>
    <mergeCell ref="GF102:GH102"/>
    <mergeCell ref="GI102:GK102"/>
    <mergeCell ref="FI102:FK102"/>
    <mergeCell ref="FL102:FN102"/>
    <mergeCell ref="FO102:FQ102"/>
    <mergeCell ref="FR102:FT102"/>
    <mergeCell ref="FU102:FW102"/>
    <mergeCell ref="HB102:HD102"/>
    <mergeCell ref="HE102:HG102"/>
    <mergeCell ref="HH102:HJ102"/>
    <mergeCell ref="HK102:HL102"/>
    <mergeCell ref="HM102:HO102"/>
    <mergeCell ref="GL102:GN102"/>
    <mergeCell ref="GO102:GQ102"/>
    <mergeCell ref="GR102:GT102"/>
    <mergeCell ref="GU102:GW102"/>
    <mergeCell ref="GX102:HA102"/>
    <mergeCell ref="IF102:IH102"/>
    <mergeCell ref="II102:IK102"/>
    <mergeCell ref="IL102:IN102"/>
    <mergeCell ref="IO102:IQ102"/>
    <mergeCell ref="GO101:GQ101"/>
    <mergeCell ref="GR101:GT101"/>
    <mergeCell ref="HZ101:IB101"/>
    <mergeCell ref="IC101:IE101"/>
    <mergeCell ref="IF101:IH101"/>
    <mergeCell ref="II101:IK101"/>
    <mergeCell ref="IL101:IN101"/>
    <mergeCell ref="HK101:HL101"/>
    <mergeCell ref="HM101:HO101"/>
    <mergeCell ref="HP101:HS101"/>
    <mergeCell ref="HT101:HV101"/>
    <mergeCell ref="HW101:HY101"/>
    <mergeCell ref="JD101:JF101"/>
    <mergeCell ref="JG101:JI101"/>
    <mergeCell ref="JJ101:JL101"/>
    <mergeCell ref="JM101:JO101"/>
    <mergeCell ref="JP101:JR101"/>
    <mergeCell ref="IO101:IQ101"/>
    <mergeCell ref="IR101:IT101"/>
    <mergeCell ref="IU101:IW101"/>
    <mergeCell ref="IX101:IZ101"/>
    <mergeCell ref="JA101:JC101"/>
    <mergeCell ref="KF101:KH101"/>
    <mergeCell ref="KI101:KK101"/>
    <mergeCell ref="KL101:KN101"/>
    <mergeCell ref="KO101:KQ101"/>
    <mergeCell ref="KR101:KT101"/>
    <mergeCell ref="JS101:JU101"/>
    <mergeCell ref="JV101:JW101"/>
    <mergeCell ref="JX101:JZ101"/>
    <mergeCell ref="KA101:KC101"/>
    <mergeCell ref="KD101:KE101"/>
    <mergeCell ref="AJ102:AL102"/>
    <mergeCell ref="AM102:AP102"/>
    <mergeCell ref="AS102:AV102"/>
    <mergeCell ref="AY102:BB102"/>
    <mergeCell ref="BD102:BE102"/>
    <mergeCell ref="BF102:BI102"/>
    <mergeCell ref="IR102:IT102"/>
    <mergeCell ref="HP102:HS102"/>
    <mergeCell ref="HT102:HV102"/>
    <mergeCell ref="HW102:HY102"/>
    <mergeCell ref="HZ102:IB102"/>
    <mergeCell ref="IC102:IE102"/>
    <mergeCell ref="JJ102:JL102"/>
    <mergeCell ref="JM102:JO102"/>
    <mergeCell ref="JP102:JR102"/>
    <mergeCell ref="JS102:JU102"/>
    <mergeCell ref="JV102:JW102"/>
    <mergeCell ref="IU102:IW102"/>
    <mergeCell ref="IX102:IZ102"/>
    <mergeCell ref="JA102:JC102"/>
    <mergeCell ref="JD102:JF102"/>
    <mergeCell ref="JG102:JI102"/>
    <mergeCell ref="KL102:KN102"/>
    <mergeCell ref="KO102:KQ102"/>
    <mergeCell ref="KR102:KT102"/>
    <mergeCell ref="X101:AB101"/>
    <mergeCell ref="AE101:AH101"/>
    <mergeCell ref="AJ101:AL101"/>
    <mergeCell ref="AM101:AP101"/>
    <mergeCell ref="AS101:AV101"/>
    <mergeCell ref="AY101:BB101"/>
    <mergeCell ref="KO100:KQ100"/>
    <mergeCell ref="KR100:KT100"/>
    <mergeCell ref="KU100:KW100"/>
    <mergeCell ref="KX100:KZ100"/>
    <mergeCell ref="B101:D101"/>
    <mergeCell ref="E101:H101"/>
    <mergeCell ref="I101:K101"/>
    <mergeCell ref="L101:N101"/>
    <mergeCell ref="O101:Q101"/>
    <mergeCell ref="R101:U101"/>
    <mergeCell ref="CC101:CE101"/>
    <mergeCell ref="CF101:CH101"/>
    <mergeCell ref="CJ101:CL101"/>
    <mergeCell ref="CM101:CO101"/>
    <mergeCell ref="CP101:CR101"/>
    <mergeCell ref="BD101:BE101"/>
    <mergeCell ref="BF101:BI101"/>
    <mergeCell ref="BL101:BO101"/>
    <mergeCell ref="BR101:BU101"/>
    <mergeCell ref="BX101:CA101"/>
    <mergeCell ref="DH101:DJ101"/>
    <mergeCell ref="DK101:DM101"/>
    <mergeCell ref="DN101:DQ101"/>
    <mergeCell ref="DR101:DT101"/>
    <mergeCell ref="DU101:DW101"/>
    <mergeCell ref="CS101:CU101"/>
    <mergeCell ref="CV101:CX101"/>
    <mergeCell ref="CY101:DA101"/>
    <mergeCell ref="DB101:DD101"/>
    <mergeCell ref="DE101:DG101"/>
    <mergeCell ref="EM101:EP101"/>
    <mergeCell ref="EQ101:ES101"/>
    <mergeCell ref="ET101:EV101"/>
    <mergeCell ref="EW101:EY101"/>
    <mergeCell ref="EZ101:FB101"/>
    <mergeCell ref="DX101:DY101"/>
    <mergeCell ref="DZ101:EC101"/>
    <mergeCell ref="ED101:EF101"/>
    <mergeCell ref="EG101:EI101"/>
    <mergeCell ref="EJ101:EL101"/>
    <mergeCell ref="FR101:FT101"/>
    <mergeCell ref="FU101:FW101"/>
    <mergeCell ref="FX101:FY101"/>
    <mergeCell ref="FZ101:GA101"/>
    <mergeCell ref="GB101:GE101"/>
    <mergeCell ref="FC101:FE101"/>
    <mergeCell ref="FF101:FH101"/>
    <mergeCell ref="FI101:FK101"/>
    <mergeCell ref="FL101:FN101"/>
    <mergeCell ref="FO101:FQ101"/>
    <mergeCell ref="GU101:GW101"/>
    <mergeCell ref="GX101:HA101"/>
    <mergeCell ref="HB101:HD101"/>
    <mergeCell ref="HE101:HG101"/>
    <mergeCell ref="HH101:HJ101"/>
    <mergeCell ref="GF101:GH101"/>
    <mergeCell ref="GI101:GK101"/>
    <mergeCell ref="GL101:GN101"/>
    <mergeCell ref="GB100:GE100"/>
    <mergeCell ref="GF100:GH100"/>
    <mergeCell ref="GI100:GK100"/>
    <mergeCell ref="GL100:GN100"/>
    <mergeCell ref="HT100:HV100"/>
    <mergeCell ref="HW100:HY100"/>
    <mergeCell ref="HZ100:IB100"/>
    <mergeCell ref="IC100:IE100"/>
    <mergeCell ref="IF100:IH100"/>
    <mergeCell ref="HE100:HG100"/>
    <mergeCell ref="HH100:HJ100"/>
    <mergeCell ref="HK100:HL100"/>
    <mergeCell ref="HM100:HO100"/>
    <mergeCell ref="HP100:HS100"/>
    <mergeCell ref="IX100:IZ100"/>
    <mergeCell ref="JA100:JC100"/>
    <mergeCell ref="JD100:JF100"/>
    <mergeCell ref="JG100:JI100"/>
    <mergeCell ref="JJ100:JL100"/>
    <mergeCell ref="II100:IK100"/>
    <mergeCell ref="IL100:IN100"/>
    <mergeCell ref="IO100:IQ100"/>
    <mergeCell ref="IR100:IT100"/>
    <mergeCell ref="IU100:IW100"/>
    <mergeCell ref="KA100:KC100"/>
    <mergeCell ref="KD100:KE100"/>
    <mergeCell ref="KF100:KH100"/>
    <mergeCell ref="KI100:KK100"/>
    <mergeCell ref="KL100:KN100"/>
    <mergeCell ref="JM100:JO100"/>
    <mergeCell ref="JP100:JR100"/>
    <mergeCell ref="JS100:JU100"/>
    <mergeCell ref="JV100:JW100"/>
    <mergeCell ref="JX100:JZ100"/>
    <mergeCell ref="KR99:KT99"/>
    <mergeCell ref="KU99:KW99"/>
    <mergeCell ref="KX99:KZ99"/>
    <mergeCell ref="JX99:JZ99"/>
    <mergeCell ref="KA99:KC99"/>
    <mergeCell ref="KD99:KE99"/>
    <mergeCell ref="KF99:KH99"/>
    <mergeCell ref="KI99:KK99"/>
    <mergeCell ref="R100:U100"/>
    <mergeCell ref="X100:AB100"/>
    <mergeCell ref="AE100:AH100"/>
    <mergeCell ref="AJ100:AL100"/>
    <mergeCell ref="AM100:AP100"/>
    <mergeCell ref="B100:D100"/>
    <mergeCell ref="E100:H100"/>
    <mergeCell ref="I100:K100"/>
    <mergeCell ref="L100:N100"/>
    <mergeCell ref="O100:Q100"/>
    <mergeCell ref="BR100:BU100"/>
    <mergeCell ref="BX100:CA100"/>
    <mergeCell ref="CC100:CE100"/>
    <mergeCell ref="CF100:CH100"/>
    <mergeCell ref="CJ100:CL100"/>
    <mergeCell ref="AS100:AV100"/>
    <mergeCell ref="AY100:BB100"/>
    <mergeCell ref="BD100:BE100"/>
    <mergeCell ref="BF100:BI100"/>
    <mergeCell ref="BL100:BO100"/>
    <mergeCell ref="DB100:DD100"/>
    <mergeCell ref="DE100:DG100"/>
    <mergeCell ref="DH100:DJ100"/>
    <mergeCell ref="DK100:DM100"/>
    <mergeCell ref="DN100:DQ100"/>
    <mergeCell ref="CM100:CO100"/>
    <mergeCell ref="CP100:CR100"/>
    <mergeCell ref="CS100:CU100"/>
    <mergeCell ref="CV100:CX100"/>
    <mergeCell ref="CY100:DA100"/>
    <mergeCell ref="EG100:EI100"/>
    <mergeCell ref="EJ100:EL100"/>
    <mergeCell ref="EM100:EP100"/>
    <mergeCell ref="EQ100:ES100"/>
    <mergeCell ref="ET100:EV100"/>
    <mergeCell ref="DR100:DT100"/>
    <mergeCell ref="DU100:DW100"/>
    <mergeCell ref="DX100:DY100"/>
    <mergeCell ref="DZ100:EC100"/>
    <mergeCell ref="ED100:EF100"/>
    <mergeCell ref="FL100:FN100"/>
    <mergeCell ref="FO100:FQ100"/>
    <mergeCell ref="FR100:FT100"/>
    <mergeCell ref="FU100:FW100"/>
    <mergeCell ref="FX100:FY100"/>
    <mergeCell ref="EW100:EY100"/>
    <mergeCell ref="EZ100:FB100"/>
    <mergeCell ref="FC100:FE100"/>
    <mergeCell ref="FF100:FH100"/>
    <mergeCell ref="FI100:FK100"/>
    <mergeCell ref="GO100:GQ100"/>
    <mergeCell ref="GR100:GT100"/>
    <mergeCell ref="GU100:GW100"/>
    <mergeCell ref="GX100:HA100"/>
    <mergeCell ref="HB100:HD100"/>
    <mergeCell ref="FZ100:GA100"/>
    <mergeCell ref="FU99:FW99"/>
    <mergeCell ref="HB99:HD99"/>
    <mergeCell ref="HE99:HG99"/>
    <mergeCell ref="HH99:HJ99"/>
    <mergeCell ref="HK99:HL99"/>
    <mergeCell ref="HM99:HO99"/>
    <mergeCell ref="GL99:GN99"/>
    <mergeCell ref="GO99:GQ99"/>
    <mergeCell ref="GR99:GT99"/>
    <mergeCell ref="GU99:GW99"/>
    <mergeCell ref="GX99:HA99"/>
    <mergeCell ref="IF99:IH99"/>
    <mergeCell ref="II99:IK99"/>
    <mergeCell ref="IL99:IN99"/>
    <mergeCell ref="IO99:IQ99"/>
    <mergeCell ref="IR99:IT99"/>
    <mergeCell ref="HP99:HS99"/>
    <mergeCell ref="HT99:HV99"/>
    <mergeCell ref="HW99:HY99"/>
    <mergeCell ref="HZ99:IB99"/>
    <mergeCell ref="IC99:IE99"/>
    <mergeCell ref="JJ99:JL99"/>
    <mergeCell ref="JM99:JO99"/>
    <mergeCell ref="JP99:JR99"/>
    <mergeCell ref="JS99:JU99"/>
    <mergeCell ref="JV99:JW99"/>
    <mergeCell ref="IU99:IW99"/>
    <mergeCell ref="IX99:IZ99"/>
    <mergeCell ref="JA99:JC99"/>
    <mergeCell ref="JD99:JF99"/>
    <mergeCell ref="JG99:JI99"/>
    <mergeCell ref="KL99:KN99"/>
    <mergeCell ref="KO99:KQ99"/>
    <mergeCell ref="KI98:KK98"/>
    <mergeCell ref="KL98:KN98"/>
    <mergeCell ref="KO98:KQ98"/>
    <mergeCell ref="KR98:KT98"/>
    <mergeCell ref="JS98:JU98"/>
    <mergeCell ref="JV98:JW98"/>
    <mergeCell ref="JX98:JZ98"/>
    <mergeCell ref="KA98:KC98"/>
    <mergeCell ref="KD98:KE98"/>
    <mergeCell ref="AJ99:AL99"/>
    <mergeCell ref="AM99:AP99"/>
    <mergeCell ref="AS99:AV99"/>
    <mergeCell ref="AY99:BB99"/>
    <mergeCell ref="BD99:BE99"/>
    <mergeCell ref="BF99:BI99"/>
    <mergeCell ref="KU98:KW98"/>
    <mergeCell ref="KX98:KZ98"/>
    <mergeCell ref="B99:D99"/>
    <mergeCell ref="E99:H99"/>
    <mergeCell ref="I99:K99"/>
    <mergeCell ref="L99:N99"/>
    <mergeCell ref="O99:Q99"/>
    <mergeCell ref="R99:U99"/>
    <mergeCell ref="X99:AB99"/>
    <mergeCell ref="AE99:AH99"/>
    <mergeCell ref="CJ99:CL99"/>
    <mergeCell ref="CM99:CO99"/>
    <mergeCell ref="CP99:CR99"/>
    <mergeCell ref="CS99:CU99"/>
    <mergeCell ref="CV99:CX99"/>
    <mergeCell ref="BL99:BO99"/>
    <mergeCell ref="BR99:BU99"/>
    <mergeCell ref="BX99:CA99"/>
    <mergeCell ref="CC99:CE99"/>
    <mergeCell ref="CF99:CH99"/>
    <mergeCell ref="DN99:DQ99"/>
    <mergeCell ref="DR99:DT99"/>
    <mergeCell ref="DU99:DW99"/>
    <mergeCell ref="DX99:DY99"/>
    <mergeCell ref="DZ99:EC99"/>
    <mergeCell ref="CY99:DA99"/>
    <mergeCell ref="DB99:DD99"/>
    <mergeCell ref="DE99:DG99"/>
    <mergeCell ref="DH99:DJ99"/>
    <mergeCell ref="DK99:DM99"/>
    <mergeCell ref="ET99:EV99"/>
    <mergeCell ref="EW99:EY99"/>
    <mergeCell ref="EZ99:FB99"/>
    <mergeCell ref="FC99:FE99"/>
    <mergeCell ref="FF99:FH99"/>
    <mergeCell ref="ED99:EF99"/>
    <mergeCell ref="EG99:EI99"/>
    <mergeCell ref="EJ99:EL99"/>
    <mergeCell ref="EM99:EP99"/>
    <mergeCell ref="EQ99:ES99"/>
    <mergeCell ref="FX99:FY99"/>
    <mergeCell ref="FZ99:GA99"/>
    <mergeCell ref="GB99:GE99"/>
    <mergeCell ref="GF99:GH99"/>
    <mergeCell ref="GI99:GK99"/>
    <mergeCell ref="FI99:FK99"/>
    <mergeCell ref="FL99:FN99"/>
    <mergeCell ref="FO99:FQ99"/>
    <mergeCell ref="FR99:FT99"/>
    <mergeCell ref="FL98:FN98"/>
    <mergeCell ref="FO98:FQ98"/>
    <mergeCell ref="GU98:GW98"/>
    <mergeCell ref="GX98:HA98"/>
    <mergeCell ref="HB98:HD98"/>
    <mergeCell ref="HE98:HG98"/>
    <mergeCell ref="HH98:HJ98"/>
    <mergeCell ref="GF98:GH98"/>
    <mergeCell ref="GI98:GK98"/>
    <mergeCell ref="GL98:GN98"/>
    <mergeCell ref="GO98:GQ98"/>
    <mergeCell ref="GR98:GT98"/>
    <mergeCell ref="HZ98:IB98"/>
    <mergeCell ref="IC98:IE98"/>
    <mergeCell ref="IF98:IH98"/>
    <mergeCell ref="II98:IK98"/>
    <mergeCell ref="IL98:IN98"/>
    <mergeCell ref="HK98:HL98"/>
    <mergeCell ref="HM98:HO98"/>
    <mergeCell ref="HP98:HS98"/>
    <mergeCell ref="HT98:HV98"/>
    <mergeCell ref="HW98:HY98"/>
    <mergeCell ref="JD98:JF98"/>
    <mergeCell ref="JG98:JI98"/>
    <mergeCell ref="JJ98:JL98"/>
    <mergeCell ref="JM98:JO98"/>
    <mergeCell ref="JP98:JR98"/>
    <mergeCell ref="IO98:IQ98"/>
    <mergeCell ref="IR98:IT98"/>
    <mergeCell ref="IU98:IW98"/>
    <mergeCell ref="IX98:IZ98"/>
    <mergeCell ref="JA98:JC98"/>
    <mergeCell ref="KF98:KH98"/>
    <mergeCell ref="KA97:KC97"/>
    <mergeCell ref="KD97:KE97"/>
    <mergeCell ref="KF97:KH97"/>
    <mergeCell ref="KI97:KK97"/>
    <mergeCell ref="KL97:KN97"/>
    <mergeCell ref="JM97:JO97"/>
    <mergeCell ref="JP97:JR97"/>
    <mergeCell ref="JS97:JU97"/>
    <mergeCell ref="JV97:JW97"/>
    <mergeCell ref="JX97:JZ97"/>
    <mergeCell ref="X98:AB98"/>
    <mergeCell ref="AE98:AH98"/>
    <mergeCell ref="AJ98:AL98"/>
    <mergeCell ref="AM98:AP98"/>
    <mergeCell ref="AS98:AV98"/>
    <mergeCell ref="AY98:BB98"/>
    <mergeCell ref="KO97:KQ97"/>
    <mergeCell ref="KR97:KT97"/>
    <mergeCell ref="KU97:KW97"/>
    <mergeCell ref="KX97:KZ97"/>
    <mergeCell ref="B98:D98"/>
    <mergeCell ref="E98:H98"/>
    <mergeCell ref="I98:K98"/>
    <mergeCell ref="L98:N98"/>
    <mergeCell ref="O98:Q98"/>
    <mergeCell ref="R98:U98"/>
    <mergeCell ref="CC98:CE98"/>
    <mergeCell ref="CF98:CH98"/>
    <mergeCell ref="CJ98:CL98"/>
    <mergeCell ref="CM98:CO98"/>
    <mergeCell ref="CP98:CR98"/>
    <mergeCell ref="BD98:BE98"/>
    <mergeCell ref="BF98:BI98"/>
    <mergeCell ref="BL98:BO98"/>
    <mergeCell ref="BR98:BU98"/>
    <mergeCell ref="BX98:CA98"/>
    <mergeCell ref="DH98:DJ98"/>
    <mergeCell ref="DK98:DM98"/>
    <mergeCell ref="DN98:DQ98"/>
    <mergeCell ref="DR98:DT98"/>
    <mergeCell ref="DU98:DW98"/>
    <mergeCell ref="CS98:CU98"/>
    <mergeCell ref="CV98:CX98"/>
    <mergeCell ref="CY98:DA98"/>
    <mergeCell ref="DB98:DD98"/>
    <mergeCell ref="DE98:DG98"/>
    <mergeCell ref="EM98:EP98"/>
    <mergeCell ref="EQ98:ES98"/>
    <mergeCell ref="ET98:EV98"/>
    <mergeCell ref="EW98:EY98"/>
    <mergeCell ref="EZ98:FB98"/>
    <mergeCell ref="DX98:DY98"/>
    <mergeCell ref="DZ98:EC98"/>
    <mergeCell ref="ED98:EF98"/>
    <mergeCell ref="EG98:EI98"/>
    <mergeCell ref="EJ98:EL98"/>
    <mergeCell ref="FR98:FT98"/>
    <mergeCell ref="FU98:FW98"/>
    <mergeCell ref="FX98:FY98"/>
    <mergeCell ref="FZ98:GA98"/>
    <mergeCell ref="GB98:GE98"/>
    <mergeCell ref="FC98:FE98"/>
    <mergeCell ref="FF98:FH98"/>
    <mergeCell ref="FI98:FK98"/>
    <mergeCell ref="FC97:FE97"/>
    <mergeCell ref="FF97:FH97"/>
    <mergeCell ref="FI97:FK97"/>
    <mergeCell ref="GO97:GQ97"/>
    <mergeCell ref="GR97:GT97"/>
    <mergeCell ref="GU97:GW97"/>
    <mergeCell ref="GX97:HA97"/>
    <mergeCell ref="HB97:HD97"/>
    <mergeCell ref="FZ97:GA97"/>
    <mergeCell ref="GB97:GE97"/>
    <mergeCell ref="GF97:GH97"/>
    <mergeCell ref="GI97:GK97"/>
    <mergeCell ref="GL97:GN97"/>
    <mergeCell ref="HT97:HV97"/>
    <mergeCell ref="HW97:HY97"/>
    <mergeCell ref="HZ97:IB97"/>
    <mergeCell ref="IC97:IE97"/>
    <mergeCell ref="IF97:IH97"/>
    <mergeCell ref="HE97:HG97"/>
    <mergeCell ref="HH97:HJ97"/>
    <mergeCell ref="HK97:HL97"/>
    <mergeCell ref="HM97:HO97"/>
    <mergeCell ref="HP97:HS97"/>
    <mergeCell ref="IX97:IZ97"/>
    <mergeCell ref="JA97:JC97"/>
    <mergeCell ref="JD97:JF97"/>
    <mergeCell ref="JG97:JI97"/>
    <mergeCell ref="JJ97:JL97"/>
    <mergeCell ref="II97:IK97"/>
    <mergeCell ref="IL97:IN97"/>
    <mergeCell ref="IO97:IQ97"/>
    <mergeCell ref="IR97:IT97"/>
    <mergeCell ref="IU97:IW97"/>
    <mergeCell ref="JS96:JU96"/>
    <mergeCell ref="JV96:JW96"/>
    <mergeCell ref="IU96:IW96"/>
    <mergeCell ref="IX96:IZ96"/>
    <mergeCell ref="JA96:JC96"/>
    <mergeCell ref="JD96:JF96"/>
    <mergeCell ref="JG96:JI96"/>
    <mergeCell ref="KL96:KN96"/>
    <mergeCell ref="KO96:KQ96"/>
    <mergeCell ref="KR96:KT96"/>
    <mergeCell ref="KU96:KW96"/>
    <mergeCell ref="KX96:KZ96"/>
    <mergeCell ref="JX96:JZ96"/>
    <mergeCell ref="KA96:KC96"/>
    <mergeCell ref="KD96:KE96"/>
    <mergeCell ref="KF96:KH96"/>
    <mergeCell ref="KI96:KK96"/>
    <mergeCell ref="R97:U97"/>
    <mergeCell ref="X97:AB97"/>
    <mergeCell ref="AE97:AH97"/>
    <mergeCell ref="AJ97:AL97"/>
    <mergeCell ref="AM97:AP97"/>
    <mergeCell ref="B97:D97"/>
    <mergeCell ref="E97:H97"/>
    <mergeCell ref="I97:K97"/>
    <mergeCell ref="L97:N97"/>
    <mergeCell ref="O97:Q97"/>
    <mergeCell ref="BR97:BU97"/>
    <mergeCell ref="BX97:CA97"/>
    <mergeCell ref="CC97:CE97"/>
    <mergeCell ref="CF97:CH97"/>
    <mergeCell ref="CJ97:CL97"/>
    <mergeCell ref="AS97:AV97"/>
    <mergeCell ref="AY97:BB97"/>
    <mergeCell ref="BD97:BE97"/>
    <mergeCell ref="BF97:BI97"/>
    <mergeCell ref="BL97:BO97"/>
    <mergeCell ref="DB97:DD97"/>
    <mergeCell ref="DE97:DG97"/>
    <mergeCell ref="DH97:DJ97"/>
    <mergeCell ref="DK97:DM97"/>
    <mergeCell ref="DN97:DQ97"/>
    <mergeCell ref="CM97:CO97"/>
    <mergeCell ref="CP97:CR97"/>
    <mergeCell ref="CS97:CU97"/>
    <mergeCell ref="CV97:CX97"/>
    <mergeCell ref="CY97:DA97"/>
    <mergeCell ref="EG97:EI97"/>
    <mergeCell ref="EJ97:EL97"/>
    <mergeCell ref="EM97:EP97"/>
    <mergeCell ref="EQ97:ES97"/>
    <mergeCell ref="ET97:EV97"/>
    <mergeCell ref="DR97:DT97"/>
    <mergeCell ref="DU97:DW97"/>
    <mergeCell ref="DX97:DY97"/>
    <mergeCell ref="DZ97:EC97"/>
    <mergeCell ref="ED97:EF97"/>
    <mergeCell ref="FL97:FN97"/>
    <mergeCell ref="FO97:FQ97"/>
    <mergeCell ref="FR97:FT97"/>
    <mergeCell ref="FU97:FW97"/>
    <mergeCell ref="FX97:FY97"/>
    <mergeCell ref="EW97:EY97"/>
    <mergeCell ref="EZ97:FB97"/>
    <mergeCell ref="FX96:FY96"/>
    <mergeCell ref="FZ96:GA96"/>
    <mergeCell ref="GB96:GE96"/>
    <mergeCell ref="GF96:GH96"/>
    <mergeCell ref="GI96:GK96"/>
    <mergeCell ref="FI96:FK96"/>
    <mergeCell ref="FL96:FN96"/>
    <mergeCell ref="FO96:FQ96"/>
    <mergeCell ref="FR96:FT96"/>
    <mergeCell ref="FU96:FW96"/>
    <mergeCell ref="HB96:HD96"/>
    <mergeCell ref="HE96:HG96"/>
    <mergeCell ref="HH96:HJ96"/>
    <mergeCell ref="HK96:HL96"/>
    <mergeCell ref="HM96:HO96"/>
    <mergeCell ref="GL96:GN96"/>
    <mergeCell ref="GO96:GQ96"/>
    <mergeCell ref="GR96:GT96"/>
    <mergeCell ref="GU96:GW96"/>
    <mergeCell ref="GX96:HA96"/>
    <mergeCell ref="IF96:IH96"/>
    <mergeCell ref="II96:IK96"/>
    <mergeCell ref="IL96:IN96"/>
    <mergeCell ref="IO96:IQ96"/>
    <mergeCell ref="IR96:IT96"/>
    <mergeCell ref="HP96:HS96"/>
    <mergeCell ref="HT96:HV96"/>
    <mergeCell ref="HW96:HY96"/>
    <mergeCell ref="HZ96:IB96"/>
    <mergeCell ref="IC96:IE96"/>
    <mergeCell ref="JJ96:JL96"/>
    <mergeCell ref="JM96:JO96"/>
    <mergeCell ref="JP96:JR96"/>
    <mergeCell ref="JJ95:JL95"/>
    <mergeCell ref="JM95:JO95"/>
    <mergeCell ref="JP95:JR95"/>
    <mergeCell ref="IO95:IQ95"/>
    <mergeCell ref="IR95:IT95"/>
    <mergeCell ref="IU95:IW95"/>
    <mergeCell ref="IX95:IZ95"/>
    <mergeCell ref="JA95:JC95"/>
    <mergeCell ref="KF95:KH95"/>
    <mergeCell ref="KI95:KK95"/>
    <mergeCell ref="KL95:KN95"/>
    <mergeCell ref="KO95:KQ95"/>
    <mergeCell ref="KR95:KT95"/>
    <mergeCell ref="JS95:JU95"/>
    <mergeCell ref="JV95:JW95"/>
    <mergeCell ref="JX95:JZ95"/>
    <mergeCell ref="KA95:KC95"/>
    <mergeCell ref="KD95:KE95"/>
    <mergeCell ref="AJ96:AL96"/>
    <mergeCell ref="AM96:AP96"/>
    <mergeCell ref="AS96:AV96"/>
    <mergeCell ref="AY96:BB96"/>
    <mergeCell ref="BD96:BE96"/>
    <mergeCell ref="BF96:BI96"/>
    <mergeCell ref="KU95:KW95"/>
    <mergeCell ref="KX95:KZ95"/>
    <mergeCell ref="B96:D96"/>
    <mergeCell ref="E96:H96"/>
    <mergeCell ref="I96:K96"/>
    <mergeCell ref="L96:N96"/>
    <mergeCell ref="O96:Q96"/>
    <mergeCell ref="R96:U96"/>
    <mergeCell ref="X96:AB96"/>
    <mergeCell ref="AE96:AH96"/>
    <mergeCell ref="CJ96:CL96"/>
    <mergeCell ref="CM96:CO96"/>
    <mergeCell ref="CP96:CR96"/>
    <mergeCell ref="CS96:CU96"/>
    <mergeCell ref="CV96:CX96"/>
    <mergeCell ref="BL96:BO96"/>
    <mergeCell ref="BR96:BU96"/>
    <mergeCell ref="BX96:CA96"/>
    <mergeCell ref="CC96:CE96"/>
    <mergeCell ref="CF96:CH96"/>
    <mergeCell ref="DN96:DQ96"/>
    <mergeCell ref="DR96:DT96"/>
    <mergeCell ref="DU96:DW96"/>
    <mergeCell ref="DX96:DY96"/>
    <mergeCell ref="DZ96:EC96"/>
    <mergeCell ref="CY96:DA96"/>
    <mergeCell ref="DB96:DD96"/>
    <mergeCell ref="DE96:DG96"/>
    <mergeCell ref="DH96:DJ96"/>
    <mergeCell ref="DK96:DM96"/>
    <mergeCell ref="ET96:EV96"/>
    <mergeCell ref="EW96:EY96"/>
    <mergeCell ref="EZ96:FB96"/>
    <mergeCell ref="FC96:FE96"/>
    <mergeCell ref="FF96:FH96"/>
    <mergeCell ref="ED96:EF96"/>
    <mergeCell ref="EG96:EI96"/>
    <mergeCell ref="EJ96:EL96"/>
    <mergeCell ref="EM96:EP96"/>
    <mergeCell ref="EQ96:ES96"/>
    <mergeCell ref="B95:D95"/>
    <mergeCell ref="E95:H95"/>
    <mergeCell ref="I95:K95"/>
    <mergeCell ref="L95:N95"/>
    <mergeCell ref="O95:Q95"/>
    <mergeCell ref="R95:U95"/>
    <mergeCell ref="CC95:CE95"/>
    <mergeCell ref="CF95:CH95"/>
    <mergeCell ref="CJ95:CL95"/>
    <mergeCell ref="CM95:CO95"/>
    <mergeCell ref="CP95:CR95"/>
    <mergeCell ref="BD95:BE95"/>
    <mergeCell ref="BF95:BI95"/>
    <mergeCell ref="BL95:BO95"/>
    <mergeCell ref="BR95:BU95"/>
    <mergeCell ref="BX95:CA95"/>
    <mergeCell ref="DH95:DJ95"/>
    <mergeCell ref="DK95:DM95"/>
    <mergeCell ref="DN95:DQ95"/>
    <mergeCell ref="DR95:DT95"/>
    <mergeCell ref="DU95:DW95"/>
    <mergeCell ref="CS95:CU95"/>
    <mergeCell ref="CV95:CX95"/>
    <mergeCell ref="CY95:DA95"/>
    <mergeCell ref="DB95:DD95"/>
    <mergeCell ref="DE95:DG95"/>
    <mergeCell ref="EM95:EP95"/>
    <mergeCell ref="EQ95:ES95"/>
    <mergeCell ref="ET95:EV95"/>
    <mergeCell ref="EW95:EY95"/>
    <mergeCell ref="EZ95:FB95"/>
    <mergeCell ref="DX95:DY95"/>
    <mergeCell ref="DZ95:EC95"/>
    <mergeCell ref="ED95:EF95"/>
    <mergeCell ref="EG95:EI95"/>
    <mergeCell ref="EJ95:EL95"/>
    <mergeCell ref="HM94:HO94"/>
    <mergeCell ref="HP94:HS94"/>
    <mergeCell ref="IX94:IZ94"/>
    <mergeCell ref="JA94:JC94"/>
    <mergeCell ref="JD94:JF94"/>
    <mergeCell ref="JG94:JI94"/>
    <mergeCell ref="JJ94:JL94"/>
    <mergeCell ref="II94:IK94"/>
    <mergeCell ref="IL94:IN94"/>
    <mergeCell ref="IO94:IQ94"/>
    <mergeCell ref="IR94:IT94"/>
    <mergeCell ref="IU94:IW94"/>
    <mergeCell ref="KA94:KC94"/>
    <mergeCell ref="KD94:KE94"/>
    <mergeCell ref="KF94:KH94"/>
    <mergeCell ref="KI94:KK94"/>
    <mergeCell ref="KL94:KN94"/>
    <mergeCell ref="JM94:JO94"/>
    <mergeCell ref="JP94:JR94"/>
    <mergeCell ref="JS94:JU94"/>
    <mergeCell ref="JV94:JW94"/>
    <mergeCell ref="JX94:JZ94"/>
    <mergeCell ref="X95:AB95"/>
    <mergeCell ref="AE95:AH95"/>
    <mergeCell ref="AJ95:AL95"/>
    <mergeCell ref="AM95:AP95"/>
    <mergeCell ref="AS95:AV95"/>
    <mergeCell ref="AY95:BB95"/>
    <mergeCell ref="KO94:KQ94"/>
    <mergeCell ref="KR94:KT94"/>
    <mergeCell ref="KU94:KW94"/>
    <mergeCell ref="KX94:KZ94"/>
    <mergeCell ref="FR95:FT95"/>
    <mergeCell ref="FU95:FW95"/>
    <mergeCell ref="FX95:FY95"/>
    <mergeCell ref="FZ95:GA95"/>
    <mergeCell ref="GB95:GE95"/>
    <mergeCell ref="FC95:FE95"/>
    <mergeCell ref="FF95:FH95"/>
    <mergeCell ref="FI95:FK95"/>
    <mergeCell ref="FL95:FN95"/>
    <mergeCell ref="FO95:FQ95"/>
    <mergeCell ref="GU95:GW95"/>
    <mergeCell ref="GX95:HA95"/>
    <mergeCell ref="HB95:HD95"/>
    <mergeCell ref="HE95:HG95"/>
    <mergeCell ref="HH95:HJ95"/>
    <mergeCell ref="GF95:GH95"/>
    <mergeCell ref="GI95:GK95"/>
    <mergeCell ref="GL95:GN95"/>
    <mergeCell ref="GO95:GQ95"/>
    <mergeCell ref="GR95:GT95"/>
    <mergeCell ref="HZ95:IB95"/>
    <mergeCell ref="IC95:IE95"/>
    <mergeCell ref="IF95:IH95"/>
    <mergeCell ref="II95:IK95"/>
    <mergeCell ref="IL95:IN95"/>
    <mergeCell ref="HK95:HL95"/>
    <mergeCell ref="HM95:HO95"/>
    <mergeCell ref="HP95:HS95"/>
    <mergeCell ref="HT95:HV95"/>
    <mergeCell ref="HW95:HY95"/>
    <mergeCell ref="JD95:JF95"/>
    <mergeCell ref="JG95:JI95"/>
    <mergeCell ref="B94:D94"/>
    <mergeCell ref="E94:H94"/>
    <mergeCell ref="I94:K94"/>
    <mergeCell ref="L94:N94"/>
    <mergeCell ref="O94:Q94"/>
    <mergeCell ref="BR94:BU94"/>
    <mergeCell ref="BX94:CA94"/>
    <mergeCell ref="CC94:CE94"/>
    <mergeCell ref="CF94:CH94"/>
    <mergeCell ref="CJ94:CL94"/>
    <mergeCell ref="AS94:AV94"/>
    <mergeCell ref="AY94:BB94"/>
    <mergeCell ref="BD94:BE94"/>
    <mergeCell ref="BF94:BI94"/>
    <mergeCell ref="BL94:BO94"/>
    <mergeCell ref="DB94:DD94"/>
    <mergeCell ref="DE94:DG94"/>
    <mergeCell ref="DH94:DJ94"/>
    <mergeCell ref="DK94:DM94"/>
    <mergeCell ref="DN94:DQ94"/>
    <mergeCell ref="CM94:CO94"/>
    <mergeCell ref="CP94:CR94"/>
    <mergeCell ref="CS94:CU94"/>
    <mergeCell ref="CV94:CX94"/>
    <mergeCell ref="CY94:DA94"/>
    <mergeCell ref="EG94:EI94"/>
    <mergeCell ref="EJ94:EL94"/>
    <mergeCell ref="EM94:EP94"/>
    <mergeCell ref="EQ94:ES94"/>
    <mergeCell ref="ET94:EV94"/>
    <mergeCell ref="DR94:DT94"/>
    <mergeCell ref="DU94:DW94"/>
    <mergeCell ref="DX94:DY94"/>
    <mergeCell ref="DZ94:EC94"/>
    <mergeCell ref="ED94:EF94"/>
    <mergeCell ref="GX93:HA93"/>
    <mergeCell ref="IF93:IH93"/>
    <mergeCell ref="II93:IK93"/>
    <mergeCell ref="IL93:IN93"/>
    <mergeCell ref="IO93:IQ93"/>
    <mergeCell ref="IR93:IT93"/>
    <mergeCell ref="HP93:HS93"/>
    <mergeCell ref="HT93:HV93"/>
    <mergeCell ref="HW93:HY93"/>
    <mergeCell ref="HZ93:IB93"/>
    <mergeCell ref="IC93:IE93"/>
    <mergeCell ref="JJ93:JL93"/>
    <mergeCell ref="JM93:JO93"/>
    <mergeCell ref="JP93:JR93"/>
    <mergeCell ref="JS93:JU93"/>
    <mergeCell ref="JV93:JW93"/>
    <mergeCell ref="IU93:IW93"/>
    <mergeCell ref="IX93:IZ93"/>
    <mergeCell ref="JA93:JC93"/>
    <mergeCell ref="JD93:JF93"/>
    <mergeCell ref="JG93:JI93"/>
    <mergeCell ref="KL93:KN93"/>
    <mergeCell ref="KO93:KQ93"/>
    <mergeCell ref="KR93:KT93"/>
    <mergeCell ref="KU93:KW93"/>
    <mergeCell ref="KX93:KZ93"/>
    <mergeCell ref="JX93:JZ93"/>
    <mergeCell ref="KA93:KC93"/>
    <mergeCell ref="KD93:KE93"/>
    <mergeCell ref="KF93:KH93"/>
    <mergeCell ref="KI93:KK93"/>
    <mergeCell ref="R94:U94"/>
    <mergeCell ref="X94:AB94"/>
    <mergeCell ref="AE94:AH94"/>
    <mergeCell ref="AJ94:AL94"/>
    <mergeCell ref="AM94:AP94"/>
    <mergeCell ref="FL94:FN94"/>
    <mergeCell ref="FO94:FQ94"/>
    <mergeCell ref="FR94:FT94"/>
    <mergeCell ref="FU94:FW94"/>
    <mergeCell ref="FX94:FY94"/>
    <mergeCell ref="EW94:EY94"/>
    <mergeCell ref="EZ94:FB94"/>
    <mergeCell ref="FC94:FE94"/>
    <mergeCell ref="FF94:FH94"/>
    <mergeCell ref="FI94:FK94"/>
    <mergeCell ref="GO94:GQ94"/>
    <mergeCell ref="GR94:GT94"/>
    <mergeCell ref="GU94:GW94"/>
    <mergeCell ref="GX94:HA94"/>
    <mergeCell ref="HB94:HD94"/>
    <mergeCell ref="FZ94:GA94"/>
    <mergeCell ref="GB94:GE94"/>
    <mergeCell ref="GF94:GH94"/>
    <mergeCell ref="GI94:GK94"/>
    <mergeCell ref="GL94:GN94"/>
    <mergeCell ref="HT94:HV94"/>
    <mergeCell ref="HW94:HY94"/>
    <mergeCell ref="HZ94:IB94"/>
    <mergeCell ref="IC94:IE94"/>
    <mergeCell ref="IF94:IH94"/>
    <mergeCell ref="HE94:HG94"/>
    <mergeCell ref="HH94:HJ94"/>
    <mergeCell ref="HK94:HL94"/>
    <mergeCell ref="AJ93:AL93"/>
    <mergeCell ref="AM93:AP93"/>
    <mergeCell ref="AS93:AV93"/>
    <mergeCell ref="AY93:BB93"/>
    <mergeCell ref="BD93:BE93"/>
    <mergeCell ref="BF93:BI93"/>
    <mergeCell ref="KO92:KT92"/>
    <mergeCell ref="KU92:KZ92"/>
    <mergeCell ref="E93:H93"/>
    <mergeCell ref="I93:K93"/>
    <mergeCell ref="L93:N93"/>
    <mergeCell ref="O93:Q93"/>
    <mergeCell ref="R93:U93"/>
    <mergeCell ref="X93:AB93"/>
    <mergeCell ref="AE93:AH93"/>
    <mergeCell ref="CJ93:CL93"/>
    <mergeCell ref="CM93:CO93"/>
    <mergeCell ref="CP93:CR93"/>
    <mergeCell ref="CS93:CU93"/>
    <mergeCell ref="CV93:CX93"/>
    <mergeCell ref="BL93:BO93"/>
    <mergeCell ref="BR93:BU93"/>
    <mergeCell ref="BX93:CA93"/>
    <mergeCell ref="CC93:CE93"/>
    <mergeCell ref="CF93:CH93"/>
    <mergeCell ref="DN93:DQ93"/>
    <mergeCell ref="DR93:DT93"/>
    <mergeCell ref="DU93:DW93"/>
    <mergeCell ref="DX93:DY93"/>
    <mergeCell ref="DZ93:EC93"/>
    <mergeCell ref="CY93:DA93"/>
    <mergeCell ref="DB93:DD93"/>
    <mergeCell ref="DE93:DG93"/>
    <mergeCell ref="DH93:DJ93"/>
    <mergeCell ref="DK93:DM93"/>
    <mergeCell ref="ET93:EV93"/>
    <mergeCell ref="EW93:EY93"/>
    <mergeCell ref="EZ93:FB93"/>
    <mergeCell ref="FC93:FE93"/>
    <mergeCell ref="FF93:FH93"/>
    <mergeCell ref="ED93:EF93"/>
    <mergeCell ref="EG93:EI93"/>
    <mergeCell ref="EJ93:EL93"/>
    <mergeCell ref="EM93:EP93"/>
    <mergeCell ref="EQ93:ES93"/>
    <mergeCell ref="FX93:FY93"/>
    <mergeCell ref="FZ93:GA93"/>
    <mergeCell ref="GB93:GE93"/>
    <mergeCell ref="GF93:GH93"/>
    <mergeCell ref="GI93:GK93"/>
    <mergeCell ref="FI93:FK93"/>
    <mergeCell ref="FL93:FN93"/>
    <mergeCell ref="FO93:FQ93"/>
    <mergeCell ref="FR93:FT93"/>
    <mergeCell ref="FU93:FW93"/>
    <mergeCell ref="HB93:HD93"/>
    <mergeCell ref="HE93:HG93"/>
    <mergeCell ref="HH93:HJ93"/>
    <mergeCell ref="HK93:HL93"/>
    <mergeCell ref="HM93:HO93"/>
    <mergeCell ref="GL93:GN93"/>
    <mergeCell ref="GO93:GQ93"/>
    <mergeCell ref="GR93:GT93"/>
    <mergeCell ref="GU93:GW93"/>
    <mergeCell ref="LM88:LN88"/>
    <mergeCell ref="DN91:DY91"/>
    <mergeCell ref="DZ91:FW91"/>
    <mergeCell ref="FX91:GA91"/>
    <mergeCell ref="GB91:HA91"/>
    <mergeCell ref="HP91:JR91"/>
    <mergeCell ref="JS91:JW91"/>
    <mergeCell ref="JX91:KZ91"/>
    <mergeCell ref="I92:N92"/>
    <mergeCell ref="O92:U92"/>
    <mergeCell ref="W92:AB92"/>
    <mergeCell ref="AD92:AH92"/>
    <mergeCell ref="AJ92:AP92"/>
    <mergeCell ref="AR92:AV92"/>
    <mergeCell ref="AX92:BB92"/>
    <mergeCell ref="CI92:CL92"/>
    <mergeCell ref="CM92:CR92"/>
    <mergeCell ref="CS92:CX92"/>
    <mergeCell ref="CY92:DD92"/>
    <mergeCell ref="DE92:DJ92"/>
    <mergeCell ref="HE91:HO91"/>
    <mergeCell ref="HB91:HD92"/>
    <mergeCell ref="ET92:EY92"/>
    <mergeCell ref="EZ92:FE92"/>
    <mergeCell ref="FF92:FK92"/>
    <mergeCell ref="FL92:FQ92"/>
    <mergeCell ref="FR92:FW92"/>
    <mergeCell ref="DN92:DT92"/>
    <mergeCell ref="DU92:DY92"/>
    <mergeCell ref="DZ92:EF92"/>
    <mergeCell ref="EG92:EL92"/>
    <mergeCell ref="EM92:ES92"/>
    <mergeCell ref="HE92:HJ92"/>
    <mergeCell ref="HK92:HO92"/>
    <mergeCell ref="HP92:HV92"/>
    <mergeCell ref="HW92:IB92"/>
    <mergeCell ref="IC92:IH92"/>
    <mergeCell ref="FX92:GA92"/>
    <mergeCell ref="GB92:GH92"/>
    <mergeCell ref="GI92:GN92"/>
    <mergeCell ref="GO92:GT92"/>
    <mergeCell ref="GU92:HA92"/>
    <mergeCell ref="JM92:JR92"/>
    <mergeCell ref="JS92:JW92"/>
    <mergeCell ref="JX92:KC92"/>
    <mergeCell ref="KD92:KH92"/>
    <mergeCell ref="KI92:KN92"/>
    <mergeCell ref="II92:IN92"/>
    <mergeCell ref="IO92:IT92"/>
    <mergeCell ref="IU92:IZ92"/>
    <mergeCell ref="JA92:JF92"/>
    <mergeCell ref="JG92:JL92"/>
    <mergeCell ref="JF88:JH88"/>
    <mergeCell ref="ID88:IF88"/>
    <mergeCell ref="IG88:IJ88"/>
    <mergeCell ref="IK88:IM88"/>
    <mergeCell ref="IN88:IP88"/>
    <mergeCell ref="IQ88:IS88"/>
    <mergeCell ref="JY88:KA88"/>
    <mergeCell ref="KB88:KD88"/>
    <mergeCell ref="KE88:KG88"/>
    <mergeCell ref="KH88:KJ88"/>
    <mergeCell ref="KK88:KM88"/>
    <mergeCell ref="JI88:JK88"/>
    <mergeCell ref="JL88:JN88"/>
    <mergeCell ref="JO88:JQ88"/>
    <mergeCell ref="JR88:JT88"/>
    <mergeCell ref="JU88:JX88"/>
    <mergeCell ref="LB88:LC88"/>
    <mergeCell ref="LD88:LE88"/>
    <mergeCell ref="LF88:LG88"/>
    <mergeCell ref="LH88:LJ88"/>
    <mergeCell ref="LK88:LL88"/>
    <mergeCell ref="KN88:KO88"/>
    <mergeCell ref="KP88:KR88"/>
    <mergeCell ref="KS88:KU88"/>
    <mergeCell ref="KV88:KX88"/>
    <mergeCell ref="KY88:LA88"/>
    <mergeCell ref="E90:H92"/>
    <mergeCell ref="I90:DJ90"/>
    <mergeCell ref="DK90:HA90"/>
    <mergeCell ref="HB90:KZ90"/>
    <mergeCell ref="I91:U91"/>
    <mergeCell ref="W91:CA91"/>
    <mergeCell ref="CC91:CH91"/>
    <mergeCell ref="CI91:DJ91"/>
    <mergeCell ref="DK91:DM92"/>
    <mergeCell ref="BD92:BI92"/>
    <mergeCell ref="BK92:BO92"/>
    <mergeCell ref="BQ92:BU92"/>
    <mergeCell ref="BW92:CA92"/>
    <mergeCell ref="CC92:CH92"/>
    <mergeCell ref="FG88:FI88"/>
    <mergeCell ref="FJ88:FL88"/>
    <mergeCell ref="FM88:FO88"/>
    <mergeCell ref="FP88:FR88"/>
    <mergeCell ref="EO88:EQ88"/>
    <mergeCell ref="ER88:ET88"/>
    <mergeCell ref="EU88:EW88"/>
    <mergeCell ref="EX88:EZ88"/>
    <mergeCell ref="FA88:FC88"/>
    <mergeCell ref="GH88:GJ88"/>
    <mergeCell ref="GK88:GM88"/>
    <mergeCell ref="GN88:GP88"/>
    <mergeCell ref="GQ88:GS88"/>
    <mergeCell ref="GT88:GV88"/>
    <mergeCell ref="FS88:FU88"/>
    <mergeCell ref="FV88:FX88"/>
    <mergeCell ref="FY88:GB88"/>
    <mergeCell ref="GC88:GD88"/>
    <mergeCell ref="GE88:GG88"/>
    <mergeCell ref="HO88:HR88"/>
    <mergeCell ref="HS88:HT88"/>
    <mergeCell ref="HU88:HX88"/>
    <mergeCell ref="HY88:HZ88"/>
    <mergeCell ref="IA88:IC88"/>
    <mergeCell ref="GW88:GY88"/>
    <mergeCell ref="GZ88:HB88"/>
    <mergeCell ref="HC88:HE88"/>
    <mergeCell ref="HF88:HH88"/>
    <mergeCell ref="HI88:HM88"/>
    <mergeCell ref="IT88:IV88"/>
    <mergeCell ref="IW88:IY88"/>
    <mergeCell ref="IZ88:JB88"/>
    <mergeCell ref="JC88:JE88"/>
    <mergeCell ref="KH87:KJ87"/>
    <mergeCell ref="KK87:KM87"/>
    <mergeCell ref="JI87:JK87"/>
    <mergeCell ref="JL87:JN87"/>
    <mergeCell ref="JO87:JQ87"/>
    <mergeCell ref="JR87:JT87"/>
    <mergeCell ref="JU87:JX87"/>
    <mergeCell ref="LB87:LC87"/>
    <mergeCell ref="LD87:LE87"/>
    <mergeCell ref="LF87:LG87"/>
    <mergeCell ref="LH87:LJ87"/>
    <mergeCell ref="LK87:LL87"/>
    <mergeCell ref="KN87:KO87"/>
    <mergeCell ref="KP87:KR87"/>
    <mergeCell ref="KS87:KU87"/>
    <mergeCell ref="KV87:KX87"/>
    <mergeCell ref="KY87:LA87"/>
    <mergeCell ref="AF88:AG88"/>
    <mergeCell ref="AH88:AM88"/>
    <mergeCell ref="AN88:AO88"/>
    <mergeCell ref="AP88:AS88"/>
    <mergeCell ref="AT88:AU88"/>
    <mergeCell ref="AV88:AY88"/>
    <mergeCell ref="LM87:LN87"/>
    <mergeCell ref="C88:F88"/>
    <mergeCell ref="G88:I88"/>
    <mergeCell ref="J88:L88"/>
    <mergeCell ref="M88:N88"/>
    <mergeCell ref="O88:P88"/>
    <mergeCell ref="Q88:T88"/>
    <mergeCell ref="U88:X88"/>
    <mergeCell ref="Y88:AA88"/>
    <mergeCell ref="AB88:AE88"/>
    <mergeCell ref="BO88:BR88"/>
    <mergeCell ref="BS88:BT88"/>
    <mergeCell ref="BU88:BX88"/>
    <mergeCell ref="BY88:BZ88"/>
    <mergeCell ref="CA88:CC88"/>
    <mergeCell ref="AZ88:BA88"/>
    <mergeCell ref="BB88:BF88"/>
    <mergeCell ref="BG88:BH88"/>
    <mergeCell ref="BI88:BL88"/>
    <mergeCell ref="BM88:BN88"/>
    <mergeCell ref="CT88:CV88"/>
    <mergeCell ref="CW88:CY88"/>
    <mergeCell ref="CZ88:DB88"/>
    <mergeCell ref="DC88:DE88"/>
    <mergeCell ref="DF88:DH88"/>
    <mergeCell ref="CD88:CF88"/>
    <mergeCell ref="CG88:CJ88"/>
    <mergeCell ref="CK88:CM88"/>
    <mergeCell ref="CN88:CP88"/>
    <mergeCell ref="CQ88:CS88"/>
    <mergeCell ref="DW88:DZ88"/>
    <mergeCell ref="EA88:ED88"/>
    <mergeCell ref="EF88:EH88"/>
    <mergeCell ref="EI88:EK88"/>
    <mergeCell ref="EL88:EN88"/>
    <mergeCell ref="DI88:DK88"/>
    <mergeCell ref="DL88:DN88"/>
    <mergeCell ref="DO88:DP88"/>
    <mergeCell ref="DQ88:DS88"/>
    <mergeCell ref="DT88:DV88"/>
    <mergeCell ref="FD88:FF88"/>
    <mergeCell ref="GH87:GJ87"/>
    <mergeCell ref="GK87:GM87"/>
    <mergeCell ref="GN87:GP87"/>
    <mergeCell ref="GQ87:GS87"/>
    <mergeCell ref="GT87:GV87"/>
    <mergeCell ref="FS87:FU87"/>
    <mergeCell ref="FV87:FX87"/>
    <mergeCell ref="FY87:GB87"/>
    <mergeCell ref="GC87:GD87"/>
    <mergeCell ref="GE87:GG87"/>
    <mergeCell ref="HO87:HR87"/>
    <mergeCell ref="HS87:HT87"/>
    <mergeCell ref="HU87:HX87"/>
    <mergeCell ref="HY87:HZ87"/>
    <mergeCell ref="IA87:IC87"/>
    <mergeCell ref="GW87:GY87"/>
    <mergeCell ref="GZ87:HB87"/>
    <mergeCell ref="HC87:HE87"/>
    <mergeCell ref="HF87:HH87"/>
    <mergeCell ref="HI87:HM87"/>
    <mergeCell ref="IT87:IV87"/>
    <mergeCell ref="IW87:IY87"/>
    <mergeCell ref="IZ87:JB87"/>
    <mergeCell ref="JC87:JE87"/>
    <mergeCell ref="JF87:JH87"/>
    <mergeCell ref="ID87:IF87"/>
    <mergeCell ref="IG87:IJ87"/>
    <mergeCell ref="IK87:IM87"/>
    <mergeCell ref="IN87:IP87"/>
    <mergeCell ref="IQ87:IS87"/>
    <mergeCell ref="JY87:KA87"/>
    <mergeCell ref="KB87:KD87"/>
    <mergeCell ref="KE87:KG87"/>
    <mergeCell ref="LF86:LG86"/>
    <mergeCell ref="LH86:LJ86"/>
    <mergeCell ref="LK86:LL86"/>
    <mergeCell ref="KN86:KO86"/>
    <mergeCell ref="KP86:KR86"/>
    <mergeCell ref="KS86:KU86"/>
    <mergeCell ref="KV86:KX86"/>
    <mergeCell ref="KY86:LA86"/>
    <mergeCell ref="AF87:AG87"/>
    <mergeCell ref="AH87:AM87"/>
    <mergeCell ref="AN87:AO87"/>
    <mergeCell ref="AP87:AS87"/>
    <mergeCell ref="AT87:AU87"/>
    <mergeCell ref="AV87:AY87"/>
    <mergeCell ref="LM86:LN86"/>
    <mergeCell ref="C87:F87"/>
    <mergeCell ref="G87:I87"/>
    <mergeCell ref="J87:L87"/>
    <mergeCell ref="M87:N87"/>
    <mergeCell ref="O87:P87"/>
    <mergeCell ref="Q87:T87"/>
    <mergeCell ref="U87:X87"/>
    <mergeCell ref="Y87:AA87"/>
    <mergeCell ref="AB87:AE87"/>
    <mergeCell ref="BO87:BR87"/>
    <mergeCell ref="BS87:BT87"/>
    <mergeCell ref="BU87:BX87"/>
    <mergeCell ref="BY87:BZ87"/>
    <mergeCell ref="CA87:CC87"/>
    <mergeCell ref="AZ87:BA87"/>
    <mergeCell ref="BB87:BF87"/>
    <mergeCell ref="BG87:BH87"/>
    <mergeCell ref="BI87:BL87"/>
    <mergeCell ref="BM87:BN87"/>
    <mergeCell ref="CT87:CV87"/>
    <mergeCell ref="CW87:CY87"/>
    <mergeCell ref="CZ87:DB87"/>
    <mergeCell ref="DC87:DE87"/>
    <mergeCell ref="DF87:DH87"/>
    <mergeCell ref="CD87:CF87"/>
    <mergeCell ref="CG87:CJ87"/>
    <mergeCell ref="CK87:CM87"/>
    <mergeCell ref="CN87:CP87"/>
    <mergeCell ref="CQ87:CS87"/>
    <mergeCell ref="DW87:DZ87"/>
    <mergeCell ref="EA87:ED87"/>
    <mergeCell ref="EF87:EH87"/>
    <mergeCell ref="EI87:EK87"/>
    <mergeCell ref="EL87:EN87"/>
    <mergeCell ref="DI87:DK87"/>
    <mergeCell ref="DL87:DN87"/>
    <mergeCell ref="DO87:DP87"/>
    <mergeCell ref="DQ87:DS87"/>
    <mergeCell ref="DT87:DV87"/>
    <mergeCell ref="FD87:FF87"/>
    <mergeCell ref="FG87:FI87"/>
    <mergeCell ref="FJ87:FL87"/>
    <mergeCell ref="FM87:FO87"/>
    <mergeCell ref="FP87:FR87"/>
    <mergeCell ref="EO87:EQ87"/>
    <mergeCell ref="ER87:ET87"/>
    <mergeCell ref="EU87:EW87"/>
    <mergeCell ref="EX87:EZ87"/>
    <mergeCell ref="FA87:FC87"/>
    <mergeCell ref="LM85:LN85"/>
    <mergeCell ref="C86:F86"/>
    <mergeCell ref="G86:I86"/>
    <mergeCell ref="J86:L86"/>
    <mergeCell ref="M86:N86"/>
    <mergeCell ref="O86:P86"/>
    <mergeCell ref="Q86:T86"/>
    <mergeCell ref="U86:X86"/>
    <mergeCell ref="Y86:AA86"/>
    <mergeCell ref="AB86:AE86"/>
    <mergeCell ref="BO86:BR86"/>
    <mergeCell ref="BS86:BT86"/>
    <mergeCell ref="BU86:BX86"/>
    <mergeCell ref="BY86:BZ86"/>
    <mergeCell ref="CA86:CC86"/>
    <mergeCell ref="AZ86:BA86"/>
    <mergeCell ref="BB86:BF86"/>
    <mergeCell ref="BG86:BH86"/>
    <mergeCell ref="BI86:BL86"/>
    <mergeCell ref="BM86:BN86"/>
    <mergeCell ref="CT86:CV86"/>
    <mergeCell ref="CW86:CY86"/>
    <mergeCell ref="CZ86:DB86"/>
    <mergeCell ref="DC86:DE86"/>
    <mergeCell ref="DF86:DH86"/>
    <mergeCell ref="CD86:CF86"/>
    <mergeCell ref="CG86:CJ86"/>
    <mergeCell ref="CK86:CM86"/>
    <mergeCell ref="CN86:CP86"/>
    <mergeCell ref="CQ86:CS86"/>
    <mergeCell ref="DW86:DZ86"/>
    <mergeCell ref="EA86:ED86"/>
    <mergeCell ref="EF86:EH86"/>
    <mergeCell ref="EI86:EK86"/>
    <mergeCell ref="EL86:EN86"/>
    <mergeCell ref="DI86:DK86"/>
    <mergeCell ref="DL86:DN86"/>
    <mergeCell ref="DO86:DP86"/>
    <mergeCell ref="DQ86:DS86"/>
    <mergeCell ref="DT86:DV86"/>
    <mergeCell ref="FD86:FF86"/>
    <mergeCell ref="FG86:FI86"/>
    <mergeCell ref="FJ86:FL86"/>
    <mergeCell ref="FM86:FO86"/>
    <mergeCell ref="FP86:FR86"/>
    <mergeCell ref="EO86:EQ86"/>
    <mergeCell ref="ER86:ET86"/>
    <mergeCell ref="EU86:EW86"/>
    <mergeCell ref="EX86:EZ86"/>
    <mergeCell ref="FA86:FC86"/>
    <mergeCell ref="GH86:GJ86"/>
    <mergeCell ref="GK86:GM86"/>
    <mergeCell ref="GN86:GP86"/>
    <mergeCell ref="GQ86:GS86"/>
    <mergeCell ref="GT86:GV86"/>
    <mergeCell ref="FS86:FU86"/>
    <mergeCell ref="FV86:FX86"/>
    <mergeCell ref="FY86:GB86"/>
    <mergeCell ref="GC86:GD86"/>
    <mergeCell ref="GE86:GG86"/>
    <mergeCell ref="HO86:HR86"/>
    <mergeCell ref="HS86:HT86"/>
    <mergeCell ref="HU86:HX86"/>
    <mergeCell ref="HY86:HZ86"/>
    <mergeCell ref="IT85:IV85"/>
    <mergeCell ref="IW85:IY85"/>
    <mergeCell ref="IZ85:JB85"/>
    <mergeCell ref="JC85:JE85"/>
    <mergeCell ref="JF85:JH85"/>
    <mergeCell ref="ID85:IF85"/>
    <mergeCell ref="IG85:IJ85"/>
    <mergeCell ref="IK85:IM85"/>
    <mergeCell ref="IN85:IP85"/>
    <mergeCell ref="IQ85:IS85"/>
    <mergeCell ref="JY85:KA85"/>
    <mergeCell ref="KB85:KD85"/>
    <mergeCell ref="KE85:KG85"/>
    <mergeCell ref="KH85:KJ85"/>
    <mergeCell ref="KK85:KM85"/>
    <mergeCell ref="JI85:JK85"/>
    <mergeCell ref="JL85:JN85"/>
    <mergeCell ref="JO85:JQ85"/>
    <mergeCell ref="JR85:JT85"/>
    <mergeCell ref="JU85:JX85"/>
    <mergeCell ref="LB85:LC85"/>
    <mergeCell ref="LD85:LE85"/>
    <mergeCell ref="LF85:LG85"/>
    <mergeCell ref="LH85:LJ85"/>
    <mergeCell ref="LK85:LL85"/>
    <mergeCell ref="KN85:KO85"/>
    <mergeCell ref="KP85:KR85"/>
    <mergeCell ref="KS85:KU85"/>
    <mergeCell ref="KV85:KX85"/>
    <mergeCell ref="KY85:LA85"/>
    <mergeCell ref="AF86:AG86"/>
    <mergeCell ref="AH86:AM86"/>
    <mergeCell ref="AN86:AO86"/>
    <mergeCell ref="AP86:AS86"/>
    <mergeCell ref="AT86:AU86"/>
    <mergeCell ref="AV86:AY86"/>
    <mergeCell ref="IA86:IC86"/>
    <mergeCell ref="GW86:GY86"/>
    <mergeCell ref="GZ86:HB86"/>
    <mergeCell ref="HC86:HE86"/>
    <mergeCell ref="HF86:HH86"/>
    <mergeCell ref="HI86:HM86"/>
    <mergeCell ref="IT86:IV86"/>
    <mergeCell ref="IW86:IY86"/>
    <mergeCell ref="IZ86:JB86"/>
    <mergeCell ref="JC86:JE86"/>
    <mergeCell ref="JF86:JH86"/>
    <mergeCell ref="ID86:IF86"/>
    <mergeCell ref="IG86:IJ86"/>
    <mergeCell ref="IK86:IM86"/>
    <mergeCell ref="IN86:IP86"/>
    <mergeCell ref="IQ86:IS86"/>
    <mergeCell ref="JY86:KA86"/>
    <mergeCell ref="KB86:KD86"/>
    <mergeCell ref="KE86:KG86"/>
    <mergeCell ref="KH86:KJ86"/>
    <mergeCell ref="KK86:KM86"/>
    <mergeCell ref="JI86:JK86"/>
    <mergeCell ref="JL86:JN86"/>
    <mergeCell ref="JO86:JQ86"/>
    <mergeCell ref="JR86:JT86"/>
    <mergeCell ref="JU86:JX86"/>
    <mergeCell ref="LB86:LC86"/>
    <mergeCell ref="LD86:LE86"/>
    <mergeCell ref="C85:F85"/>
    <mergeCell ref="G85:I85"/>
    <mergeCell ref="J85:L85"/>
    <mergeCell ref="M85:N85"/>
    <mergeCell ref="O85:P85"/>
    <mergeCell ref="Q85:T85"/>
    <mergeCell ref="U85:X85"/>
    <mergeCell ref="Y85:AA85"/>
    <mergeCell ref="AB85:AE85"/>
    <mergeCell ref="BO85:BR85"/>
    <mergeCell ref="BS85:BT85"/>
    <mergeCell ref="BU85:BX85"/>
    <mergeCell ref="BY85:BZ85"/>
    <mergeCell ref="CA85:CC85"/>
    <mergeCell ref="AZ85:BA85"/>
    <mergeCell ref="BB85:BF85"/>
    <mergeCell ref="BG85:BH85"/>
    <mergeCell ref="BI85:BL85"/>
    <mergeCell ref="BM85:BN85"/>
    <mergeCell ref="CT85:CV85"/>
    <mergeCell ref="CW85:CY85"/>
    <mergeCell ref="CZ85:DB85"/>
    <mergeCell ref="DC85:DE85"/>
    <mergeCell ref="DF85:DH85"/>
    <mergeCell ref="CD85:CF85"/>
    <mergeCell ref="CG85:CJ85"/>
    <mergeCell ref="CK85:CM85"/>
    <mergeCell ref="CN85:CP85"/>
    <mergeCell ref="CQ85:CS85"/>
    <mergeCell ref="DW85:DZ85"/>
    <mergeCell ref="EA85:ED85"/>
    <mergeCell ref="EF85:EH85"/>
    <mergeCell ref="EI85:EK85"/>
    <mergeCell ref="DI85:DK85"/>
    <mergeCell ref="DL85:DN85"/>
    <mergeCell ref="DO85:DP85"/>
    <mergeCell ref="DQ85:DS85"/>
    <mergeCell ref="DT85:DV85"/>
    <mergeCell ref="JF84:JH84"/>
    <mergeCell ref="ID84:IF84"/>
    <mergeCell ref="IG84:IJ84"/>
    <mergeCell ref="IK84:IM84"/>
    <mergeCell ref="IN84:IP84"/>
    <mergeCell ref="IQ84:IS84"/>
    <mergeCell ref="JY84:KA84"/>
    <mergeCell ref="KB84:KD84"/>
    <mergeCell ref="KE84:KG84"/>
    <mergeCell ref="KH84:KJ84"/>
    <mergeCell ref="KK84:KM84"/>
    <mergeCell ref="JI84:JK84"/>
    <mergeCell ref="JL84:JN84"/>
    <mergeCell ref="JO84:JQ84"/>
    <mergeCell ref="JR84:JT84"/>
    <mergeCell ref="JU84:JX84"/>
    <mergeCell ref="LB84:LC84"/>
    <mergeCell ref="LD84:LE84"/>
    <mergeCell ref="LF84:LG84"/>
    <mergeCell ref="LH84:LJ84"/>
    <mergeCell ref="LK84:LL84"/>
    <mergeCell ref="KN84:KO84"/>
    <mergeCell ref="KP84:KR84"/>
    <mergeCell ref="KS84:KU84"/>
    <mergeCell ref="KV84:KX84"/>
    <mergeCell ref="KY84:LA84"/>
    <mergeCell ref="AF85:AG85"/>
    <mergeCell ref="AH85:AM85"/>
    <mergeCell ref="AN85:AO85"/>
    <mergeCell ref="AP85:AS85"/>
    <mergeCell ref="AT85:AU85"/>
    <mergeCell ref="AV85:AY85"/>
    <mergeCell ref="LM84:LN84"/>
    <mergeCell ref="EL85:EN85"/>
    <mergeCell ref="FD85:FF85"/>
    <mergeCell ref="FG85:FI85"/>
    <mergeCell ref="FJ85:FL85"/>
    <mergeCell ref="FM85:FO85"/>
    <mergeCell ref="FP85:FR85"/>
    <mergeCell ref="EO85:EQ85"/>
    <mergeCell ref="ER85:ET85"/>
    <mergeCell ref="EU85:EW85"/>
    <mergeCell ref="EX85:EZ85"/>
    <mergeCell ref="FA85:FC85"/>
    <mergeCell ref="GH85:GJ85"/>
    <mergeCell ref="GK85:GM85"/>
    <mergeCell ref="GN85:GP85"/>
    <mergeCell ref="GQ85:GS85"/>
    <mergeCell ref="GT85:GV85"/>
    <mergeCell ref="FS85:FU85"/>
    <mergeCell ref="FV85:FX85"/>
    <mergeCell ref="FY85:GB85"/>
    <mergeCell ref="GC85:GD85"/>
    <mergeCell ref="GE85:GG85"/>
    <mergeCell ref="HO85:HR85"/>
    <mergeCell ref="HS85:HT85"/>
    <mergeCell ref="HU85:HX85"/>
    <mergeCell ref="HY85:HZ85"/>
    <mergeCell ref="IA85:IC85"/>
    <mergeCell ref="GW85:GY85"/>
    <mergeCell ref="GZ85:HB85"/>
    <mergeCell ref="HC85:HE85"/>
    <mergeCell ref="HF85:HH85"/>
    <mergeCell ref="HI85:HM85"/>
    <mergeCell ref="FG84:FI84"/>
    <mergeCell ref="FJ84:FL84"/>
    <mergeCell ref="FM84:FO84"/>
    <mergeCell ref="FP84:FR84"/>
    <mergeCell ref="EO84:EQ84"/>
    <mergeCell ref="ER84:ET84"/>
    <mergeCell ref="EU84:EW84"/>
    <mergeCell ref="EX84:EZ84"/>
    <mergeCell ref="FA84:FC84"/>
    <mergeCell ref="GH84:GJ84"/>
    <mergeCell ref="GK84:GM84"/>
    <mergeCell ref="GN84:GP84"/>
    <mergeCell ref="GQ84:GS84"/>
    <mergeCell ref="GT84:GV84"/>
    <mergeCell ref="FS84:FU84"/>
    <mergeCell ref="FV84:FX84"/>
    <mergeCell ref="FY84:GB84"/>
    <mergeCell ref="GC84:GD84"/>
    <mergeCell ref="GE84:GG84"/>
    <mergeCell ref="HO84:HR84"/>
    <mergeCell ref="HS84:HT84"/>
    <mergeCell ref="HU84:HX84"/>
    <mergeCell ref="HY84:HZ84"/>
    <mergeCell ref="IA84:IC84"/>
    <mergeCell ref="GW84:GY84"/>
    <mergeCell ref="GZ84:HB84"/>
    <mergeCell ref="HC84:HE84"/>
    <mergeCell ref="HF84:HH84"/>
    <mergeCell ref="HI84:HM84"/>
    <mergeCell ref="IT84:IV84"/>
    <mergeCell ref="IW84:IY84"/>
    <mergeCell ref="IZ84:JB84"/>
    <mergeCell ref="JC84:JE84"/>
    <mergeCell ref="KH83:KJ83"/>
    <mergeCell ref="KK83:KM83"/>
    <mergeCell ref="JI83:JK83"/>
    <mergeCell ref="JL83:JN83"/>
    <mergeCell ref="JO83:JQ83"/>
    <mergeCell ref="JR83:JT83"/>
    <mergeCell ref="JU83:JX83"/>
    <mergeCell ref="LB83:LC83"/>
    <mergeCell ref="LD83:LE83"/>
    <mergeCell ref="LF83:LG83"/>
    <mergeCell ref="LH83:LJ83"/>
    <mergeCell ref="LK83:LL83"/>
    <mergeCell ref="KN83:KO83"/>
    <mergeCell ref="KP83:KR83"/>
    <mergeCell ref="KS83:KU83"/>
    <mergeCell ref="KV83:KX83"/>
    <mergeCell ref="KY83:LA83"/>
    <mergeCell ref="AF84:AG84"/>
    <mergeCell ref="AH84:AM84"/>
    <mergeCell ref="AN84:AO84"/>
    <mergeCell ref="AP84:AS84"/>
    <mergeCell ref="AT84:AU84"/>
    <mergeCell ref="AV84:AY84"/>
    <mergeCell ref="LM83:LN83"/>
    <mergeCell ref="C84:F84"/>
    <mergeCell ref="G84:I84"/>
    <mergeCell ref="J84:L84"/>
    <mergeCell ref="M84:N84"/>
    <mergeCell ref="O84:P84"/>
    <mergeCell ref="Q84:T84"/>
    <mergeCell ref="U84:X84"/>
    <mergeCell ref="Y84:AA84"/>
    <mergeCell ref="AB84:AE84"/>
    <mergeCell ref="BO84:BR84"/>
    <mergeCell ref="BS84:BT84"/>
    <mergeCell ref="BU84:BX84"/>
    <mergeCell ref="BY84:BZ84"/>
    <mergeCell ref="CA84:CC84"/>
    <mergeCell ref="AZ84:BA84"/>
    <mergeCell ref="BB84:BF84"/>
    <mergeCell ref="BG84:BH84"/>
    <mergeCell ref="BI84:BL84"/>
    <mergeCell ref="BM84:BN84"/>
    <mergeCell ref="CT84:CV84"/>
    <mergeCell ref="CW84:CY84"/>
    <mergeCell ref="CZ84:DB84"/>
    <mergeCell ref="DC84:DE84"/>
    <mergeCell ref="DF84:DH84"/>
    <mergeCell ref="CD84:CF84"/>
    <mergeCell ref="CG84:CJ84"/>
    <mergeCell ref="CK84:CM84"/>
    <mergeCell ref="CN84:CP84"/>
    <mergeCell ref="CQ84:CS84"/>
    <mergeCell ref="DW84:DZ84"/>
    <mergeCell ref="EA84:ED84"/>
    <mergeCell ref="EF84:EH84"/>
    <mergeCell ref="EI84:EK84"/>
    <mergeCell ref="EL84:EN84"/>
    <mergeCell ref="DI84:DK84"/>
    <mergeCell ref="DL84:DN84"/>
    <mergeCell ref="DO84:DP84"/>
    <mergeCell ref="DQ84:DS84"/>
    <mergeCell ref="DT84:DV84"/>
    <mergeCell ref="FD84:FF84"/>
    <mergeCell ref="GH83:GJ83"/>
    <mergeCell ref="GK83:GM83"/>
    <mergeCell ref="GN83:GP83"/>
    <mergeCell ref="GQ83:GS83"/>
    <mergeCell ref="GT83:GV83"/>
    <mergeCell ref="FS83:FU83"/>
    <mergeCell ref="FV83:FX83"/>
    <mergeCell ref="FY83:GB83"/>
    <mergeCell ref="GC83:GD83"/>
    <mergeCell ref="GE83:GG83"/>
    <mergeCell ref="HO83:HR83"/>
    <mergeCell ref="HS83:HT83"/>
    <mergeCell ref="HU83:HX83"/>
    <mergeCell ref="HY83:HZ83"/>
    <mergeCell ref="IA83:IC83"/>
    <mergeCell ref="GW83:GY83"/>
    <mergeCell ref="GZ83:HB83"/>
    <mergeCell ref="HC83:HE83"/>
    <mergeCell ref="HF83:HH83"/>
    <mergeCell ref="HI83:HM83"/>
    <mergeCell ref="IT83:IV83"/>
    <mergeCell ref="IW83:IY83"/>
    <mergeCell ref="IZ83:JB83"/>
    <mergeCell ref="JC83:JE83"/>
    <mergeCell ref="JF83:JH83"/>
    <mergeCell ref="ID83:IF83"/>
    <mergeCell ref="IG83:IJ83"/>
    <mergeCell ref="IK83:IM83"/>
    <mergeCell ref="IN83:IP83"/>
    <mergeCell ref="IQ83:IS83"/>
    <mergeCell ref="JY83:KA83"/>
    <mergeCell ref="KB83:KD83"/>
    <mergeCell ref="KE83:KG83"/>
    <mergeCell ref="LF82:LG82"/>
    <mergeCell ref="LH82:LJ82"/>
    <mergeCell ref="LK82:LL82"/>
    <mergeCell ref="KN82:KO82"/>
    <mergeCell ref="KP82:KR82"/>
    <mergeCell ref="KS82:KU82"/>
    <mergeCell ref="KV82:KX82"/>
    <mergeCell ref="KY82:LA82"/>
    <mergeCell ref="AF83:AG83"/>
    <mergeCell ref="AH83:AM83"/>
    <mergeCell ref="AN83:AO83"/>
    <mergeCell ref="AP83:AS83"/>
    <mergeCell ref="AT83:AU83"/>
    <mergeCell ref="AV83:AY83"/>
    <mergeCell ref="LM82:LN82"/>
    <mergeCell ref="C83:F83"/>
    <mergeCell ref="G83:I83"/>
    <mergeCell ref="J83:L83"/>
    <mergeCell ref="M83:N83"/>
    <mergeCell ref="O83:P83"/>
    <mergeCell ref="Q83:T83"/>
    <mergeCell ref="U83:X83"/>
    <mergeCell ref="Y83:AA83"/>
    <mergeCell ref="AB83:AE83"/>
    <mergeCell ref="BO83:BR83"/>
    <mergeCell ref="BS83:BT83"/>
    <mergeCell ref="BU83:BX83"/>
    <mergeCell ref="BY83:BZ83"/>
    <mergeCell ref="CA83:CC83"/>
    <mergeCell ref="AZ83:BA83"/>
    <mergeCell ref="BB83:BF83"/>
    <mergeCell ref="BG83:BH83"/>
    <mergeCell ref="BI83:BL83"/>
    <mergeCell ref="BM83:BN83"/>
    <mergeCell ref="CT83:CV83"/>
    <mergeCell ref="CW83:CY83"/>
    <mergeCell ref="CZ83:DB83"/>
    <mergeCell ref="DC83:DE83"/>
    <mergeCell ref="DF83:DH83"/>
    <mergeCell ref="CD83:CF83"/>
    <mergeCell ref="CG83:CJ83"/>
    <mergeCell ref="CK83:CM83"/>
    <mergeCell ref="CN83:CP83"/>
    <mergeCell ref="CQ83:CS83"/>
    <mergeCell ref="DW83:DZ83"/>
    <mergeCell ref="EA83:ED83"/>
    <mergeCell ref="EF83:EH83"/>
    <mergeCell ref="EI83:EK83"/>
    <mergeCell ref="EL83:EN83"/>
    <mergeCell ref="DI83:DK83"/>
    <mergeCell ref="DL83:DN83"/>
    <mergeCell ref="DO83:DP83"/>
    <mergeCell ref="DQ83:DS83"/>
    <mergeCell ref="DT83:DV83"/>
    <mergeCell ref="FD83:FF83"/>
    <mergeCell ref="FG83:FI83"/>
    <mergeCell ref="FJ83:FL83"/>
    <mergeCell ref="FM83:FO83"/>
    <mergeCell ref="FP83:FR83"/>
    <mergeCell ref="EO83:EQ83"/>
    <mergeCell ref="ER83:ET83"/>
    <mergeCell ref="EU83:EW83"/>
    <mergeCell ref="EX83:EZ83"/>
    <mergeCell ref="FA83:FC83"/>
    <mergeCell ref="LM81:LN81"/>
    <mergeCell ref="C82:F82"/>
    <mergeCell ref="G82:I82"/>
    <mergeCell ref="J82:L82"/>
    <mergeCell ref="M82:N82"/>
    <mergeCell ref="O82:P82"/>
    <mergeCell ref="Q82:T82"/>
    <mergeCell ref="U82:X82"/>
    <mergeCell ref="Y82:AA82"/>
    <mergeCell ref="AB82:AE82"/>
    <mergeCell ref="BO82:BR82"/>
    <mergeCell ref="BS82:BT82"/>
    <mergeCell ref="BU82:BX82"/>
    <mergeCell ref="BY82:BZ82"/>
    <mergeCell ref="CA82:CC82"/>
    <mergeCell ref="AZ82:BA82"/>
    <mergeCell ref="BB82:BF82"/>
    <mergeCell ref="BG82:BH82"/>
    <mergeCell ref="BI82:BL82"/>
    <mergeCell ref="BM82:BN82"/>
    <mergeCell ref="CT82:CV82"/>
    <mergeCell ref="CW82:CY82"/>
    <mergeCell ref="CZ82:DB82"/>
    <mergeCell ref="DC82:DE82"/>
    <mergeCell ref="DF82:DH82"/>
    <mergeCell ref="CD82:CF82"/>
    <mergeCell ref="CG82:CJ82"/>
    <mergeCell ref="CK82:CM82"/>
    <mergeCell ref="CN82:CP82"/>
    <mergeCell ref="CQ82:CS82"/>
    <mergeCell ref="DW82:DZ82"/>
    <mergeCell ref="EA82:ED82"/>
    <mergeCell ref="EF82:EH82"/>
    <mergeCell ref="EI82:EK82"/>
    <mergeCell ref="EL82:EN82"/>
    <mergeCell ref="DI82:DK82"/>
    <mergeCell ref="DL82:DN82"/>
    <mergeCell ref="DO82:DP82"/>
    <mergeCell ref="DQ82:DS82"/>
    <mergeCell ref="DT82:DV82"/>
    <mergeCell ref="FD82:FF82"/>
    <mergeCell ref="FG82:FI82"/>
    <mergeCell ref="FJ82:FL82"/>
    <mergeCell ref="FM82:FO82"/>
    <mergeCell ref="FP82:FR82"/>
    <mergeCell ref="EO82:EQ82"/>
    <mergeCell ref="ER82:ET82"/>
    <mergeCell ref="EU82:EW82"/>
    <mergeCell ref="EX82:EZ82"/>
    <mergeCell ref="FA82:FC82"/>
    <mergeCell ref="GH82:GJ82"/>
    <mergeCell ref="GK82:GM82"/>
    <mergeCell ref="GN82:GP82"/>
    <mergeCell ref="GQ82:GS82"/>
    <mergeCell ref="GT82:GV82"/>
    <mergeCell ref="FS82:FU82"/>
    <mergeCell ref="FV82:FX82"/>
    <mergeCell ref="FY82:GB82"/>
    <mergeCell ref="GC82:GD82"/>
    <mergeCell ref="GE82:GG82"/>
    <mergeCell ref="HO82:HR82"/>
    <mergeCell ref="HS82:HT82"/>
    <mergeCell ref="HU82:HX82"/>
    <mergeCell ref="HY82:HZ82"/>
    <mergeCell ref="IT81:IV81"/>
    <mergeCell ref="IW81:IY81"/>
    <mergeCell ref="IZ81:JB81"/>
    <mergeCell ref="JC81:JE81"/>
    <mergeCell ref="JF81:JH81"/>
    <mergeCell ref="ID81:IF81"/>
    <mergeCell ref="IG81:IJ81"/>
    <mergeCell ref="IK81:IM81"/>
    <mergeCell ref="IN81:IP81"/>
    <mergeCell ref="IQ81:IS81"/>
    <mergeCell ref="JY81:KA81"/>
    <mergeCell ref="KB81:KD81"/>
    <mergeCell ref="KE81:KG81"/>
    <mergeCell ref="KH81:KJ81"/>
    <mergeCell ref="KK81:KM81"/>
    <mergeCell ref="JI81:JK81"/>
    <mergeCell ref="JL81:JN81"/>
    <mergeCell ref="JO81:JQ81"/>
    <mergeCell ref="JR81:JT81"/>
    <mergeCell ref="JU81:JX81"/>
    <mergeCell ref="LB81:LC81"/>
    <mergeCell ref="LD81:LE81"/>
    <mergeCell ref="LF81:LG81"/>
    <mergeCell ref="LH81:LJ81"/>
    <mergeCell ref="LK81:LL81"/>
    <mergeCell ref="KN81:KO81"/>
    <mergeCell ref="KP81:KR81"/>
    <mergeCell ref="KS81:KU81"/>
    <mergeCell ref="KV81:KX81"/>
    <mergeCell ref="KY81:LA81"/>
    <mergeCell ref="AF82:AG82"/>
    <mergeCell ref="AH82:AM82"/>
    <mergeCell ref="AN82:AO82"/>
    <mergeCell ref="AP82:AS82"/>
    <mergeCell ref="AT82:AU82"/>
    <mergeCell ref="AV82:AY82"/>
    <mergeCell ref="IA82:IC82"/>
    <mergeCell ref="GW82:GY82"/>
    <mergeCell ref="GZ82:HB82"/>
    <mergeCell ref="HC82:HE82"/>
    <mergeCell ref="HF82:HH82"/>
    <mergeCell ref="HI82:HM82"/>
    <mergeCell ref="IT82:IV82"/>
    <mergeCell ref="IW82:IY82"/>
    <mergeCell ref="IZ82:JB82"/>
    <mergeCell ref="JC82:JE82"/>
    <mergeCell ref="JF82:JH82"/>
    <mergeCell ref="ID82:IF82"/>
    <mergeCell ref="IG82:IJ82"/>
    <mergeCell ref="IK82:IM82"/>
    <mergeCell ref="IN82:IP82"/>
    <mergeCell ref="IQ82:IS82"/>
    <mergeCell ref="JY82:KA82"/>
    <mergeCell ref="KB82:KD82"/>
    <mergeCell ref="KE82:KG82"/>
    <mergeCell ref="KH82:KJ82"/>
    <mergeCell ref="KK82:KM82"/>
    <mergeCell ref="JI82:JK82"/>
    <mergeCell ref="JL82:JN82"/>
    <mergeCell ref="JO82:JQ82"/>
    <mergeCell ref="JR82:JT82"/>
    <mergeCell ref="JU82:JX82"/>
    <mergeCell ref="LB82:LC82"/>
    <mergeCell ref="LD82:LE82"/>
    <mergeCell ref="C81:F81"/>
    <mergeCell ref="G81:I81"/>
    <mergeCell ref="J81:L81"/>
    <mergeCell ref="M81:N81"/>
    <mergeCell ref="O81:P81"/>
    <mergeCell ref="Q81:T81"/>
    <mergeCell ref="U81:X81"/>
    <mergeCell ref="Y81:AA81"/>
    <mergeCell ref="AB81:AE81"/>
    <mergeCell ref="BO81:BR81"/>
    <mergeCell ref="BS81:BT81"/>
    <mergeCell ref="BU81:BX81"/>
    <mergeCell ref="BY81:BZ81"/>
    <mergeCell ref="CA81:CC81"/>
    <mergeCell ref="AZ81:BA81"/>
    <mergeCell ref="BB81:BF81"/>
    <mergeCell ref="BG81:BH81"/>
    <mergeCell ref="BI81:BL81"/>
    <mergeCell ref="BM81:BN81"/>
    <mergeCell ref="CT81:CV81"/>
    <mergeCell ref="CW81:CY81"/>
    <mergeCell ref="CZ81:DB81"/>
    <mergeCell ref="DC81:DE81"/>
    <mergeCell ref="DF81:DH81"/>
    <mergeCell ref="CD81:CF81"/>
    <mergeCell ref="CG81:CJ81"/>
    <mergeCell ref="CK81:CM81"/>
    <mergeCell ref="CN81:CP81"/>
    <mergeCell ref="CQ81:CS81"/>
    <mergeCell ref="DW81:DZ81"/>
    <mergeCell ref="EA81:ED81"/>
    <mergeCell ref="EF81:EH81"/>
    <mergeCell ref="EI81:EK81"/>
    <mergeCell ref="DI81:DK81"/>
    <mergeCell ref="DL81:DN81"/>
    <mergeCell ref="DO81:DP81"/>
    <mergeCell ref="DQ81:DS81"/>
    <mergeCell ref="DT81:DV81"/>
    <mergeCell ref="JF80:JH80"/>
    <mergeCell ref="ID80:IF80"/>
    <mergeCell ref="IG80:IJ80"/>
    <mergeCell ref="IK80:IM80"/>
    <mergeCell ref="IN80:IP80"/>
    <mergeCell ref="IQ80:IS80"/>
    <mergeCell ref="JY80:KA80"/>
    <mergeCell ref="KB80:KD80"/>
    <mergeCell ref="KE80:KG80"/>
    <mergeCell ref="KH80:KJ80"/>
    <mergeCell ref="KK80:KM80"/>
    <mergeCell ref="JI80:JK80"/>
    <mergeCell ref="JL80:JN80"/>
    <mergeCell ref="JO80:JQ80"/>
    <mergeCell ref="JR80:JT80"/>
    <mergeCell ref="JU80:JX80"/>
    <mergeCell ref="LB80:LC80"/>
    <mergeCell ref="LD80:LE80"/>
    <mergeCell ref="LF80:LG80"/>
    <mergeCell ref="LH80:LJ80"/>
    <mergeCell ref="LK80:LL80"/>
    <mergeCell ref="KN80:KO80"/>
    <mergeCell ref="KP80:KR80"/>
    <mergeCell ref="KS80:KU80"/>
    <mergeCell ref="KV80:KX80"/>
    <mergeCell ref="KY80:LA80"/>
    <mergeCell ref="AF81:AG81"/>
    <mergeCell ref="AH81:AM81"/>
    <mergeCell ref="AN81:AO81"/>
    <mergeCell ref="AP81:AS81"/>
    <mergeCell ref="AT81:AU81"/>
    <mergeCell ref="AV81:AY81"/>
    <mergeCell ref="LM80:LN80"/>
    <mergeCell ref="EL81:EN81"/>
    <mergeCell ref="FD81:FF81"/>
    <mergeCell ref="FG81:FI81"/>
    <mergeCell ref="FJ81:FL81"/>
    <mergeCell ref="FM81:FO81"/>
    <mergeCell ref="FP81:FR81"/>
    <mergeCell ref="EO81:EQ81"/>
    <mergeCell ref="ER81:ET81"/>
    <mergeCell ref="EU81:EW81"/>
    <mergeCell ref="EX81:EZ81"/>
    <mergeCell ref="FA81:FC81"/>
    <mergeCell ref="GH81:GJ81"/>
    <mergeCell ref="GK81:GM81"/>
    <mergeCell ref="GN81:GP81"/>
    <mergeCell ref="GQ81:GS81"/>
    <mergeCell ref="GT81:GV81"/>
    <mergeCell ref="FS81:FU81"/>
    <mergeCell ref="FV81:FX81"/>
    <mergeCell ref="FY81:GB81"/>
    <mergeCell ref="GC81:GD81"/>
    <mergeCell ref="GE81:GG81"/>
    <mergeCell ref="HO81:HR81"/>
    <mergeCell ref="HS81:HT81"/>
    <mergeCell ref="HU81:HX81"/>
    <mergeCell ref="HY81:HZ81"/>
    <mergeCell ref="IA81:IC81"/>
    <mergeCell ref="GW81:GY81"/>
    <mergeCell ref="GZ81:HB81"/>
    <mergeCell ref="HC81:HE81"/>
    <mergeCell ref="HF81:HH81"/>
    <mergeCell ref="HI81:HM81"/>
    <mergeCell ref="FG80:FI80"/>
    <mergeCell ref="FJ80:FL80"/>
    <mergeCell ref="FM80:FO80"/>
    <mergeCell ref="FP80:FR80"/>
    <mergeCell ref="EO80:EQ80"/>
    <mergeCell ref="ER80:ET80"/>
    <mergeCell ref="EU80:EW80"/>
    <mergeCell ref="EX80:EZ80"/>
    <mergeCell ref="FA80:FC80"/>
    <mergeCell ref="GH80:GJ80"/>
    <mergeCell ref="GK80:GM80"/>
    <mergeCell ref="GN80:GP80"/>
    <mergeCell ref="GQ80:GS80"/>
    <mergeCell ref="GT80:GV80"/>
    <mergeCell ref="FS80:FU80"/>
    <mergeCell ref="FV80:FX80"/>
    <mergeCell ref="FY80:GB80"/>
    <mergeCell ref="GC80:GD80"/>
    <mergeCell ref="GE80:GG80"/>
    <mergeCell ref="HO80:HR80"/>
    <mergeCell ref="HS80:HT80"/>
    <mergeCell ref="HU80:HX80"/>
    <mergeCell ref="HY80:HZ80"/>
    <mergeCell ref="IA80:IC80"/>
    <mergeCell ref="GW80:GY80"/>
    <mergeCell ref="GZ80:HB80"/>
    <mergeCell ref="HC80:HE80"/>
    <mergeCell ref="HF80:HH80"/>
    <mergeCell ref="HI80:HM80"/>
    <mergeCell ref="IT80:IV80"/>
    <mergeCell ref="IW80:IY80"/>
    <mergeCell ref="IZ80:JB80"/>
    <mergeCell ref="JC80:JE80"/>
    <mergeCell ref="KH79:KJ79"/>
    <mergeCell ref="KK79:KM79"/>
    <mergeCell ref="JI79:JK79"/>
    <mergeCell ref="JL79:JN79"/>
    <mergeCell ref="JO79:JQ79"/>
    <mergeCell ref="JR79:JT79"/>
    <mergeCell ref="JU79:JX79"/>
    <mergeCell ref="LB79:LC79"/>
    <mergeCell ref="LD79:LE79"/>
    <mergeCell ref="LF79:LG79"/>
    <mergeCell ref="LH79:LJ79"/>
    <mergeCell ref="LK79:LL79"/>
    <mergeCell ref="KN79:KO79"/>
    <mergeCell ref="KP79:KR79"/>
    <mergeCell ref="KS79:KU79"/>
    <mergeCell ref="KV79:KX79"/>
    <mergeCell ref="KY79:LA79"/>
    <mergeCell ref="AF80:AG80"/>
    <mergeCell ref="AH80:AM80"/>
    <mergeCell ref="AN80:AO80"/>
    <mergeCell ref="AP80:AS80"/>
    <mergeCell ref="AT80:AU80"/>
    <mergeCell ref="AV80:AY80"/>
    <mergeCell ref="LM79:LN79"/>
    <mergeCell ref="C80:F80"/>
    <mergeCell ref="G80:I80"/>
    <mergeCell ref="J80:L80"/>
    <mergeCell ref="M80:N80"/>
    <mergeCell ref="O80:P80"/>
    <mergeCell ref="Q80:T80"/>
    <mergeCell ref="U80:X80"/>
    <mergeCell ref="Y80:AA80"/>
    <mergeCell ref="AB80:AE80"/>
    <mergeCell ref="BO80:BR80"/>
    <mergeCell ref="BS80:BT80"/>
    <mergeCell ref="BU80:BX80"/>
    <mergeCell ref="BY80:BZ80"/>
    <mergeCell ref="CA80:CC80"/>
    <mergeCell ref="AZ80:BA80"/>
    <mergeCell ref="BB80:BF80"/>
    <mergeCell ref="BG80:BH80"/>
    <mergeCell ref="BI80:BL80"/>
    <mergeCell ref="BM80:BN80"/>
    <mergeCell ref="CT80:CV80"/>
    <mergeCell ref="CW80:CY80"/>
    <mergeCell ref="CZ80:DB80"/>
    <mergeCell ref="DC80:DE80"/>
    <mergeCell ref="DF80:DH80"/>
    <mergeCell ref="CD80:CF80"/>
    <mergeCell ref="CG80:CJ80"/>
    <mergeCell ref="CK80:CM80"/>
    <mergeCell ref="CN80:CP80"/>
    <mergeCell ref="CQ80:CS80"/>
    <mergeCell ref="DW80:DZ80"/>
    <mergeCell ref="EA80:ED80"/>
    <mergeCell ref="EF80:EH80"/>
    <mergeCell ref="EI80:EK80"/>
    <mergeCell ref="EL80:EN80"/>
    <mergeCell ref="DI80:DK80"/>
    <mergeCell ref="DL80:DN80"/>
    <mergeCell ref="DO80:DP80"/>
    <mergeCell ref="DQ80:DS80"/>
    <mergeCell ref="DT80:DV80"/>
    <mergeCell ref="FD80:FF80"/>
    <mergeCell ref="GH79:GJ79"/>
    <mergeCell ref="GK79:GM79"/>
    <mergeCell ref="GN79:GP79"/>
    <mergeCell ref="GQ79:GS79"/>
    <mergeCell ref="GT79:GV79"/>
    <mergeCell ref="FS79:FU79"/>
    <mergeCell ref="FV79:FX79"/>
    <mergeCell ref="FY79:GB79"/>
    <mergeCell ref="GC79:GD79"/>
    <mergeCell ref="GE79:GG79"/>
    <mergeCell ref="HO79:HR79"/>
    <mergeCell ref="HS79:HT79"/>
    <mergeCell ref="HU79:HX79"/>
    <mergeCell ref="HY79:HZ79"/>
    <mergeCell ref="IA79:IC79"/>
    <mergeCell ref="GW79:GY79"/>
    <mergeCell ref="GZ79:HB79"/>
    <mergeCell ref="HC79:HE79"/>
    <mergeCell ref="HF79:HH79"/>
    <mergeCell ref="HI79:HM79"/>
    <mergeCell ref="IT79:IV79"/>
    <mergeCell ref="IW79:IY79"/>
    <mergeCell ref="IZ79:JB79"/>
    <mergeCell ref="JC79:JE79"/>
    <mergeCell ref="JF79:JH79"/>
    <mergeCell ref="ID79:IF79"/>
    <mergeCell ref="IG79:IJ79"/>
    <mergeCell ref="IK79:IM79"/>
    <mergeCell ref="IN79:IP79"/>
    <mergeCell ref="IQ79:IS79"/>
    <mergeCell ref="JY79:KA79"/>
    <mergeCell ref="KB79:KD79"/>
    <mergeCell ref="KE79:KG79"/>
    <mergeCell ref="LF78:LG78"/>
    <mergeCell ref="LH78:LJ78"/>
    <mergeCell ref="LK78:LL78"/>
    <mergeCell ref="KN78:KO78"/>
    <mergeCell ref="KP78:KR78"/>
    <mergeCell ref="KS78:KU78"/>
    <mergeCell ref="KV78:KX78"/>
    <mergeCell ref="KY78:LA78"/>
    <mergeCell ref="AF79:AG79"/>
    <mergeCell ref="AH79:AM79"/>
    <mergeCell ref="AN79:AO79"/>
    <mergeCell ref="AP79:AS79"/>
    <mergeCell ref="AT79:AU79"/>
    <mergeCell ref="AV79:AY79"/>
    <mergeCell ref="LM78:LN78"/>
    <mergeCell ref="C79:F79"/>
    <mergeCell ref="G79:I79"/>
    <mergeCell ref="J79:L79"/>
    <mergeCell ref="M79:N79"/>
    <mergeCell ref="O79:P79"/>
    <mergeCell ref="Q79:T79"/>
    <mergeCell ref="U79:X79"/>
    <mergeCell ref="Y79:AA79"/>
    <mergeCell ref="AB79:AE79"/>
    <mergeCell ref="BO79:BR79"/>
    <mergeCell ref="BS79:BT79"/>
    <mergeCell ref="BU79:BX79"/>
    <mergeCell ref="BY79:BZ79"/>
    <mergeCell ref="CA79:CC79"/>
    <mergeCell ref="AZ79:BA79"/>
    <mergeCell ref="BB79:BF79"/>
    <mergeCell ref="BG79:BH79"/>
    <mergeCell ref="BI79:BL79"/>
    <mergeCell ref="BM79:BN79"/>
    <mergeCell ref="CT79:CV79"/>
    <mergeCell ref="CW79:CY79"/>
    <mergeCell ref="CZ79:DB79"/>
    <mergeCell ref="DC79:DE79"/>
    <mergeCell ref="DF79:DH79"/>
    <mergeCell ref="CD79:CF79"/>
    <mergeCell ref="CG79:CJ79"/>
    <mergeCell ref="CK79:CM79"/>
    <mergeCell ref="CN79:CP79"/>
    <mergeCell ref="CQ79:CS79"/>
    <mergeCell ref="DW79:DZ79"/>
    <mergeCell ref="EA79:ED79"/>
    <mergeCell ref="EF79:EH79"/>
    <mergeCell ref="EI79:EK79"/>
    <mergeCell ref="EL79:EN79"/>
    <mergeCell ref="DI79:DK79"/>
    <mergeCell ref="DL79:DN79"/>
    <mergeCell ref="DO79:DP79"/>
    <mergeCell ref="DQ79:DS79"/>
    <mergeCell ref="DT79:DV79"/>
    <mergeCell ref="FD79:FF79"/>
    <mergeCell ref="FG79:FI79"/>
    <mergeCell ref="FJ79:FL79"/>
    <mergeCell ref="FM79:FO79"/>
    <mergeCell ref="FP79:FR79"/>
    <mergeCell ref="EO79:EQ79"/>
    <mergeCell ref="ER79:ET79"/>
    <mergeCell ref="EU79:EW79"/>
    <mergeCell ref="EX79:EZ79"/>
    <mergeCell ref="FA79:FC79"/>
    <mergeCell ref="LM77:LN77"/>
    <mergeCell ref="C78:F78"/>
    <mergeCell ref="G78:I78"/>
    <mergeCell ref="J78:L78"/>
    <mergeCell ref="M78:N78"/>
    <mergeCell ref="O78:P78"/>
    <mergeCell ref="Q78:T78"/>
    <mergeCell ref="U78:X78"/>
    <mergeCell ref="Y78:AA78"/>
    <mergeCell ref="AB78:AE78"/>
    <mergeCell ref="BO78:BR78"/>
    <mergeCell ref="BS78:BT78"/>
    <mergeCell ref="BU78:BX78"/>
    <mergeCell ref="BY78:BZ78"/>
    <mergeCell ref="CA78:CC78"/>
    <mergeCell ref="AZ78:BA78"/>
    <mergeCell ref="BB78:BF78"/>
    <mergeCell ref="BG78:BH78"/>
    <mergeCell ref="BI78:BL78"/>
    <mergeCell ref="BM78:BN78"/>
    <mergeCell ref="CT78:CV78"/>
    <mergeCell ref="CW78:CY78"/>
    <mergeCell ref="CZ78:DB78"/>
    <mergeCell ref="DC78:DE78"/>
    <mergeCell ref="DF78:DH78"/>
    <mergeCell ref="CD78:CF78"/>
    <mergeCell ref="CG78:CJ78"/>
    <mergeCell ref="CK78:CM78"/>
    <mergeCell ref="CN78:CP78"/>
    <mergeCell ref="CQ78:CS78"/>
    <mergeCell ref="DW78:DZ78"/>
    <mergeCell ref="EA78:ED78"/>
    <mergeCell ref="EF78:EH78"/>
    <mergeCell ref="EI78:EK78"/>
    <mergeCell ref="EL78:EN78"/>
    <mergeCell ref="DI78:DK78"/>
    <mergeCell ref="DL78:DN78"/>
    <mergeCell ref="DO78:DP78"/>
    <mergeCell ref="DQ78:DS78"/>
    <mergeCell ref="DT78:DV78"/>
    <mergeCell ref="FD78:FF78"/>
    <mergeCell ref="FG78:FI78"/>
    <mergeCell ref="FJ78:FL78"/>
    <mergeCell ref="FM78:FO78"/>
    <mergeCell ref="FP78:FR78"/>
    <mergeCell ref="EO78:EQ78"/>
    <mergeCell ref="ER78:ET78"/>
    <mergeCell ref="EU78:EW78"/>
    <mergeCell ref="EX78:EZ78"/>
    <mergeCell ref="FA78:FC78"/>
    <mergeCell ref="GH78:GJ78"/>
    <mergeCell ref="GK78:GM78"/>
    <mergeCell ref="GN78:GP78"/>
    <mergeCell ref="GQ78:GS78"/>
    <mergeCell ref="GT78:GV78"/>
    <mergeCell ref="FS78:FU78"/>
    <mergeCell ref="FV78:FX78"/>
    <mergeCell ref="FY78:GB78"/>
    <mergeCell ref="GC78:GD78"/>
    <mergeCell ref="GE78:GG78"/>
    <mergeCell ref="HO78:HR78"/>
    <mergeCell ref="HS78:HT78"/>
    <mergeCell ref="HU78:HX78"/>
    <mergeCell ref="HY78:HZ78"/>
    <mergeCell ref="IT77:IV77"/>
    <mergeCell ref="IW77:IY77"/>
    <mergeCell ref="IZ77:JB77"/>
    <mergeCell ref="JC77:JE77"/>
    <mergeCell ref="JF77:JH77"/>
    <mergeCell ref="ID77:IF77"/>
    <mergeCell ref="IG77:IJ77"/>
    <mergeCell ref="IK77:IM77"/>
    <mergeCell ref="IN77:IP77"/>
    <mergeCell ref="IQ77:IS77"/>
    <mergeCell ref="JY77:KA77"/>
    <mergeCell ref="KB77:KD77"/>
    <mergeCell ref="KE77:KG77"/>
    <mergeCell ref="KH77:KJ77"/>
    <mergeCell ref="KK77:KM77"/>
    <mergeCell ref="JI77:JK77"/>
    <mergeCell ref="JL77:JN77"/>
    <mergeCell ref="JO77:JQ77"/>
    <mergeCell ref="JR77:JT77"/>
    <mergeCell ref="JU77:JX77"/>
    <mergeCell ref="LB77:LC77"/>
    <mergeCell ref="LD77:LE77"/>
    <mergeCell ref="LF77:LG77"/>
    <mergeCell ref="LH77:LJ77"/>
    <mergeCell ref="LK77:LL77"/>
    <mergeCell ref="KN77:KO77"/>
    <mergeCell ref="KP77:KR77"/>
    <mergeCell ref="KS77:KU77"/>
    <mergeCell ref="KV77:KX77"/>
    <mergeCell ref="KY77:LA77"/>
    <mergeCell ref="AF78:AG78"/>
    <mergeCell ref="AH78:AM78"/>
    <mergeCell ref="AN78:AO78"/>
    <mergeCell ref="AP78:AS78"/>
    <mergeCell ref="AT78:AU78"/>
    <mergeCell ref="AV78:AY78"/>
    <mergeCell ref="IA78:IC78"/>
    <mergeCell ref="GW78:GY78"/>
    <mergeCell ref="GZ78:HB78"/>
    <mergeCell ref="HC78:HE78"/>
    <mergeCell ref="HF78:HH78"/>
    <mergeCell ref="HI78:HM78"/>
    <mergeCell ref="IT78:IV78"/>
    <mergeCell ref="IW78:IY78"/>
    <mergeCell ref="IZ78:JB78"/>
    <mergeCell ref="JC78:JE78"/>
    <mergeCell ref="JF78:JH78"/>
    <mergeCell ref="ID78:IF78"/>
    <mergeCell ref="IG78:IJ78"/>
    <mergeCell ref="IK78:IM78"/>
    <mergeCell ref="IN78:IP78"/>
    <mergeCell ref="IQ78:IS78"/>
    <mergeCell ref="JY78:KA78"/>
    <mergeCell ref="KB78:KD78"/>
    <mergeCell ref="KE78:KG78"/>
    <mergeCell ref="KH78:KJ78"/>
    <mergeCell ref="KK78:KM78"/>
    <mergeCell ref="JI78:JK78"/>
    <mergeCell ref="JL78:JN78"/>
    <mergeCell ref="JO78:JQ78"/>
    <mergeCell ref="JR78:JT78"/>
    <mergeCell ref="JU78:JX78"/>
    <mergeCell ref="LB78:LC78"/>
    <mergeCell ref="LD78:LE78"/>
    <mergeCell ref="C77:F77"/>
    <mergeCell ref="G77:I77"/>
    <mergeCell ref="J77:L77"/>
    <mergeCell ref="M77:N77"/>
    <mergeCell ref="O77:P77"/>
    <mergeCell ref="Q77:T77"/>
    <mergeCell ref="U77:X77"/>
    <mergeCell ref="Y77:AA77"/>
    <mergeCell ref="AB77:AE77"/>
    <mergeCell ref="BO77:BR77"/>
    <mergeCell ref="BS77:BT77"/>
    <mergeCell ref="BU77:BX77"/>
    <mergeCell ref="BY77:BZ77"/>
    <mergeCell ref="CA77:CC77"/>
    <mergeCell ref="AZ77:BA77"/>
    <mergeCell ref="BB77:BF77"/>
    <mergeCell ref="BG77:BH77"/>
    <mergeCell ref="BI77:BL77"/>
    <mergeCell ref="BM77:BN77"/>
    <mergeCell ref="CT77:CV77"/>
    <mergeCell ref="CW77:CY77"/>
    <mergeCell ref="CZ77:DB77"/>
    <mergeCell ref="DC77:DE77"/>
    <mergeCell ref="DF77:DH77"/>
    <mergeCell ref="CD77:CF77"/>
    <mergeCell ref="CG77:CJ77"/>
    <mergeCell ref="CK77:CM77"/>
    <mergeCell ref="CN77:CP77"/>
    <mergeCell ref="CQ77:CS77"/>
    <mergeCell ref="DW77:DZ77"/>
    <mergeCell ref="EA77:ED77"/>
    <mergeCell ref="EF77:EH77"/>
    <mergeCell ref="EI77:EK77"/>
    <mergeCell ref="DI77:DK77"/>
    <mergeCell ref="DL77:DN77"/>
    <mergeCell ref="DO77:DP77"/>
    <mergeCell ref="DQ77:DS77"/>
    <mergeCell ref="DT77:DV77"/>
    <mergeCell ref="JF76:JH76"/>
    <mergeCell ref="ID76:IF76"/>
    <mergeCell ref="IG76:IJ76"/>
    <mergeCell ref="IK76:IM76"/>
    <mergeCell ref="IN76:IP76"/>
    <mergeCell ref="IQ76:IS76"/>
    <mergeCell ref="JY76:KA76"/>
    <mergeCell ref="KB76:KD76"/>
    <mergeCell ref="KE76:KG76"/>
    <mergeCell ref="KH76:KJ76"/>
    <mergeCell ref="KK76:KM76"/>
    <mergeCell ref="JI76:JK76"/>
    <mergeCell ref="JL76:JN76"/>
    <mergeCell ref="JO76:JQ76"/>
    <mergeCell ref="JR76:JT76"/>
    <mergeCell ref="JU76:JX76"/>
    <mergeCell ref="LB76:LC76"/>
    <mergeCell ref="LD76:LE76"/>
    <mergeCell ref="LF76:LG76"/>
    <mergeCell ref="LH76:LJ76"/>
    <mergeCell ref="LK76:LL76"/>
    <mergeCell ref="KN76:KO76"/>
    <mergeCell ref="KP76:KR76"/>
    <mergeCell ref="KS76:KU76"/>
    <mergeCell ref="KV76:KX76"/>
    <mergeCell ref="KY76:LA76"/>
    <mergeCell ref="AF77:AG77"/>
    <mergeCell ref="AH77:AM77"/>
    <mergeCell ref="AN77:AO77"/>
    <mergeCell ref="AP77:AS77"/>
    <mergeCell ref="AT77:AU77"/>
    <mergeCell ref="AV77:AY77"/>
    <mergeCell ref="LM76:LN76"/>
    <mergeCell ref="EL77:EN77"/>
    <mergeCell ref="FD77:FF77"/>
    <mergeCell ref="FG77:FI77"/>
    <mergeCell ref="FJ77:FL77"/>
    <mergeCell ref="FM77:FO77"/>
    <mergeCell ref="FP77:FR77"/>
    <mergeCell ref="EO77:EQ77"/>
    <mergeCell ref="ER77:ET77"/>
    <mergeCell ref="EU77:EW77"/>
    <mergeCell ref="EX77:EZ77"/>
    <mergeCell ref="FA77:FC77"/>
    <mergeCell ref="GH77:GJ77"/>
    <mergeCell ref="GK77:GM77"/>
    <mergeCell ref="GN77:GP77"/>
    <mergeCell ref="GQ77:GS77"/>
    <mergeCell ref="GT77:GV77"/>
    <mergeCell ref="FS77:FU77"/>
    <mergeCell ref="FV77:FX77"/>
    <mergeCell ref="FY77:GB77"/>
    <mergeCell ref="GC77:GD77"/>
    <mergeCell ref="GE77:GG77"/>
    <mergeCell ref="HO77:HR77"/>
    <mergeCell ref="HS77:HT77"/>
    <mergeCell ref="HU77:HX77"/>
    <mergeCell ref="HY77:HZ77"/>
    <mergeCell ref="IA77:IC77"/>
    <mergeCell ref="GW77:GY77"/>
    <mergeCell ref="GZ77:HB77"/>
    <mergeCell ref="HC77:HE77"/>
    <mergeCell ref="HF77:HH77"/>
    <mergeCell ref="HI77:HM77"/>
    <mergeCell ref="FG76:FI76"/>
    <mergeCell ref="FJ76:FL76"/>
    <mergeCell ref="FM76:FO76"/>
    <mergeCell ref="FP76:FR76"/>
    <mergeCell ref="EO76:EQ76"/>
    <mergeCell ref="ER76:ET76"/>
    <mergeCell ref="EU76:EW76"/>
    <mergeCell ref="EX76:EZ76"/>
    <mergeCell ref="FA76:FC76"/>
    <mergeCell ref="GH76:GJ76"/>
    <mergeCell ref="GK76:GM76"/>
    <mergeCell ref="GN76:GP76"/>
    <mergeCell ref="GQ76:GS76"/>
    <mergeCell ref="GT76:GV76"/>
    <mergeCell ref="FS76:FU76"/>
    <mergeCell ref="FV76:FX76"/>
    <mergeCell ref="FY76:GB76"/>
    <mergeCell ref="GC76:GD76"/>
    <mergeCell ref="GE76:GG76"/>
    <mergeCell ref="HO76:HR76"/>
    <mergeCell ref="HS76:HT76"/>
    <mergeCell ref="HU76:HX76"/>
    <mergeCell ref="HY76:HZ76"/>
    <mergeCell ref="IA76:IC76"/>
    <mergeCell ref="GW76:GY76"/>
    <mergeCell ref="GZ76:HB76"/>
    <mergeCell ref="HC76:HE76"/>
    <mergeCell ref="HF76:HH76"/>
    <mergeCell ref="HI76:HM76"/>
    <mergeCell ref="IT76:IV76"/>
    <mergeCell ref="IW76:IY76"/>
    <mergeCell ref="IZ76:JB76"/>
    <mergeCell ref="JC76:JE76"/>
    <mergeCell ref="KH75:KJ75"/>
    <mergeCell ref="KK75:KM75"/>
    <mergeCell ref="JI75:JK75"/>
    <mergeCell ref="JL75:JN75"/>
    <mergeCell ref="JO75:JQ75"/>
    <mergeCell ref="JR75:JT75"/>
    <mergeCell ref="JU75:JX75"/>
    <mergeCell ref="LB75:LC75"/>
    <mergeCell ref="LD75:LE75"/>
    <mergeCell ref="LF75:LG75"/>
    <mergeCell ref="LH75:LJ75"/>
    <mergeCell ref="LK75:LL75"/>
    <mergeCell ref="KN75:KO75"/>
    <mergeCell ref="KP75:KR75"/>
    <mergeCell ref="KS75:KU75"/>
    <mergeCell ref="KV75:KX75"/>
    <mergeCell ref="KY75:LA75"/>
    <mergeCell ref="AF76:AG76"/>
    <mergeCell ref="AH76:AM76"/>
    <mergeCell ref="AN76:AO76"/>
    <mergeCell ref="AP76:AS76"/>
    <mergeCell ref="AT76:AU76"/>
    <mergeCell ref="AV76:AY76"/>
    <mergeCell ref="LM75:LN75"/>
    <mergeCell ref="C76:F76"/>
    <mergeCell ref="G76:I76"/>
    <mergeCell ref="J76:L76"/>
    <mergeCell ref="M76:N76"/>
    <mergeCell ref="O76:P76"/>
    <mergeCell ref="Q76:T76"/>
    <mergeCell ref="U76:X76"/>
    <mergeCell ref="Y76:AA76"/>
    <mergeCell ref="AB76:AE76"/>
    <mergeCell ref="BO76:BR76"/>
    <mergeCell ref="BS76:BT76"/>
    <mergeCell ref="BU76:BX76"/>
    <mergeCell ref="BY76:BZ76"/>
    <mergeCell ref="CA76:CC76"/>
    <mergeCell ref="AZ76:BA76"/>
    <mergeCell ref="BB76:BF76"/>
    <mergeCell ref="BG76:BH76"/>
    <mergeCell ref="BI76:BL76"/>
    <mergeCell ref="BM76:BN76"/>
    <mergeCell ref="CT76:CV76"/>
    <mergeCell ref="CW76:CY76"/>
    <mergeCell ref="CZ76:DB76"/>
    <mergeCell ref="DC76:DE76"/>
    <mergeCell ref="DF76:DH76"/>
    <mergeCell ref="CD76:CF76"/>
    <mergeCell ref="CG76:CJ76"/>
    <mergeCell ref="CK76:CM76"/>
    <mergeCell ref="CN76:CP76"/>
    <mergeCell ref="CQ76:CS76"/>
    <mergeCell ref="DW76:DZ76"/>
    <mergeCell ref="EA76:ED76"/>
    <mergeCell ref="EF76:EH76"/>
    <mergeCell ref="EI76:EK76"/>
    <mergeCell ref="EL76:EN76"/>
    <mergeCell ref="DI76:DK76"/>
    <mergeCell ref="DL76:DN76"/>
    <mergeCell ref="DO76:DP76"/>
    <mergeCell ref="DQ76:DS76"/>
    <mergeCell ref="DT76:DV76"/>
    <mergeCell ref="FD76:FF76"/>
    <mergeCell ref="GH75:GJ75"/>
    <mergeCell ref="GK75:GM75"/>
    <mergeCell ref="GN75:GP75"/>
    <mergeCell ref="GQ75:GS75"/>
    <mergeCell ref="GT75:GV75"/>
    <mergeCell ref="FS75:FU75"/>
    <mergeCell ref="FV75:FX75"/>
    <mergeCell ref="FY75:GB75"/>
    <mergeCell ref="GC75:GD75"/>
    <mergeCell ref="GE75:GG75"/>
    <mergeCell ref="HO75:HR75"/>
    <mergeCell ref="HS75:HT75"/>
    <mergeCell ref="HU75:HX75"/>
    <mergeCell ref="HY75:HZ75"/>
    <mergeCell ref="IA75:IC75"/>
    <mergeCell ref="GW75:GY75"/>
    <mergeCell ref="GZ75:HB75"/>
    <mergeCell ref="HC75:HE75"/>
    <mergeCell ref="HF75:HH75"/>
    <mergeCell ref="HI75:HM75"/>
    <mergeCell ref="IT75:IV75"/>
    <mergeCell ref="IW75:IY75"/>
    <mergeCell ref="IZ75:JB75"/>
    <mergeCell ref="JC75:JE75"/>
    <mergeCell ref="JF75:JH75"/>
    <mergeCell ref="ID75:IF75"/>
    <mergeCell ref="IG75:IJ75"/>
    <mergeCell ref="IK75:IM75"/>
    <mergeCell ref="IN75:IP75"/>
    <mergeCell ref="IQ75:IS75"/>
    <mergeCell ref="JY75:KA75"/>
    <mergeCell ref="KB75:KD75"/>
    <mergeCell ref="KE75:KG75"/>
    <mergeCell ref="LF74:LG74"/>
    <mergeCell ref="LH74:LJ74"/>
    <mergeCell ref="LK74:LL74"/>
    <mergeCell ref="KN74:KO74"/>
    <mergeCell ref="KP74:KR74"/>
    <mergeCell ref="KS74:KU74"/>
    <mergeCell ref="KV74:KX74"/>
    <mergeCell ref="KY74:LA74"/>
    <mergeCell ref="AF75:AG75"/>
    <mergeCell ref="AH75:AM75"/>
    <mergeCell ref="AN75:AO75"/>
    <mergeCell ref="AP75:AS75"/>
    <mergeCell ref="AT75:AU75"/>
    <mergeCell ref="AV75:AY75"/>
    <mergeCell ref="LM74:LN74"/>
    <mergeCell ref="C75:F75"/>
    <mergeCell ref="G75:I75"/>
    <mergeCell ref="J75:L75"/>
    <mergeCell ref="M75:N75"/>
    <mergeCell ref="O75:P75"/>
    <mergeCell ref="Q75:T75"/>
    <mergeCell ref="U75:X75"/>
    <mergeCell ref="Y75:AA75"/>
    <mergeCell ref="AB75:AE75"/>
    <mergeCell ref="BO75:BR75"/>
    <mergeCell ref="BS75:BT75"/>
    <mergeCell ref="BU75:BX75"/>
    <mergeCell ref="BY75:BZ75"/>
    <mergeCell ref="CA75:CC75"/>
    <mergeCell ref="AZ75:BA75"/>
    <mergeCell ref="BB75:BF75"/>
    <mergeCell ref="BG75:BH75"/>
    <mergeCell ref="BI75:BL75"/>
    <mergeCell ref="BM75:BN75"/>
    <mergeCell ref="CT75:CV75"/>
    <mergeCell ref="CW75:CY75"/>
    <mergeCell ref="CZ75:DB75"/>
    <mergeCell ref="DC75:DE75"/>
    <mergeCell ref="DF75:DH75"/>
    <mergeCell ref="CD75:CF75"/>
    <mergeCell ref="CG75:CJ75"/>
    <mergeCell ref="CK75:CM75"/>
    <mergeCell ref="CN75:CP75"/>
    <mergeCell ref="CQ75:CS75"/>
    <mergeCell ref="DW75:DZ75"/>
    <mergeCell ref="EA75:ED75"/>
    <mergeCell ref="EF75:EH75"/>
    <mergeCell ref="EI75:EK75"/>
    <mergeCell ref="EL75:EN75"/>
    <mergeCell ref="DI75:DK75"/>
    <mergeCell ref="DL75:DN75"/>
    <mergeCell ref="DO75:DP75"/>
    <mergeCell ref="DQ75:DS75"/>
    <mergeCell ref="DT75:DV75"/>
    <mergeCell ref="FD75:FF75"/>
    <mergeCell ref="FG75:FI75"/>
    <mergeCell ref="FJ75:FL75"/>
    <mergeCell ref="FM75:FO75"/>
    <mergeCell ref="FP75:FR75"/>
    <mergeCell ref="EO75:EQ75"/>
    <mergeCell ref="ER75:ET75"/>
    <mergeCell ref="EU75:EW75"/>
    <mergeCell ref="EX75:EZ75"/>
    <mergeCell ref="FA75:FC75"/>
    <mergeCell ref="LM73:LN73"/>
    <mergeCell ref="C74:F74"/>
    <mergeCell ref="G74:I74"/>
    <mergeCell ref="J74:L74"/>
    <mergeCell ref="M74:N74"/>
    <mergeCell ref="O74:P74"/>
    <mergeCell ref="Q74:T74"/>
    <mergeCell ref="U74:X74"/>
    <mergeCell ref="Y74:AA74"/>
    <mergeCell ref="AB74:AE74"/>
    <mergeCell ref="BO74:BR74"/>
    <mergeCell ref="BS74:BT74"/>
    <mergeCell ref="BU74:BX74"/>
    <mergeCell ref="BY74:BZ74"/>
    <mergeCell ref="CA74:CC74"/>
    <mergeCell ref="AZ74:BA74"/>
    <mergeCell ref="BB74:BF74"/>
    <mergeCell ref="BG74:BH74"/>
    <mergeCell ref="BI74:BL74"/>
    <mergeCell ref="BM74:BN74"/>
    <mergeCell ref="CT74:CV74"/>
    <mergeCell ref="CW74:CY74"/>
    <mergeCell ref="CZ74:DB74"/>
    <mergeCell ref="DC74:DE74"/>
    <mergeCell ref="DF74:DH74"/>
    <mergeCell ref="CD74:CF74"/>
    <mergeCell ref="CG74:CJ74"/>
    <mergeCell ref="CK74:CM74"/>
    <mergeCell ref="CN74:CP74"/>
    <mergeCell ref="CQ74:CS74"/>
    <mergeCell ref="DW74:DZ74"/>
    <mergeCell ref="EA74:ED74"/>
    <mergeCell ref="EF74:EH74"/>
    <mergeCell ref="EI74:EK74"/>
    <mergeCell ref="EL74:EN74"/>
    <mergeCell ref="DI74:DK74"/>
    <mergeCell ref="DL74:DN74"/>
    <mergeCell ref="DO74:DP74"/>
    <mergeCell ref="DQ74:DS74"/>
    <mergeCell ref="DT74:DV74"/>
    <mergeCell ref="FD74:FF74"/>
    <mergeCell ref="FG74:FI74"/>
    <mergeCell ref="FJ74:FL74"/>
    <mergeCell ref="FM74:FO74"/>
    <mergeCell ref="FP74:FR74"/>
    <mergeCell ref="EO74:EQ74"/>
    <mergeCell ref="ER74:ET74"/>
    <mergeCell ref="EU74:EW74"/>
    <mergeCell ref="EX74:EZ74"/>
    <mergeCell ref="FA74:FC74"/>
    <mergeCell ref="GH74:GJ74"/>
    <mergeCell ref="GK74:GM74"/>
    <mergeCell ref="GN74:GP74"/>
    <mergeCell ref="GQ74:GS74"/>
    <mergeCell ref="GT74:GV74"/>
    <mergeCell ref="FS74:FU74"/>
    <mergeCell ref="FV74:FX74"/>
    <mergeCell ref="FY74:GB74"/>
    <mergeCell ref="GC74:GD74"/>
    <mergeCell ref="GE74:GG74"/>
    <mergeCell ref="HO74:HR74"/>
    <mergeCell ref="HS74:HT74"/>
    <mergeCell ref="HU74:HX74"/>
    <mergeCell ref="HY74:HZ74"/>
    <mergeCell ref="IT73:IV73"/>
    <mergeCell ref="IW73:IY73"/>
    <mergeCell ref="IZ73:JB73"/>
    <mergeCell ref="JC73:JE73"/>
    <mergeCell ref="JF73:JH73"/>
    <mergeCell ref="ID73:IF73"/>
    <mergeCell ref="IG73:IJ73"/>
    <mergeCell ref="IK73:IM73"/>
    <mergeCell ref="IN73:IP73"/>
    <mergeCell ref="IQ73:IS73"/>
    <mergeCell ref="JY73:KA73"/>
    <mergeCell ref="KB73:KD73"/>
    <mergeCell ref="KE73:KG73"/>
    <mergeCell ref="KH73:KJ73"/>
    <mergeCell ref="KK73:KM73"/>
    <mergeCell ref="JI73:JK73"/>
    <mergeCell ref="JL73:JN73"/>
    <mergeCell ref="JO73:JQ73"/>
    <mergeCell ref="JR73:JT73"/>
    <mergeCell ref="JU73:JX73"/>
    <mergeCell ref="LB73:LC73"/>
    <mergeCell ref="LD73:LE73"/>
    <mergeCell ref="LF73:LG73"/>
    <mergeCell ref="LH73:LJ73"/>
    <mergeCell ref="LK73:LL73"/>
    <mergeCell ref="KN73:KO73"/>
    <mergeCell ref="KP73:KR73"/>
    <mergeCell ref="KS73:KU73"/>
    <mergeCell ref="KV73:KX73"/>
    <mergeCell ref="KY73:LA73"/>
    <mergeCell ref="AF74:AG74"/>
    <mergeCell ref="AH74:AM74"/>
    <mergeCell ref="AN74:AO74"/>
    <mergeCell ref="AP74:AS74"/>
    <mergeCell ref="AT74:AU74"/>
    <mergeCell ref="AV74:AY74"/>
    <mergeCell ref="IA74:IC74"/>
    <mergeCell ref="GW74:GY74"/>
    <mergeCell ref="GZ74:HB74"/>
    <mergeCell ref="HC74:HE74"/>
    <mergeCell ref="HF74:HH74"/>
    <mergeCell ref="HI74:HM74"/>
    <mergeCell ref="IT74:IV74"/>
    <mergeCell ref="IW74:IY74"/>
    <mergeCell ref="IZ74:JB74"/>
    <mergeCell ref="JC74:JE74"/>
    <mergeCell ref="JF74:JH74"/>
    <mergeCell ref="ID74:IF74"/>
    <mergeCell ref="IG74:IJ74"/>
    <mergeCell ref="IK74:IM74"/>
    <mergeCell ref="IN74:IP74"/>
    <mergeCell ref="IQ74:IS74"/>
    <mergeCell ref="JY74:KA74"/>
    <mergeCell ref="KB74:KD74"/>
    <mergeCell ref="KE74:KG74"/>
    <mergeCell ref="KH74:KJ74"/>
    <mergeCell ref="KK74:KM74"/>
    <mergeCell ref="JI74:JK74"/>
    <mergeCell ref="JL74:JN74"/>
    <mergeCell ref="JO74:JQ74"/>
    <mergeCell ref="JR74:JT74"/>
    <mergeCell ref="JU74:JX74"/>
    <mergeCell ref="LB74:LC74"/>
    <mergeCell ref="LD74:LE74"/>
    <mergeCell ref="C73:F73"/>
    <mergeCell ref="G73:I73"/>
    <mergeCell ref="J73:L73"/>
    <mergeCell ref="M73:N73"/>
    <mergeCell ref="O73:P73"/>
    <mergeCell ref="Q73:T73"/>
    <mergeCell ref="U73:X73"/>
    <mergeCell ref="Y73:AA73"/>
    <mergeCell ref="AB73:AE73"/>
    <mergeCell ref="BO73:BR73"/>
    <mergeCell ref="BS73:BT73"/>
    <mergeCell ref="BU73:BX73"/>
    <mergeCell ref="BY73:BZ73"/>
    <mergeCell ref="CA73:CC73"/>
    <mergeCell ref="AZ73:BA73"/>
    <mergeCell ref="BB73:BF73"/>
    <mergeCell ref="BG73:BH73"/>
    <mergeCell ref="BI73:BL73"/>
    <mergeCell ref="BM73:BN73"/>
    <mergeCell ref="CT73:CV73"/>
    <mergeCell ref="CW73:CY73"/>
    <mergeCell ref="CZ73:DB73"/>
    <mergeCell ref="DC73:DE73"/>
    <mergeCell ref="DF73:DH73"/>
    <mergeCell ref="CD73:CF73"/>
    <mergeCell ref="CG73:CJ73"/>
    <mergeCell ref="CK73:CM73"/>
    <mergeCell ref="CN73:CP73"/>
    <mergeCell ref="CQ73:CS73"/>
    <mergeCell ref="DW73:DZ73"/>
    <mergeCell ref="EA73:ED73"/>
    <mergeCell ref="EF73:EH73"/>
    <mergeCell ref="EI73:EK73"/>
    <mergeCell ref="DI73:DK73"/>
    <mergeCell ref="DL73:DN73"/>
    <mergeCell ref="DO73:DP73"/>
    <mergeCell ref="DQ73:DS73"/>
    <mergeCell ref="DT73:DV73"/>
    <mergeCell ref="JF72:JH72"/>
    <mergeCell ref="ID72:IF72"/>
    <mergeCell ref="IG72:IJ72"/>
    <mergeCell ref="IK72:IM72"/>
    <mergeCell ref="IN72:IP72"/>
    <mergeCell ref="IQ72:IS72"/>
    <mergeCell ref="JY72:KA72"/>
    <mergeCell ref="KB72:KD72"/>
    <mergeCell ref="KE72:KG72"/>
    <mergeCell ref="KH72:KJ72"/>
    <mergeCell ref="KK72:KM72"/>
    <mergeCell ref="JI72:JK72"/>
    <mergeCell ref="JL72:JN72"/>
    <mergeCell ref="JO72:JQ72"/>
    <mergeCell ref="JR72:JT72"/>
    <mergeCell ref="JU72:JX72"/>
    <mergeCell ref="LB72:LC72"/>
    <mergeCell ref="LD72:LE72"/>
    <mergeCell ref="LF72:LG72"/>
    <mergeCell ref="LH72:LJ72"/>
    <mergeCell ref="LK72:LL72"/>
    <mergeCell ref="KN72:KO72"/>
    <mergeCell ref="KP72:KR72"/>
    <mergeCell ref="KS72:KU72"/>
    <mergeCell ref="KV72:KX72"/>
    <mergeCell ref="KY72:LA72"/>
    <mergeCell ref="AF73:AG73"/>
    <mergeCell ref="AH73:AM73"/>
    <mergeCell ref="AN73:AO73"/>
    <mergeCell ref="AP73:AS73"/>
    <mergeCell ref="AT73:AU73"/>
    <mergeCell ref="AV73:AY73"/>
    <mergeCell ref="LM72:LN72"/>
    <mergeCell ref="EL73:EN73"/>
    <mergeCell ref="FD73:FF73"/>
    <mergeCell ref="FG73:FI73"/>
    <mergeCell ref="FJ73:FL73"/>
    <mergeCell ref="FM73:FO73"/>
    <mergeCell ref="FP73:FR73"/>
    <mergeCell ref="EO73:EQ73"/>
    <mergeCell ref="ER73:ET73"/>
    <mergeCell ref="EU73:EW73"/>
    <mergeCell ref="EX73:EZ73"/>
    <mergeCell ref="FA73:FC73"/>
    <mergeCell ref="GH73:GJ73"/>
    <mergeCell ref="GK73:GM73"/>
    <mergeCell ref="GN73:GP73"/>
    <mergeCell ref="GQ73:GS73"/>
    <mergeCell ref="GT73:GV73"/>
    <mergeCell ref="FS73:FU73"/>
    <mergeCell ref="FV73:FX73"/>
    <mergeCell ref="FY73:GB73"/>
    <mergeCell ref="GC73:GD73"/>
    <mergeCell ref="GE73:GG73"/>
    <mergeCell ref="HO73:HR73"/>
    <mergeCell ref="HS73:HT73"/>
    <mergeCell ref="HU73:HX73"/>
    <mergeCell ref="HY73:HZ73"/>
    <mergeCell ref="IA73:IC73"/>
    <mergeCell ref="GW73:GY73"/>
    <mergeCell ref="GZ73:HB73"/>
    <mergeCell ref="HC73:HE73"/>
    <mergeCell ref="HF73:HH73"/>
    <mergeCell ref="HI73:HM73"/>
    <mergeCell ref="FG72:FI72"/>
    <mergeCell ref="FJ72:FL72"/>
    <mergeCell ref="FM72:FO72"/>
    <mergeCell ref="FP72:FR72"/>
    <mergeCell ref="EO72:EQ72"/>
    <mergeCell ref="ER72:ET72"/>
    <mergeCell ref="EU72:EW72"/>
    <mergeCell ref="EX72:EZ72"/>
    <mergeCell ref="FA72:FC72"/>
    <mergeCell ref="GH72:GJ72"/>
    <mergeCell ref="GK72:GM72"/>
    <mergeCell ref="GN72:GP72"/>
    <mergeCell ref="GQ72:GS72"/>
    <mergeCell ref="GT72:GV72"/>
    <mergeCell ref="FS72:FU72"/>
    <mergeCell ref="FV72:FX72"/>
    <mergeCell ref="FY72:GB72"/>
    <mergeCell ref="GC72:GD72"/>
    <mergeCell ref="GE72:GG72"/>
    <mergeCell ref="HO72:HR72"/>
    <mergeCell ref="HS72:HT72"/>
    <mergeCell ref="HU72:HX72"/>
    <mergeCell ref="HY72:HZ72"/>
    <mergeCell ref="IA72:IC72"/>
    <mergeCell ref="GW72:GY72"/>
    <mergeCell ref="GZ72:HB72"/>
    <mergeCell ref="HC72:HE72"/>
    <mergeCell ref="HF72:HH72"/>
    <mergeCell ref="HI72:HM72"/>
    <mergeCell ref="IT72:IV72"/>
    <mergeCell ref="IW72:IY72"/>
    <mergeCell ref="IZ72:JB72"/>
    <mergeCell ref="JC72:JE72"/>
    <mergeCell ref="KH71:KJ71"/>
    <mergeCell ref="KK71:KM71"/>
    <mergeCell ref="JI71:JK71"/>
    <mergeCell ref="JL71:JN71"/>
    <mergeCell ref="JO71:JQ71"/>
    <mergeCell ref="JR71:JT71"/>
    <mergeCell ref="JU71:JX71"/>
    <mergeCell ref="LB71:LC71"/>
    <mergeCell ref="LD71:LE71"/>
    <mergeCell ref="LF71:LG71"/>
    <mergeCell ref="LH71:LJ71"/>
    <mergeCell ref="LK71:LL71"/>
    <mergeCell ref="KN71:KO71"/>
    <mergeCell ref="KP71:KR71"/>
    <mergeCell ref="KS71:KU71"/>
    <mergeCell ref="KV71:KX71"/>
    <mergeCell ref="KY71:LA71"/>
    <mergeCell ref="AF72:AG72"/>
    <mergeCell ref="AH72:AM72"/>
    <mergeCell ref="AN72:AO72"/>
    <mergeCell ref="AP72:AS72"/>
    <mergeCell ref="AT72:AU72"/>
    <mergeCell ref="AV72:AY72"/>
    <mergeCell ref="LM71:LN71"/>
    <mergeCell ref="C72:F72"/>
    <mergeCell ref="G72:I72"/>
    <mergeCell ref="J72:L72"/>
    <mergeCell ref="M72:N72"/>
    <mergeCell ref="O72:P72"/>
    <mergeCell ref="Q72:T72"/>
    <mergeCell ref="U72:X72"/>
    <mergeCell ref="Y72:AA72"/>
    <mergeCell ref="AB72:AE72"/>
    <mergeCell ref="BO72:BR72"/>
    <mergeCell ref="BS72:BT72"/>
    <mergeCell ref="BU72:BX72"/>
    <mergeCell ref="BY72:BZ72"/>
    <mergeCell ref="CA72:CC72"/>
    <mergeCell ref="AZ72:BA72"/>
    <mergeCell ref="BB72:BF72"/>
    <mergeCell ref="BG72:BH72"/>
    <mergeCell ref="BI72:BL72"/>
    <mergeCell ref="BM72:BN72"/>
    <mergeCell ref="CT72:CV72"/>
    <mergeCell ref="CW72:CY72"/>
    <mergeCell ref="CZ72:DB72"/>
    <mergeCell ref="DC72:DE72"/>
    <mergeCell ref="DF72:DH72"/>
    <mergeCell ref="CD72:CF72"/>
    <mergeCell ref="CG72:CJ72"/>
    <mergeCell ref="CK72:CM72"/>
    <mergeCell ref="CN72:CP72"/>
    <mergeCell ref="CQ72:CS72"/>
    <mergeCell ref="DW72:DZ72"/>
    <mergeCell ref="EA72:ED72"/>
    <mergeCell ref="EF72:EH72"/>
    <mergeCell ref="EI72:EK72"/>
    <mergeCell ref="EL72:EN72"/>
    <mergeCell ref="DI72:DK72"/>
    <mergeCell ref="DL72:DN72"/>
    <mergeCell ref="DO72:DP72"/>
    <mergeCell ref="DQ72:DS72"/>
    <mergeCell ref="DT72:DV72"/>
    <mergeCell ref="FD72:FF72"/>
    <mergeCell ref="GH71:GJ71"/>
    <mergeCell ref="GK71:GM71"/>
    <mergeCell ref="GN71:GP71"/>
    <mergeCell ref="GQ71:GS71"/>
    <mergeCell ref="GT71:GV71"/>
    <mergeCell ref="FS71:FU71"/>
    <mergeCell ref="FV71:FX71"/>
    <mergeCell ref="FY71:GB71"/>
    <mergeCell ref="GC71:GD71"/>
    <mergeCell ref="GE71:GG71"/>
    <mergeCell ref="HO71:HR71"/>
    <mergeCell ref="HS71:HT71"/>
    <mergeCell ref="HU71:HX71"/>
    <mergeCell ref="HY71:HZ71"/>
    <mergeCell ref="IA71:IC71"/>
    <mergeCell ref="GW71:GY71"/>
    <mergeCell ref="GZ71:HB71"/>
    <mergeCell ref="HC71:HE71"/>
    <mergeCell ref="HF71:HH71"/>
    <mergeCell ref="HI71:HM71"/>
    <mergeCell ref="IT71:IV71"/>
    <mergeCell ref="IW71:IY71"/>
    <mergeCell ref="IZ71:JB71"/>
    <mergeCell ref="JC71:JE71"/>
    <mergeCell ref="JF71:JH71"/>
    <mergeCell ref="ID71:IF71"/>
    <mergeCell ref="IG71:IJ71"/>
    <mergeCell ref="IK71:IM71"/>
    <mergeCell ref="IN71:IP71"/>
    <mergeCell ref="IQ71:IS71"/>
    <mergeCell ref="JY71:KA71"/>
    <mergeCell ref="KB71:KD71"/>
    <mergeCell ref="KE71:KG71"/>
    <mergeCell ref="LF70:LG70"/>
    <mergeCell ref="LH70:LJ70"/>
    <mergeCell ref="LK70:LL70"/>
    <mergeCell ref="KN70:KO70"/>
    <mergeCell ref="KP70:KR70"/>
    <mergeCell ref="KS70:KU70"/>
    <mergeCell ref="KV70:KX70"/>
    <mergeCell ref="KY70:LA70"/>
    <mergeCell ref="AF71:AG71"/>
    <mergeCell ref="AH71:AM71"/>
    <mergeCell ref="AN71:AO71"/>
    <mergeCell ref="AP71:AS71"/>
    <mergeCell ref="AT71:AU71"/>
    <mergeCell ref="AV71:AY71"/>
    <mergeCell ref="LM70:LN70"/>
    <mergeCell ref="C71:F71"/>
    <mergeCell ref="G71:I71"/>
    <mergeCell ref="J71:L71"/>
    <mergeCell ref="M71:N71"/>
    <mergeCell ref="O71:P71"/>
    <mergeCell ref="Q71:T71"/>
    <mergeCell ref="U71:X71"/>
    <mergeCell ref="Y71:AA71"/>
    <mergeCell ref="AB71:AE71"/>
    <mergeCell ref="BO71:BR71"/>
    <mergeCell ref="BS71:BT71"/>
    <mergeCell ref="BU71:BX71"/>
    <mergeCell ref="BY71:BZ71"/>
    <mergeCell ref="CA71:CC71"/>
    <mergeCell ref="AZ71:BA71"/>
    <mergeCell ref="BB71:BF71"/>
    <mergeCell ref="BG71:BH71"/>
    <mergeCell ref="BI71:BL71"/>
    <mergeCell ref="BM71:BN71"/>
    <mergeCell ref="CT71:CV71"/>
    <mergeCell ref="CW71:CY71"/>
    <mergeCell ref="CZ71:DB71"/>
    <mergeCell ref="DC71:DE71"/>
    <mergeCell ref="DF71:DH71"/>
    <mergeCell ref="CD71:CF71"/>
    <mergeCell ref="CG71:CJ71"/>
    <mergeCell ref="CK71:CM71"/>
    <mergeCell ref="CN71:CP71"/>
    <mergeCell ref="CQ71:CS71"/>
    <mergeCell ref="DW71:DZ71"/>
    <mergeCell ref="EA71:ED71"/>
    <mergeCell ref="EF71:EH71"/>
    <mergeCell ref="EI71:EK71"/>
    <mergeCell ref="EL71:EN71"/>
    <mergeCell ref="DI71:DK71"/>
    <mergeCell ref="DL71:DN71"/>
    <mergeCell ref="DO71:DP71"/>
    <mergeCell ref="DQ71:DS71"/>
    <mergeCell ref="DT71:DV71"/>
    <mergeCell ref="FD71:FF71"/>
    <mergeCell ref="FG71:FI71"/>
    <mergeCell ref="FJ71:FL71"/>
    <mergeCell ref="FM71:FO71"/>
    <mergeCell ref="FP71:FR71"/>
    <mergeCell ref="EO71:EQ71"/>
    <mergeCell ref="ER71:ET71"/>
    <mergeCell ref="EU71:EW71"/>
    <mergeCell ref="EX71:EZ71"/>
    <mergeCell ref="FA71:FC71"/>
    <mergeCell ref="LM69:LN69"/>
    <mergeCell ref="C70:F70"/>
    <mergeCell ref="G70:I70"/>
    <mergeCell ref="J70:L70"/>
    <mergeCell ref="M70:N70"/>
    <mergeCell ref="O70:P70"/>
    <mergeCell ref="Q70:T70"/>
    <mergeCell ref="U70:X70"/>
    <mergeCell ref="Y70:AA70"/>
    <mergeCell ref="AB70:AE70"/>
    <mergeCell ref="BO70:BR70"/>
    <mergeCell ref="BS70:BT70"/>
    <mergeCell ref="BU70:BX70"/>
    <mergeCell ref="BY70:BZ70"/>
    <mergeCell ref="CA70:CC70"/>
    <mergeCell ref="AZ70:BA70"/>
    <mergeCell ref="BB70:BF70"/>
    <mergeCell ref="BG70:BH70"/>
    <mergeCell ref="BI70:BL70"/>
    <mergeCell ref="BM70:BN70"/>
    <mergeCell ref="CT70:CV70"/>
    <mergeCell ref="CW70:CY70"/>
    <mergeCell ref="CZ70:DB70"/>
    <mergeCell ref="DC70:DE70"/>
    <mergeCell ref="DF70:DH70"/>
    <mergeCell ref="CD70:CF70"/>
    <mergeCell ref="CG70:CJ70"/>
    <mergeCell ref="CK70:CM70"/>
    <mergeCell ref="CN70:CP70"/>
    <mergeCell ref="CQ70:CS70"/>
    <mergeCell ref="DW70:DZ70"/>
    <mergeCell ref="EA70:ED70"/>
    <mergeCell ref="EF70:EH70"/>
    <mergeCell ref="EI70:EK70"/>
    <mergeCell ref="EL70:EN70"/>
    <mergeCell ref="DI70:DK70"/>
    <mergeCell ref="DL70:DN70"/>
    <mergeCell ref="DO70:DP70"/>
    <mergeCell ref="DQ70:DS70"/>
    <mergeCell ref="DT70:DV70"/>
    <mergeCell ref="FD70:FF70"/>
    <mergeCell ref="FG70:FI70"/>
    <mergeCell ref="FJ70:FL70"/>
    <mergeCell ref="FM70:FO70"/>
    <mergeCell ref="FP70:FR70"/>
    <mergeCell ref="EO70:EQ70"/>
    <mergeCell ref="ER70:ET70"/>
    <mergeCell ref="EU70:EW70"/>
    <mergeCell ref="EX70:EZ70"/>
    <mergeCell ref="FA70:FC70"/>
    <mergeCell ref="GH70:GJ70"/>
    <mergeCell ref="GK70:GM70"/>
    <mergeCell ref="GN70:GP70"/>
    <mergeCell ref="GQ70:GS70"/>
    <mergeCell ref="GT70:GV70"/>
    <mergeCell ref="FS70:FU70"/>
    <mergeCell ref="FV70:FX70"/>
    <mergeCell ref="FY70:GB70"/>
    <mergeCell ref="GC70:GD70"/>
    <mergeCell ref="GE70:GG70"/>
    <mergeCell ref="HO70:HR70"/>
    <mergeCell ref="HS70:HT70"/>
    <mergeCell ref="HU70:HX70"/>
    <mergeCell ref="HY70:HZ70"/>
    <mergeCell ref="IT69:IV69"/>
    <mergeCell ref="IW69:IY69"/>
    <mergeCell ref="IZ69:JB69"/>
    <mergeCell ref="JC69:JE69"/>
    <mergeCell ref="JF69:JH69"/>
    <mergeCell ref="ID69:IF69"/>
    <mergeCell ref="IG69:IJ69"/>
    <mergeCell ref="IK69:IM69"/>
    <mergeCell ref="IN69:IP69"/>
    <mergeCell ref="IQ69:IS69"/>
    <mergeCell ref="JY69:KA69"/>
    <mergeCell ref="KB69:KD69"/>
    <mergeCell ref="KE69:KG69"/>
    <mergeCell ref="KH69:KJ69"/>
    <mergeCell ref="KK69:KM69"/>
    <mergeCell ref="JI69:JK69"/>
    <mergeCell ref="JL69:JN69"/>
    <mergeCell ref="JO69:JQ69"/>
    <mergeCell ref="JR69:JT69"/>
    <mergeCell ref="JU69:JX69"/>
    <mergeCell ref="LB69:LC69"/>
    <mergeCell ref="LD69:LE69"/>
    <mergeCell ref="LF69:LG69"/>
    <mergeCell ref="LH69:LJ69"/>
    <mergeCell ref="LK69:LL69"/>
    <mergeCell ref="KN69:KO69"/>
    <mergeCell ref="KP69:KR69"/>
    <mergeCell ref="KS69:KU69"/>
    <mergeCell ref="KV69:KX69"/>
    <mergeCell ref="KY69:LA69"/>
    <mergeCell ref="AF70:AG70"/>
    <mergeCell ref="AH70:AM70"/>
    <mergeCell ref="AN70:AO70"/>
    <mergeCell ref="AP70:AS70"/>
    <mergeCell ref="AT70:AU70"/>
    <mergeCell ref="AV70:AY70"/>
    <mergeCell ref="IA70:IC70"/>
    <mergeCell ref="GW70:GY70"/>
    <mergeCell ref="GZ70:HB70"/>
    <mergeCell ref="HC70:HE70"/>
    <mergeCell ref="HF70:HH70"/>
    <mergeCell ref="HI70:HM70"/>
    <mergeCell ref="IT70:IV70"/>
    <mergeCell ref="IW70:IY70"/>
    <mergeCell ref="IZ70:JB70"/>
    <mergeCell ref="JC70:JE70"/>
    <mergeCell ref="JF70:JH70"/>
    <mergeCell ref="ID70:IF70"/>
    <mergeCell ref="IG70:IJ70"/>
    <mergeCell ref="IK70:IM70"/>
    <mergeCell ref="IN70:IP70"/>
    <mergeCell ref="IQ70:IS70"/>
    <mergeCell ref="JY70:KA70"/>
    <mergeCell ref="KB70:KD70"/>
    <mergeCell ref="KE70:KG70"/>
    <mergeCell ref="KH70:KJ70"/>
    <mergeCell ref="KK70:KM70"/>
    <mergeCell ref="JI70:JK70"/>
    <mergeCell ref="JL70:JN70"/>
    <mergeCell ref="JO70:JQ70"/>
    <mergeCell ref="JR70:JT70"/>
    <mergeCell ref="JU70:JX70"/>
    <mergeCell ref="LB70:LC70"/>
    <mergeCell ref="LD70:LE70"/>
    <mergeCell ref="C69:F69"/>
    <mergeCell ref="G69:I69"/>
    <mergeCell ref="J69:L69"/>
    <mergeCell ref="M69:N69"/>
    <mergeCell ref="O69:P69"/>
    <mergeCell ref="Q69:T69"/>
    <mergeCell ref="U69:X69"/>
    <mergeCell ref="Y69:AA69"/>
    <mergeCell ref="AB69:AE69"/>
    <mergeCell ref="BO69:BR69"/>
    <mergeCell ref="BS69:BT69"/>
    <mergeCell ref="BU69:BX69"/>
    <mergeCell ref="BY69:BZ69"/>
    <mergeCell ref="CA69:CC69"/>
    <mergeCell ref="AZ69:BA69"/>
    <mergeCell ref="BB69:BF69"/>
    <mergeCell ref="BG69:BH69"/>
    <mergeCell ref="BI69:BL69"/>
    <mergeCell ref="BM69:BN69"/>
    <mergeCell ref="CT69:CV69"/>
    <mergeCell ref="CW69:CY69"/>
    <mergeCell ref="CZ69:DB69"/>
    <mergeCell ref="DC69:DE69"/>
    <mergeCell ref="DF69:DH69"/>
    <mergeCell ref="CD69:CF69"/>
    <mergeCell ref="CG69:CJ69"/>
    <mergeCell ref="CK69:CM69"/>
    <mergeCell ref="CN69:CP69"/>
    <mergeCell ref="CQ69:CS69"/>
    <mergeCell ref="DW69:DZ69"/>
    <mergeCell ref="EA69:ED69"/>
    <mergeCell ref="EF69:EH69"/>
    <mergeCell ref="EI69:EK69"/>
    <mergeCell ref="DI69:DK69"/>
    <mergeCell ref="DL69:DN69"/>
    <mergeCell ref="DO69:DP69"/>
    <mergeCell ref="DQ69:DS69"/>
    <mergeCell ref="DT69:DV69"/>
    <mergeCell ref="JF68:JH68"/>
    <mergeCell ref="ID68:IF68"/>
    <mergeCell ref="IG68:IJ68"/>
    <mergeCell ref="IK68:IM68"/>
    <mergeCell ref="IN68:IP68"/>
    <mergeCell ref="IQ68:IS68"/>
    <mergeCell ref="JY68:KA68"/>
    <mergeCell ref="KB68:KD68"/>
    <mergeCell ref="KE68:KG68"/>
    <mergeCell ref="KH68:KJ68"/>
    <mergeCell ref="KK68:KM68"/>
    <mergeCell ref="JI68:JK68"/>
    <mergeCell ref="JL68:JN68"/>
    <mergeCell ref="JO68:JQ68"/>
    <mergeCell ref="JR68:JT68"/>
    <mergeCell ref="JU68:JX68"/>
    <mergeCell ref="LB68:LC68"/>
    <mergeCell ref="LD68:LE68"/>
    <mergeCell ref="LF68:LG68"/>
    <mergeCell ref="LH68:LJ68"/>
    <mergeCell ref="LK68:LL68"/>
    <mergeCell ref="KN68:KO68"/>
    <mergeCell ref="KP68:KR68"/>
    <mergeCell ref="KS68:KU68"/>
    <mergeCell ref="KV68:KX68"/>
    <mergeCell ref="KY68:LA68"/>
    <mergeCell ref="AF69:AG69"/>
    <mergeCell ref="AH69:AM69"/>
    <mergeCell ref="AN69:AO69"/>
    <mergeCell ref="AP69:AS69"/>
    <mergeCell ref="AT69:AU69"/>
    <mergeCell ref="AV69:AY69"/>
    <mergeCell ref="LM68:LN68"/>
    <mergeCell ref="EL69:EN69"/>
    <mergeCell ref="FD69:FF69"/>
    <mergeCell ref="FG69:FI69"/>
    <mergeCell ref="FJ69:FL69"/>
    <mergeCell ref="FM69:FO69"/>
    <mergeCell ref="FP69:FR69"/>
    <mergeCell ref="EO69:EQ69"/>
    <mergeCell ref="ER69:ET69"/>
    <mergeCell ref="EU69:EW69"/>
    <mergeCell ref="EX69:EZ69"/>
    <mergeCell ref="FA69:FC69"/>
    <mergeCell ref="GH69:GJ69"/>
    <mergeCell ref="GK69:GM69"/>
    <mergeCell ref="GN69:GP69"/>
    <mergeCell ref="GQ69:GS69"/>
    <mergeCell ref="GT69:GV69"/>
    <mergeCell ref="FS69:FU69"/>
    <mergeCell ref="FV69:FX69"/>
    <mergeCell ref="FY69:GB69"/>
    <mergeCell ref="GC69:GD69"/>
    <mergeCell ref="GE69:GG69"/>
    <mergeCell ref="HO69:HR69"/>
    <mergeCell ref="HS69:HT69"/>
    <mergeCell ref="HU69:HX69"/>
    <mergeCell ref="HY69:HZ69"/>
    <mergeCell ref="IA69:IC69"/>
    <mergeCell ref="GW69:GY69"/>
    <mergeCell ref="GZ69:HB69"/>
    <mergeCell ref="HC69:HE69"/>
    <mergeCell ref="HF69:HH69"/>
    <mergeCell ref="HI69:HM69"/>
    <mergeCell ref="FG68:FI68"/>
    <mergeCell ref="FJ68:FL68"/>
    <mergeCell ref="FM68:FO68"/>
    <mergeCell ref="FP68:FR68"/>
    <mergeCell ref="EO68:EQ68"/>
    <mergeCell ref="ER68:ET68"/>
    <mergeCell ref="EU68:EW68"/>
    <mergeCell ref="EX68:EZ68"/>
    <mergeCell ref="FA68:FC68"/>
    <mergeCell ref="GH68:GJ68"/>
    <mergeCell ref="GK68:GM68"/>
    <mergeCell ref="GN68:GP68"/>
    <mergeCell ref="GQ68:GS68"/>
    <mergeCell ref="GT68:GV68"/>
    <mergeCell ref="FS68:FU68"/>
    <mergeCell ref="FV68:FX68"/>
    <mergeCell ref="FY68:GB68"/>
    <mergeCell ref="GC68:GD68"/>
    <mergeCell ref="GE68:GG68"/>
    <mergeCell ref="HO68:HR68"/>
    <mergeCell ref="HS68:HT68"/>
    <mergeCell ref="HU68:HX68"/>
    <mergeCell ref="HY68:HZ68"/>
    <mergeCell ref="IA68:IC68"/>
    <mergeCell ref="GW68:GY68"/>
    <mergeCell ref="GZ68:HB68"/>
    <mergeCell ref="HC68:HE68"/>
    <mergeCell ref="HF68:HH68"/>
    <mergeCell ref="HI68:HM68"/>
    <mergeCell ref="IT68:IV68"/>
    <mergeCell ref="IW68:IY68"/>
    <mergeCell ref="IZ68:JB68"/>
    <mergeCell ref="JC68:JE68"/>
    <mergeCell ref="KH67:KJ67"/>
    <mergeCell ref="KK67:KM67"/>
    <mergeCell ref="JI67:JK67"/>
    <mergeCell ref="JL67:JN67"/>
    <mergeCell ref="JO67:JQ67"/>
    <mergeCell ref="JR67:JT67"/>
    <mergeCell ref="JU67:JX67"/>
    <mergeCell ref="LB67:LC67"/>
    <mergeCell ref="LD67:LE67"/>
    <mergeCell ref="LF67:LG67"/>
    <mergeCell ref="LH67:LJ67"/>
    <mergeCell ref="LK67:LL67"/>
    <mergeCell ref="KN67:KO67"/>
    <mergeCell ref="KP67:KR67"/>
    <mergeCell ref="KS67:KU67"/>
    <mergeCell ref="KV67:KX67"/>
    <mergeCell ref="KY67:LA67"/>
    <mergeCell ref="AF68:AG68"/>
    <mergeCell ref="AH68:AM68"/>
    <mergeCell ref="AN68:AO68"/>
    <mergeCell ref="AP68:AS68"/>
    <mergeCell ref="AT68:AU68"/>
    <mergeCell ref="AV68:AY68"/>
    <mergeCell ref="LM67:LN67"/>
    <mergeCell ref="C68:F68"/>
    <mergeCell ref="G68:I68"/>
    <mergeCell ref="J68:L68"/>
    <mergeCell ref="M68:N68"/>
    <mergeCell ref="O68:P68"/>
    <mergeCell ref="Q68:T68"/>
    <mergeCell ref="U68:X68"/>
    <mergeCell ref="Y68:AA68"/>
    <mergeCell ref="AB68:AE68"/>
    <mergeCell ref="BO68:BR68"/>
    <mergeCell ref="BS68:BT68"/>
    <mergeCell ref="BU68:BX68"/>
    <mergeCell ref="BY68:BZ68"/>
    <mergeCell ref="CA68:CC68"/>
    <mergeCell ref="AZ68:BA68"/>
    <mergeCell ref="BB68:BF68"/>
    <mergeCell ref="BG68:BH68"/>
    <mergeCell ref="BI68:BL68"/>
    <mergeCell ref="BM68:BN68"/>
    <mergeCell ref="CT68:CV68"/>
    <mergeCell ref="CW68:CY68"/>
    <mergeCell ref="CZ68:DB68"/>
    <mergeCell ref="DC68:DE68"/>
    <mergeCell ref="DF68:DH68"/>
    <mergeCell ref="CD68:CF68"/>
    <mergeCell ref="CG68:CJ68"/>
    <mergeCell ref="CK68:CM68"/>
    <mergeCell ref="CN68:CP68"/>
    <mergeCell ref="CQ68:CS68"/>
    <mergeCell ref="DW68:DZ68"/>
    <mergeCell ref="EA68:ED68"/>
    <mergeCell ref="EF68:EH68"/>
    <mergeCell ref="EI68:EK68"/>
    <mergeCell ref="EL68:EN68"/>
    <mergeCell ref="DI68:DK68"/>
    <mergeCell ref="DL68:DN68"/>
    <mergeCell ref="DO68:DP68"/>
    <mergeCell ref="DQ68:DS68"/>
    <mergeCell ref="DT68:DV68"/>
    <mergeCell ref="FD68:FF68"/>
    <mergeCell ref="GH67:GJ67"/>
    <mergeCell ref="GK67:GM67"/>
    <mergeCell ref="GN67:GP67"/>
    <mergeCell ref="GQ67:GS67"/>
    <mergeCell ref="GT67:GV67"/>
    <mergeCell ref="FS67:FU67"/>
    <mergeCell ref="FV67:FX67"/>
    <mergeCell ref="FY67:GB67"/>
    <mergeCell ref="GC67:GD67"/>
    <mergeCell ref="GE67:GG67"/>
    <mergeCell ref="HO67:HR67"/>
    <mergeCell ref="HS67:HT67"/>
    <mergeCell ref="HU67:HX67"/>
    <mergeCell ref="HY67:HZ67"/>
    <mergeCell ref="IA67:IC67"/>
    <mergeCell ref="GW67:GY67"/>
    <mergeCell ref="GZ67:HB67"/>
    <mergeCell ref="HC67:HE67"/>
    <mergeCell ref="HF67:HH67"/>
    <mergeCell ref="HI67:HM67"/>
    <mergeCell ref="IT67:IV67"/>
    <mergeCell ref="IW67:IY67"/>
    <mergeCell ref="IZ67:JB67"/>
    <mergeCell ref="JC67:JE67"/>
    <mergeCell ref="JF67:JH67"/>
    <mergeCell ref="ID67:IF67"/>
    <mergeCell ref="IG67:IJ67"/>
    <mergeCell ref="IK67:IM67"/>
    <mergeCell ref="IN67:IP67"/>
    <mergeCell ref="IQ67:IS67"/>
    <mergeCell ref="JY67:KA67"/>
    <mergeCell ref="KB67:KD67"/>
    <mergeCell ref="KE67:KG67"/>
    <mergeCell ref="LF66:LG66"/>
    <mergeCell ref="LH66:LJ66"/>
    <mergeCell ref="LK66:LL66"/>
    <mergeCell ref="KN66:KO66"/>
    <mergeCell ref="KP66:KR66"/>
    <mergeCell ref="KS66:KU66"/>
    <mergeCell ref="KV66:KX66"/>
    <mergeCell ref="KY66:LA66"/>
    <mergeCell ref="AF67:AG67"/>
    <mergeCell ref="AH67:AM67"/>
    <mergeCell ref="AN67:AO67"/>
    <mergeCell ref="AP67:AS67"/>
    <mergeCell ref="AT67:AU67"/>
    <mergeCell ref="AV67:AY67"/>
    <mergeCell ref="LM66:LN66"/>
    <mergeCell ref="C67:F67"/>
    <mergeCell ref="G67:I67"/>
    <mergeCell ref="J67:L67"/>
    <mergeCell ref="M67:N67"/>
    <mergeCell ref="O67:P67"/>
    <mergeCell ref="Q67:T67"/>
    <mergeCell ref="U67:X67"/>
    <mergeCell ref="Y67:AA67"/>
    <mergeCell ref="AB67:AE67"/>
    <mergeCell ref="BO67:BR67"/>
    <mergeCell ref="BS67:BT67"/>
    <mergeCell ref="BU67:BX67"/>
    <mergeCell ref="BY67:BZ67"/>
    <mergeCell ref="CA67:CC67"/>
    <mergeCell ref="AZ67:BA67"/>
    <mergeCell ref="BB67:BF67"/>
    <mergeCell ref="BG67:BH67"/>
    <mergeCell ref="BI67:BL67"/>
    <mergeCell ref="BM67:BN67"/>
    <mergeCell ref="CT67:CV67"/>
    <mergeCell ref="CW67:CY67"/>
    <mergeCell ref="CZ67:DB67"/>
    <mergeCell ref="DC67:DE67"/>
    <mergeCell ref="DF67:DH67"/>
    <mergeCell ref="CD67:CF67"/>
    <mergeCell ref="CG67:CJ67"/>
    <mergeCell ref="CK67:CM67"/>
    <mergeCell ref="CN67:CP67"/>
    <mergeCell ref="CQ67:CS67"/>
    <mergeCell ref="DW67:DZ67"/>
    <mergeCell ref="EA67:ED67"/>
    <mergeCell ref="EF67:EH67"/>
    <mergeCell ref="EI67:EK67"/>
    <mergeCell ref="EL67:EN67"/>
    <mergeCell ref="DI67:DK67"/>
    <mergeCell ref="DL67:DN67"/>
    <mergeCell ref="DO67:DP67"/>
    <mergeCell ref="DQ67:DS67"/>
    <mergeCell ref="DT67:DV67"/>
    <mergeCell ref="FD67:FF67"/>
    <mergeCell ref="FG67:FI67"/>
    <mergeCell ref="FJ67:FL67"/>
    <mergeCell ref="FM67:FO67"/>
    <mergeCell ref="FP67:FR67"/>
    <mergeCell ref="EO67:EQ67"/>
    <mergeCell ref="ER67:ET67"/>
    <mergeCell ref="EU67:EW67"/>
    <mergeCell ref="EX67:EZ67"/>
    <mergeCell ref="FA67:FC67"/>
    <mergeCell ref="LM65:LN65"/>
    <mergeCell ref="C66:F66"/>
    <mergeCell ref="G66:I66"/>
    <mergeCell ref="J66:L66"/>
    <mergeCell ref="M66:N66"/>
    <mergeCell ref="O66:P66"/>
    <mergeCell ref="Q66:T66"/>
    <mergeCell ref="U66:X66"/>
    <mergeCell ref="Y66:AA66"/>
    <mergeCell ref="AB66:AE66"/>
    <mergeCell ref="BO66:BR66"/>
    <mergeCell ref="BS66:BT66"/>
    <mergeCell ref="BU66:BX66"/>
    <mergeCell ref="BY66:BZ66"/>
    <mergeCell ref="CA66:CC66"/>
    <mergeCell ref="AZ66:BA66"/>
    <mergeCell ref="BB66:BF66"/>
    <mergeCell ref="BG66:BH66"/>
    <mergeCell ref="BI66:BL66"/>
    <mergeCell ref="BM66:BN66"/>
    <mergeCell ref="CT66:CV66"/>
    <mergeCell ref="CW66:CY66"/>
    <mergeCell ref="CZ66:DB66"/>
    <mergeCell ref="DC66:DE66"/>
    <mergeCell ref="DF66:DH66"/>
    <mergeCell ref="CD66:CF66"/>
    <mergeCell ref="CG66:CJ66"/>
    <mergeCell ref="CK66:CM66"/>
    <mergeCell ref="CN66:CP66"/>
    <mergeCell ref="CQ66:CS66"/>
    <mergeCell ref="DW66:DZ66"/>
    <mergeCell ref="EA66:ED66"/>
    <mergeCell ref="EF66:EH66"/>
    <mergeCell ref="EI66:EK66"/>
    <mergeCell ref="EL66:EN66"/>
    <mergeCell ref="DI66:DK66"/>
    <mergeCell ref="DL66:DN66"/>
    <mergeCell ref="DO66:DP66"/>
    <mergeCell ref="DQ66:DS66"/>
    <mergeCell ref="DT66:DV66"/>
    <mergeCell ref="FD66:FF66"/>
    <mergeCell ref="FG66:FI66"/>
    <mergeCell ref="FJ66:FL66"/>
    <mergeCell ref="FM66:FO66"/>
    <mergeCell ref="FP66:FR66"/>
    <mergeCell ref="EO66:EQ66"/>
    <mergeCell ref="ER66:ET66"/>
    <mergeCell ref="EU66:EW66"/>
    <mergeCell ref="EX66:EZ66"/>
    <mergeCell ref="FA66:FC66"/>
    <mergeCell ref="GH66:GJ66"/>
    <mergeCell ref="GK66:GM66"/>
    <mergeCell ref="GN66:GP66"/>
    <mergeCell ref="GQ66:GS66"/>
    <mergeCell ref="GT66:GV66"/>
    <mergeCell ref="FS66:FU66"/>
    <mergeCell ref="FV66:FX66"/>
    <mergeCell ref="FY66:GB66"/>
    <mergeCell ref="GC66:GD66"/>
    <mergeCell ref="GE66:GG66"/>
    <mergeCell ref="HO66:HR66"/>
    <mergeCell ref="HS66:HT66"/>
    <mergeCell ref="HU66:HX66"/>
    <mergeCell ref="HY66:HZ66"/>
    <mergeCell ref="IT65:IV65"/>
    <mergeCell ref="IW65:IY65"/>
    <mergeCell ref="IZ65:JB65"/>
    <mergeCell ref="JC65:JE65"/>
    <mergeCell ref="JF65:JH65"/>
    <mergeCell ref="ID65:IF65"/>
    <mergeCell ref="IG65:IJ65"/>
    <mergeCell ref="IK65:IM65"/>
    <mergeCell ref="IN65:IP65"/>
    <mergeCell ref="IQ65:IS65"/>
    <mergeCell ref="JY65:KA65"/>
    <mergeCell ref="KB65:KD65"/>
    <mergeCell ref="KE65:KG65"/>
    <mergeCell ref="KH65:KJ65"/>
    <mergeCell ref="KK65:KM65"/>
    <mergeCell ref="JI65:JK65"/>
    <mergeCell ref="JL65:JN65"/>
    <mergeCell ref="JO65:JQ65"/>
    <mergeCell ref="JR65:JT65"/>
    <mergeCell ref="JU65:JX65"/>
    <mergeCell ref="LB65:LC65"/>
    <mergeCell ref="LD65:LE65"/>
    <mergeCell ref="LF65:LG65"/>
    <mergeCell ref="LH65:LJ65"/>
    <mergeCell ref="LK65:LL65"/>
    <mergeCell ref="KN65:KO65"/>
    <mergeCell ref="KP65:KR65"/>
    <mergeCell ref="KS65:KU65"/>
    <mergeCell ref="KV65:KX65"/>
    <mergeCell ref="KY65:LA65"/>
    <mergeCell ref="AF66:AG66"/>
    <mergeCell ref="AH66:AM66"/>
    <mergeCell ref="AN66:AO66"/>
    <mergeCell ref="AP66:AS66"/>
    <mergeCell ref="AT66:AU66"/>
    <mergeCell ref="AV66:AY66"/>
    <mergeCell ref="IA66:IC66"/>
    <mergeCell ref="GW66:GY66"/>
    <mergeCell ref="GZ66:HB66"/>
    <mergeCell ref="HC66:HE66"/>
    <mergeCell ref="HF66:HH66"/>
    <mergeCell ref="HI66:HM66"/>
    <mergeCell ref="IT66:IV66"/>
    <mergeCell ref="IW66:IY66"/>
    <mergeCell ref="IZ66:JB66"/>
    <mergeCell ref="JC66:JE66"/>
    <mergeCell ref="JF66:JH66"/>
    <mergeCell ref="ID66:IF66"/>
    <mergeCell ref="IG66:IJ66"/>
    <mergeCell ref="IK66:IM66"/>
    <mergeCell ref="IN66:IP66"/>
    <mergeCell ref="IQ66:IS66"/>
    <mergeCell ref="JY66:KA66"/>
    <mergeCell ref="KB66:KD66"/>
    <mergeCell ref="KE66:KG66"/>
    <mergeCell ref="KH66:KJ66"/>
    <mergeCell ref="KK66:KM66"/>
    <mergeCell ref="JI66:JK66"/>
    <mergeCell ref="JL66:JN66"/>
    <mergeCell ref="JO66:JQ66"/>
    <mergeCell ref="JR66:JT66"/>
    <mergeCell ref="JU66:JX66"/>
    <mergeCell ref="LB66:LC66"/>
    <mergeCell ref="LD66:LE66"/>
    <mergeCell ref="C65:F65"/>
    <mergeCell ref="G65:I65"/>
    <mergeCell ref="J65:L65"/>
    <mergeCell ref="M65:N65"/>
    <mergeCell ref="O65:P65"/>
    <mergeCell ref="Q65:T65"/>
    <mergeCell ref="U65:X65"/>
    <mergeCell ref="Y65:AA65"/>
    <mergeCell ref="AB65:AE65"/>
    <mergeCell ref="BO65:BR65"/>
    <mergeCell ref="BS65:BT65"/>
    <mergeCell ref="BU65:BX65"/>
    <mergeCell ref="BY65:BZ65"/>
    <mergeCell ref="CA65:CC65"/>
    <mergeCell ref="AZ65:BA65"/>
    <mergeCell ref="BB65:BF65"/>
    <mergeCell ref="BG65:BH65"/>
    <mergeCell ref="BI65:BL65"/>
    <mergeCell ref="BM65:BN65"/>
    <mergeCell ref="CT65:CV65"/>
    <mergeCell ref="CW65:CY65"/>
    <mergeCell ref="CZ65:DB65"/>
    <mergeCell ref="DC65:DE65"/>
    <mergeCell ref="DF65:DH65"/>
    <mergeCell ref="CD65:CF65"/>
    <mergeCell ref="CG65:CJ65"/>
    <mergeCell ref="CK65:CM65"/>
    <mergeCell ref="CN65:CP65"/>
    <mergeCell ref="CQ65:CS65"/>
    <mergeCell ref="DW65:DZ65"/>
    <mergeCell ref="EA65:ED65"/>
    <mergeCell ref="EF65:EH65"/>
    <mergeCell ref="EI65:EK65"/>
    <mergeCell ref="DI65:DK65"/>
    <mergeCell ref="DL65:DN65"/>
    <mergeCell ref="DO65:DP65"/>
    <mergeCell ref="DQ65:DS65"/>
    <mergeCell ref="DT65:DV65"/>
    <mergeCell ref="JF64:JH64"/>
    <mergeCell ref="ID64:IF64"/>
    <mergeCell ref="IG64:IJ64"/>
    <mergeCell ref="IK64:IM64"/>
    <mergeCell ref="IN64:IP64"/>
    <mergeCell ref="IQ64:IS64"/>
    <mergeCell ref="JY64:KA64"/>
    <mergeCell ref="KB64:KD64"/>
    <mergeCell ref="KE64:KG64"/>
    <mergeCell ref="KH64:KJ64"/>
    <mergeCell ref="KK64:KM64"/>
    <mergeCell ref="JI64:JK64"/>
    <mergeCell ref="JL64:JN64"/>
    <mergeCell ref="JO64:JQ64"/>
    <mergeCell ref="JR64:JT64"/>
    <mergeCell ref="JU64:JX64"/>
    <mergeCell ref="LB64:LC64"/>
    <mergeCell ref="LD64:LE64"/>
    <mergeCell ref="LF64:LG64"/>
    <mergeCell ref="LH64:LJ64"/>
    <mergeCell ref="LK64:LL64"/>
    <mergeCell ref="KN64:KO64"/>
    <mergeCell ref="KP64:KR64"/>
    <mergeCell ref="KS64:KU64"/>
    <mergeCell ref="KV64:KX64"/>
    <mergeCell ref="KY64:LA64"/>
    <mergeCell ref="AF65:AG65"/>
    <mergeCell ref="AH65:AM65"/>
    <mergeCell ref="AN65:AO65"/>
    <mergeCell ref="AP65:AS65"/>
    <mergeCell ref="AT65:AU65"/>
    <mergeCell ref="AV65:AY65"/>
    <mergeCell ref="LM64:LN64"/>
    <mergeCell ref="EL65:EN65"/>
    <mergeCell ref="FD65:FF65"/>
    <mergeCell ref="FG65:FI65"/>
    <mergeCell ref="FJ65:FL65"/>
    <mergeCell ref="FM65:FO65"/>
    <mergeCell ref="FP65:FR65"/>
    <mergeCell ref="EO65:EQ65"/>
    <mergeCell ref="ER65:ET65"/>
    <mergeCell ref="EU65:EW65"/>
    <mergeCell ref="EX65:EZ65"/>
    <mergeCell ref="FA65:FC65"/>
    <mergeCell ref="GH65:GJ65"/>
    <mergeCell ref="GK65:GM65"/>
    <mergeCell ref="GN65:GP65"/>
    <mergeCell ref="GQ65:GS65"/>
    <mergeCell ref="GT65:GV65"/>
    <mergeCell ref="FS65:FU65"/>
    <mergeCell ref="FV65:FX65"/>
    <mergeCell ref="FY65:GB65"/>
    <mergeCell ref="GC65:GD65"/>
    <mergeCell ref="GE65:GG65"/>
    <mergeCell ref="HO65:HR65"/>
    <mergeCell ref="HS65:HT65"/>
    <mergeCell ref="HU65:HX65"/>
    <mergeCell ref="HY65:HZ65"/>
    <mergeCell ref="IA65:IC65"/>
    <mergeCell ref="GW65:GY65"/>
    <mergeCell ref="GZ65:HB65"/>
    <mergeCell ref="HC65:HE65"/>
    <mergeCell ref="HF65:HH65"/>
    <mergeCell ref="HI65:HM65"/>
    <mergeCell ref="FG64:FI64"/>
    <mergeCell ref="FJ64:FL64"/>
    <mergeCell ref="FM64:FO64"/>
    <mergeCell ref="FP64:FR64"/>
    <mergeCell ref="EO64:EQ64"/>
    <mergeCell ref="ER64:ET64"/>
    <mergeCell ref="EU64:EW64"/>
    <mergeCell ref="EX64:EZ64"/>
    <mergeCell ref="FA64:FC64"/>
    <mergeCell ref="GH64:GJ64"/>
    <mergeCell ref="GK64:GM64"/>
    <mergeCell ref="GN64:GP64"/>
    <mergeCell ref="GQ64:GS64"/>
    <mergeCell ref="GT64:GV64"/>
    <mergeCell ref="FS64:FU64"/>
    <mergeCell ref="FV64:FX64"/>
    <mergeCell ref="FY64:GB64"/>
    <mergeCell ref="GC64:GD64"/>
    <mergeCell ref="GE64:GG64"/>
    <mergeCell ref="HO64:HR64"/>
    <mergeCell ref="HS64:HT64"/>
    <mergeCell ref="HU64:HX64"/>
    <mergeCell ref="HY64:HZ64"/>
    <mergeCell ref="IA64:IC64"/>
    <mergeCell ref="GW64:GY64"/>
    <mergeCell ref="GZ64:HB64"/>
    <mergeCell ref="HC64:HE64"/>
    <mergeCell ref="HF64:HH64"/>
    <mergeCell ref="HI64:HM64"/>
    <mergeCell ref="IT64:IV64"/>
    <mergeCell ref="IW64:IY64"/>
    <mergeCell ref="IZ64:JB64"/>
    <mergeCell ref="JC64:JE64"/>
    <mergeCell ref="KH63:KJ63"/>
    <mergeCell ref="KK63:KM63"/>
    <mergeCell ref="JI63:JK63"/>
    <mergeCell ref="JL63:JN63"/>
    <mergeCell ref="JO63:JQ63"/>
    <mergeCell ref="JR63:JT63"/>
    <mergeCell ref="JU63:JX63"/>
    <mergeCell ref="LB63:LC63"/>
    <mergeCell ref="LD63:LE63"/>
    <mergeCell ref="LF63:LG63"/>
    <mergeCell ref="LH63:LJ63"/>
    <mergeCell ref="LK63:LL63"/>
    <mergeCell ref="KN63:KO63"/>
    <mergeCell ref="KP63:KR63"/>
    <mergeCell ref="KS63:KU63"/>
    <mergeCell ref="KV63:KX63"/>
    <mergeCell ref="KY63:LA63"/>
    <mergeCell ref="AF64:AG64"/>
    <mergeCell ref="AH64:AM64"/>
    <mergeCell ref="AN64:AO64"/>
    <mergeCell ref="AP64:AS64"/>
    <mergeCell ref="AT64:AU64"/>
    <mergeCell ref="AV64:AY64"/>
    <mergeCell ref="LM63:LN63"/>
    <mergeCell ref="C64:F64"/>
    <mergeCell ref="G64:I64"/>
    <mergeCell ref="J64:L64"/>
    <mergeCell ref="M64:N64"/>
    <mergeCell ref="O64:P64"/>
    <mergeCell ref="Q64:T64"/>
    <mergeCell ref="U64:X64"/>
    <mergeCell ref="Y64:AA64"/>
    <mergeCell ref="AB64:AE64"/>
    <mergeCell ref="BO64:BR64"/>
    <mergeCell ref="BS64:BT64"/>
    <mergeCell ref="BU64:BX64"/>
    <mergeCell ref="BY64:BZ64"/>
    <mergeCell ref="CA64:CC64"/>
    <mergeCell ref="AZ64:BA64"/>
    <mergeCell ref="BB64:BF64"/>
    <mergeCell ref="BG64:BH64"/>
    <mergeCell ref="BI64:BL64"/>
    <mergeCell ref="BM64:BN64"/>
    <mergeCell ref="CT64:CV64"/>
    <mergeCell ref="CW64:CY64"/>
    <mergeCell ref="CZ64:DB64"/>
    <mergeCell ref="DC64:DE64"/>
    <mergeCell ref="DF64:DH64"/>
    <mergeCell ref="CD64:CF64"/>
    <mergeCell ref="CG64:CJ64"/>
    <mergeCell ref="CK64:CM64"/>
    <mergeCell ref="CN64:CP64"/>
    <mergeCell ref="CQ64:CS64"/>
    <mergeCell ref="DW64:DZ64"/>
    <mergeCell ref="EA64:ED64"/>
    <mergeCell ref="EF64:EH64"/>
    <mergeCell ref="EI64:EK64"/>
    <mergeCell ref="EL64:EN64"/>
    <mergeCell ref="DI64:DK64"/>
    <mergeCell ref="DL64:DN64"/>
    <mergeCell ref="DO64:DP64"/>
    <mergeCell ref="DQ64:DS64"/>
    <mergeCell ref="DT64:DV64"/>
    <mergeCell ref="FD64:FF64"/>
    <mergeCell ref="GH63:GJ63"/>
    <mergeCell ref="GK63:GM63"/>
    <mergeCell ref="GN63:GP63"/>
    <mergeCell ref="GQ63:GS63"/>
    <mergeCell ref="GT63:GV63"/>
    <mergeCell ref="FS63:FU63"/>
    <mergeCell ref="FV63:FX63"/>
    <mergeCell ref="FY63:GB63"/>
    <mergeCell ref="GC63:GD63"/>
    <mergeCell ref="GE63:GG63"/>
    <mergeCell ref="HO63:HR63"/>
    <mergeCell ref="HS63:HT63"/>
    <mergeCell ref="HU63:HX63"/>
    <mergeCell ref="HY63:HZ63"/>
    <mergeCell ref="IA63:IC63"/>
    <mergeCell ref="GW63:GY63"/>
    <mergeCell ref="GZ63:HB63"/>
    <mergeCell ref="HC63:HE63"/>
    <mergeCell ref="HF63:HH63"/>
    <mergeCell ref="HI63:HM63"/>
    <mergeCell ref="IT63:IV63"/>
    <mergeCell ref="IW63:IY63"/>
    <mergeCell ref="IZ63:JB63"/>
    <mergeCell ref="JC63:JE63"/>
    <mergeCell ref="JF63:JH63"/>
    <mergeCell ref="ID63:IF63"/>
    <mergeCell ref="IG63:IJ63"/>
    <mergeCell ref="IK63:IM63"/>
    <mergeCell ref="IN63:IP63"/>
    <mergeCell ref="IQ63:IS63"/>
    <mergeCell ref="JY63:KA63"/>
    <mergeCell ref="KB63:KD63"/>
    <mergeCell ref="KE63:KG63"/>
    <mergeCell ref="LF62:LG62"/>
    <mergeCell ref="LH62:LJ62"/>
    <mergeCell ref="LK62:LL62"/>
    <mergeCell ref="KN62:KO62"/>
    <mergeCell ref="KP62:KR62"/>
    <mergeCell ref="KS62:KU62"/>
    <mergeCell ref="KV62:KX62"/>
    <mergeCell ref="KY62:LA62"/>
    <mergeCell ref="AF63:AG63"/>
    <mergeCell ref="AH63:AM63"/>
    <mergeCell ref="AN63:AO63"/>
    <mergeCell ref="AP63:AS63"/>
    <mergeCell ref="AT63:AU63"/>
    <mergeCell ref="AV63:AY63"/>
    <mergeCell ref="LM62:LN62"/>
    <mergeCell ref="C63:F63"/>
    <mergeCell ref="G63:I63"/>
    <mergeCell ref="J63:L63"/>
    <mergeCell ref="M63:N63"/>
    <mergeCell ref="O63:P63"/>
    <mergeCell ref="Q63:T63"/>
    <mergeCell ref="U63:X63"/>
    <mergeCell ref="Y63:AA63"/>
    <mergeCell ref="AB63:AE63"/>
    <mergeCell ref="BO63:BR63"/>
    <mergeCell ref="BS63:BT63"/>
    <mergeCell ref="BU63:BX63"/>
    <mergeCell ref="BY63:BZ63"/>
    <mergeCell ref="CA63:CC63"/>
    <mergeCell ref="AZ63:BA63"/>
    <mergeCell ref="BB63:BF63"/>
    <mergeCell ref="BG63:BH63"/>
    <mergeCell ref="BI63:BL63"/>
    <mergeCell ref="BM63:BN63"/>
    <mergeCell ref="CT63:CV63"/>
    <mergeCell ref="CW63:CY63"/>
    <mergeCell ref="CZ63:DB63"/>
    <mergeCell ref="DC63:DE63"/>
    <mergeCell ref="DF63:DH63"/>
    <mergeCell ref="CD63:CF63"/>
    <mergeCell ref="CG63:CJ63"/>
    <mergeCell ref="CK63:CM63"/>
    <mergeCell ref="CN63:CP63"/>
    <mergeCell ref="CQ63:CS63"/>
    <mergeCell ref="DW63:DZ63"/>
    <mergeCell ref="EA63:ED63"/>
    <mergeCell ref="EF63:EH63"/>
    <mergeCell ref="EI63:EK63"/>
    <mergeCell ref="EL63:EN63"/>
    <mergeCell ref="DI63:DK63"/>
    <mergeCell ref="DL63:DN63"/>
    <mergeCell ref="DO63:DP63"/>
    <mergeCell ref="DQ63:DS63"/>
    <mergeCell ref="DT63:DV63"/>
    <mergeCell ref="FD63:FF63"/>
    <mergeCell ref="FG63:FI63"/>
    <mergeCell ref="FJ63:FL63"/>
    <mergeCell ref="FM63:FO63"/>
    <mergeCell ref="FP63:FR63"/>
    <mergeCell ref="EO63:EQ63"/>
    <mergeCell ref="ER63:ET63"/>
    <mergeCell ref="EU63:EW63"/>
    <mergeCell ref="EX63:EZ63"/>
    <mergeCell ref="FA63:FC63"/>
    <mergeCell ref="LM61:LN61"/>
    <mergeCell ref="C62:F62"/>
    <mergeCell ref="G62:I62"/>
    <mergeCell ref="J62:L62"/>
    <mergeCell ref="M62:N62"/>
    <mergeCell ref="O62:P62"/>
    <mergeCell ref="Q62:T62"/>
    <mergeCell ref="U62:X62"/>
    <mergeCell ref="Y62:AA62"/>
    <mergeCell ref="AB62:AE62"/>
    <mergeCell ref="BO62:BR62"/>
    <mergeCell ref="BS62:BT62"/>
    <mergeCell ref="BU62:BX62"/>
    <mergeCell ref="BY62:BZ62"/>
    <mergeCell ref="CA62:CC62"/>
    <mergeCell ref="AZ62:BA62"/>
    <mergeCell ref="BB62:BF62"/>
    <mergeCell ref="BG62:BH62"/>
    <mergeCell ref="BI62:BL62"/>
    <mergeCell ref="BM62:BN62"/>
    <mergeCell ref="CT62:CV62"/>
    <mergeCell ref="CW62:CY62"/>
    <mergeCell ref="CZ62:DB62"/>
    <mergeCell ref="DC62:DE62"/>
    <mergeCell ref="DF62:DH62"/>
    <mergeCell ref="CD62:CF62"/>
    <mergeCell ref="CG62:CJ62"/>
    <mergeCell ref="CK62:CM62"/>
    <mergeCell ref="CN62:CP62"/>
    <mergeCell ref="CQ62:CS62"/>
    <mergeCell ref="DW62:DZ62"/>
    <mergeCell ref="EA62:ED62"/>
    <mergeCell ref="EF62:EH62"/>
    <mergeCell ref="EI62:EK62"/>
    <mergeCell ref="EL62:EN62"/>
    <mergeCell ref="DI62:DK62"/>
    <mergeCell ref="DL62:DN62"/>
    <mergeCell ref="DO62:DP62"/>
    <mergeCell ref="DQ62:DS62"/>
    <mergeCell ref="DT62:DV62"/>
    <mergeCell ref="FD62:FF62"/>
    <mergeCell ref="FG62:FI62"/>
    <mergeCell ref="FJ62:FL62"/>
    <mergeCell ref="FM62:FO62"/>
    <mergeCell ref="FP62:FR62"/>
    <mergeCell ref="EO62:EQ62"/>
    <mergeCell ref="ER62:ET62"/>
    <mergeCell ref="EU62:EW62"/>
    <mergeCell ref="EX62:EZ62"/>
    <mergeCell ref="FA62:FC62"/>
    <mergeCell ref="GH62:GJ62"/>
    <mergeCell ref="GK62:GM62"/>
    <mergeCell ref="GN62:GP62"/>
    <mergeCell ref="GQ62:GS62"/>
    <mergeCell ref="GT62:GV62"/>
    <mergeCell ref="FS62:FU62"/>
    <mergeCell ref="FV62:FX62"/>
    <mergeCell ref="FY62:GB62"/>
    <mergeCell ref="GC62:GD62"/>
    <mergeCell ref="GE62:GG62"/>
    <mergeCell ref="HO62:HR62"/>
    <mergeCell ref="HS62:HT62"/>
    <mergeCell ref="HU62:HX62"/>
    <mergeCell ref="HY62:HZ62"/>
    <mergeCell ref="IT61:IV61"/>
    <mergeCell ref="IW61:IY61"/>
    <mergeCell ref="IZ61:JB61"/>
    <mergeCell ref="JC61:JE61"/>
    <mergeCell ref="JF61:JH61"/>
    <mergeCell ref="ID61:IF61"/>
    <mergeCell ref="IG61:IJ61"/>
    <mergeCell ref="IK61:IM61"/>
    <mergeCell ref="IN61:IP61"/>
    <mergeCell ref="IQ61:IS61"/>
    <mergeCell ref="JY61:KA61"/>
    <mergeCell ref="KB61:KD61"/>
    <mergeCell ref="KE61:KG61"/>
    <mergeCell ref="KH61:KJ61"/>
    <mergeCell ref="KK61:KM61"/>
    <mergeCell ref="JI61:JK61"/>
    <mergeCell ref="JL61:JN61"/>
    <mergeCell ref="JO61:JQ61"/>
    <mergeCell ref="JR61:JT61"/>
    <mergeCell ref="JU61:JX61"/>
    <mergeCell ref="LB61:LC61"/>
    <mergeCell ref="LD61:LE61"/>
    <mergeCell ref="LF61:LG61"/>
    <mergeCell ref="LH61:LJ61"/>
    <mergeCell ref="LK61:LL61"/>
    <mergeCell ref="KN61:KO61"/>
    <mergeCell ref="KP61:KR61"/>
    <mergeCell ref="KS61:KU61"/>
    <mergeCell ref="KV61:KX61"/>
    <mergeCell ref="KY61:LA61"/>
    <mergeCell ref="AF62:AG62"/>
    <mergeCell ref="AH62:AM62"/>
    <mergeCell ref="AN62:AO62"/>
    <mergeCell ref="AP62:AS62"/>
    <mergeCell ref="AT62:AU62"/>
    <mergeCell ref="AV62:AY62"/>
    <mergeCell ref="IA62:IC62"/>
    <mergeCell ref="GW62:GY62"/>
    <mergeCell ref="GZ62:HB62"/>
    <mergeCell ref="HC62:HE62"/>
    <mergeCell ref="HF62:HH62"/>
    <mergeCell ref="HI62:HM62"/>
    <mergeCell ref="IT62:IV62"/>
    <mergeCell ref="IW62:IY62"/>
    <mergeCell ref="IZ62:JB62"/>
    <mergeCell ref="JC62:JE62"/>
    <mergeCell ref="JF62:JH62"/>
    <mergeCell ref="ID62:IF62"/>
    <mergeCell ref="IG62:IJ62"/>
    <mergeCell ref="IK62:IM62"/>
    <mergeCell ref="IN62:IP62"/>
    <mergeCell ref="IQ62:IS62"/>
    <mergeCell ref="JY62:KA62"/>
    <mergeCell ref="KB62:KD62"/>
    <mergeCell ref="KE62:KG62"/>
    <mergeCell ref="KH62:KJ62"/>
    <mergeCell ref="KK62:KM62"/>
    <mergeCell ref="JI62:JK62"/>
    <mergeCell ref="JL62:JN62"/>
    <mergeCell ref="JO62:JQ62"/>
    <mergeCell ref="JR62:JT62"/>
    <mergeCell ref="JU62:JX62"/>
    <mergeCell ref="LB62:LC62"/>
    <mergeCell ref="LD62:LE62"/>
    <mergeCell ref="C61:F61"/>
    <mergeCell ref="G61:I61"/>
    <mergeCell ref="J61:L61"/>
    <mergeCell ref="M61:N61"/>
    <mergeCell ref="O61:P61"/>
    <mergeCell ref="Q61:T61"/>
    <mergeCell ref="U61:X61"/>
    <mergeCell ref="Y61:AA61"/>
    <mergeCell ref="AB61:AE61"/>
    <mergeCell ref="BO61:BR61"/>
    <mergeCell ref="BS61:BT61"/>
    <mergeCell ref="BU61:BX61"/>
    <mergeCell ref="BY61:BZ61"/>
    <mergeCell ref="CA61:CC61"/>
    <mergeCell ref="AZ61:BA61"/>
    <mergeCell ref="BB61:BF61"/>
    <mergeCell ref="BG61:BH61"/>
    <mergeCell ref="BI61:BL61"/>
    <mergeCell ref="BM61:BN61"/>
    <mergeCell ref="CT61:CV61"/>
    <mergeCell ref="CW61:CY61"/>
    <mergeCell ref="CZ61:DB61"/>
    <mergeCell ref="DC61:DE61"/>
    <mergeCell ref="DF61:DH61"/>
    <mergeCell ref="CD61:CF61"/>
    <mergeCell ref="CG61:CJ61"/>
    <mergeCell ref="CK61:CM61"/>
    <mergeCell ref="CN61:CP61"/>
    <mergeCell ref="CQ61:CS61"/>
    <mergeCell ref="DW61:DZ61"/>
    <mergeCell ref="EA61:ED61"/>
    <mergeCell ref="EF61:EH61"/>
    <mergeCell ref="EI61:EK61"/>
    <mergeCell ref="DI61:DK61"/>
    <mergeCell ref="DL61:DN61"/>
    <mergeCell ref="DO61:DP61"/>
    <mergeCell ref="DQ61:DS61"/>
    <mergeCell ref="DT61:DV61"/>
    <mergeCell ref="JF60:JH60"/>
    <mergeCell ref="ID60:IF60"/>
    <mergeCell ref="IG60:IJ60"/>
    <mergeCell ref="IK60:IM60"/>
    <mergeCell ref="IN60:IP60"/>
    <mergeCell ref="IQ60:IS60"/>
    <mergeCell ref="JY60:KA60"/>
    <mergeCell ref="KB60:KD60"/>
    <mergeCell ref="KE60:KG60"/>
    <mergeCell ref="KH60:KJ60"/>
    <mergeCell ref="KK60:KM60"/>
    <mergeCell ref="JI60:JK60"/>
    <mergeCell ref="JL60:JN60"/>
    <mergeCell ref="JO60:JQ60"/>
    <mergeCell ref="JR60:JT60"/>
    <mergeCell ref="JU60:JX60"/>
    <mergeCell ref="LB60:LC60"/>
    <mergeCell ref="LD60:LE60"/>
    <mergeCell ref="LF60:LG60"/>
    <mergeCell ref="LH60:LJ60"/>
    <mergeCell ref="LK60:LL60"/>
    <mergeCell ref="KN60:KO60"/>
    <mergeCell ref="KP60:KR60"/>
    <mergeCell ref="KS60:KU60"/>
    <mergeCell ref="KV60:KX60"/>
    <mergeCell ref="KY60:LA60"/>
    <mergeCell ref="AF61:AG61"/>
    <mergeCell ref="AH61:AM61"/>
    <mergeCell ref="AN61:AO61"/>
    <mergeCell ref="AP61:AS61"/>
    <mergeCell ref="AT61:AU61"/>
    <mergeCell ref="AV61:AY61"/>
    <mergeCell ref="LM60:LN60"/>
    <mergeCell ref="EL61:EN61"/>
    <mergeCell ref="FD61:FF61"/>
    <mergeCell ref="FG61:FI61"/>
    <mergeCell ref="FJ61:FL61"/>
    <mergeCell ref="FM61:FO61"/>
    <mergeCell ref="FP61:FR61"/>
    <mergeCell ref="EO61:EQ61"/>
    <mergeCell ref="ER61:ET61"/>
    <mergeCell ref="EU61:EW61"/>
    <mergeCell ref="EX61:EZ61"/>
    <mergeCell ref="FA61:FC61"/>
    <mergeCell ref="GH61:GJ61"/>
    <mergeCell ref="GK61:GM61"/>
    <mergeCell ref="GN61:GP61"/>
    <mergeCell ref="GQ61:GS61"/>
    <mergeCell ref="GT61:GV61"/>
    <mergeCell ref="FS61:FU61"/>
    <mergeCell ref="FV61:FX61"/>
    <mergeCell ref="FY61:GB61"/>
    <mergeCell ref="GC61:GD61"/>
    <mergeCell ref="GE61:GG61"/>
    <mergeCell ref="HO61:HR61"/>
    <mergeCell ref="HS61:HT61"/>
    <mergeCell ref="HU61:HX61"/>
    <mergeCell ref="HY61:HZ61"/>
    <mergeCell ref="IA61:IC61"/>
    <mergeCell ref="GW61:GY61"/>
    <mergeCell ref="GZ61:HB61"/>
    <mergeCell ref="HC61:HE61"/>
    <mergeCell ref="HF61:HH61"/>
    <mergeCell ref="HI61:HM61"/>
    <mergeCell ref="FG60:FI60"/>
    <mergeCell ref="FJ60:FL60"/>
    <mergeCell ref="FM60:FO60"/>
    <mergeCell ref="FP60:FR60"/>
    <mergeCell ref="EO60:EQ60"/>
    <mergeCell ref="ER60:ET60"/>
    <mergeCell ref="EU60:EW60"/>
    <mergeCell ref="EX60:EZ60"/>
    <mergeCell ref="FA60:FC60"/>
    <mergeCell ref="GH60:GJ60"/>
    <mergeCell ref="GK60:GM60"/>
    <mergeCell ref="GN60:GP60"/>
    <mergeCell ref="GQ60:GS60"/>
    <mergeCell ref="GT60:GV60"/>
    <mergeCell ref="FS60:FU60"/>
    <mergeCell ref="FV60:FX60"/>
    <mergeCell ref="FY60:GB60"/>
    <mergeCell ref="GC60:GD60"/>
    <mergeCell ref="GE60:GG60"/>
    <mergeCell ref="HO60:HR60"/>
    <mergeCell ref="HS60:HT60"/>
    <mergeCell ref="HU60:HX60"/>
    <mergeCell ref="HY60:HZ60"/>
    <mergeCell ref="IA60:IC60"/>
    <mergeCell ref="GW60:GY60"/>
    <mergeCell ref="GZ60:HB60"/>
    <mergeCell ref="HC60:HE60"/>
    <mergeCell ref="HF60:HH60"/>
    <mergeCell ref="HI60:HM60"/>
    <mergeCell ref="IT60:IV60"/>
    <mergeCell ref="IW60:IY60"/>
    <mergeCell ref="IZ60:JB60"/>
    <mergeCell ref="JC60:JE60"/>
    <mergeCell ref="KH59:KJ59"/>
    <mergeCell ref="KK59:KM59"/>
    <mergeCell ref="JI59:JK59"/>
    <mergeCell ref="JL59:JN59"/>
    <mergeCell ref="JO59:JQ59"/>
    <mergeCell ref="JR59:JT59"/>
    <mergeCell ref="JU59:JX59"/>
    <mergeCell ref="LB59:LC59"/>
    <mergeCell ref="LD59:LE59"/>
    <mergeCell ref="LF59:LG59"/>
    <mergeCell ref="LH59:LJ59"/>
    <mergeCell ref="LK59:LL59"/>
    <mergeCell ref="KN59:KO59"/>
    <mergeCell ref="KP59:KR59"/>
    <mergeCell ref="KS59:KU59"/>
    <mergeCell ref="KV59:KX59"/>
    <mergeCell ref="KY59:LA59"/>
    <mergeCell ref="AF60:AG60"/>
    <mergeCell ref="AH60:AM60"/>
    <mergeCell ref="AN60:AO60"/>
    <mergeCell ref="AP60:AS60"/>
    <mergeCell ref="AT60:AU60"/>
    <mergeCell ref="AV60:AY60"/>
    <mergeCell ref="LM59:LN59"/>
    <mergeCell ref="C60:F60"/>
    <mergeCell ref="G60:I60"/>
    <mergeCell ref="J60:L60"/>
    <mergeCell ref="M60:N60"/>
    <mergeCell ref="O60:P60"/>
    <mergeCell ref="Q60:T60"/>
    <mergeCell ref="U60:X60"/>
    <mergeCell ref="Y60:AA60"/>
    <mergeCell ref="AB60:AE60"/>
    <mergeCell ref="BO60:BR60"/>
    <mergeCell ref="BS60:BT60"/>
    <mergeCell ref="BU60:BX60"/>
    <mergeCell ref="BY60:BZ60"/>
    <mergeCell ref="CA60:CC60"/>
    <mergeCell ref="AZ60:BA60"/>
    <mergeCell ref="BB60:BF60"/>
    <mergeCell ref="BG60:BH60"/>
    <mergeCell ref="BI60:BL60"/>
    <mergeCell ref="BM60:BN60"/>
    <mergeCell ref="CT60:CV60"/>
    <mergeCell ref="CW60:CY60"/>
    <mergeCell ref="CZ60:DB60"/>
    <mergeCell ref="DC60:DE60"/>
    <mergeCell ref="DF60:DH60"/>
    <mergeCell ref="CD60:CF60"/>
    <mergeCell ref="CG60:CJ60"/>
    <mergeCell ref="CK60:CM60"/>
    <mergeCell ref="CN60:CP60"/>
    <mergeCell ref="CQ60:CS60"/>
    <mergeCell ref="DW60:DZ60"/>
    <mergeCell ref="EA60:ED60"/>
    <mergeCell ref="EF60:EH60"/>
    <mergeCell ref="EI60:EK60"/>
    <mergeCell ref="EL60:EN60"/>
    <mergeCell ref="DI60:DK60"/>
    <mergeCell ref="DL60:DN60"/>
    <mergeCell ref="DO60:DP60"/>
    <mergeCell ref="DQ60:DS60"/>
    <mergeCell ref="DT60:DV60"/>
    <mergeCell ref="FD60:FF60"/>
    <mergeCell ref="GH59:GJ59"/>
    <mergeCell ref="GK59:GM59"/>
    <mergeCell ref="GN59:GP59"/>
    <mergeCell ref="GQ59:GS59"/>
    <mergeCell ref="GT59:GV59"/>
    <mergeCell ref="FS59:FU59"/>
    <mergeCell ref="FV59:FX59"/>
    <mergeCell ref="FY59:GB59"/>
    <mergeCell ref="GC59:GD59"/>
    <mergeCell ref="GE59:GG59"/>
    <mergeCell ref="HO59:HR59"/>
    <mergeCell ref="HS59:HT59"/>
    <mergeCell ref="HU59:HX59"/>
    <mergeCell ref="HY59:HZ59"/>
    <mergeCell ref="IA59:IC59"/>
    <mergeCell ref="GW59:GY59"/>
    <mergeCell ref="GZ59:HB59"/>
    <mergeCell ref="HC59:HE59"/>
    <mergeCell ref="HF59:HH59"/>
    <mergeCell ref="HI59:HM59"/>
    <mergeCell ref="IT59:IV59"/>
    <mergeCell ref="IW59:IY59"/>
    <mergeCell ref="IZ59:JB59"/>
    <mergeCell ref="JC59:JE59"/>
    <mergeCell ref="JF59:JH59"/>
    <mergeCell ref="ID59:IF59"/>
    <mergeCell ref="IG59:IJ59"/>
    <mergeCell ref="IK59:IM59"/>
    <mergeCell ref="IN59:IP59"/>
    <mergeCell ref="IQ59:IS59"/>
    <mergeCell ref="JY59:KA59"/>
    <mergeCell ref="KB59:KD59"/>
    <mergeCell ref="KE59:KG59"/>
    <mergeCell ref="LF58:LG58"/>
    <mergeCell ref="LH58:LJ58"/>
    <mergeCell ref="LK58:LL58"/>
    <mergeCell ref="KN58:KO58"/>
    <mergeCell ref="KP58:KR58"/>
    <mergeCell ref="KS58:KU58"/>
    <mergeCell ref="KV58:KX58"/>
    <mergeCell ref="KY58:LA58"/>
    <mergeCell ref="AF59:AG59"/>
    <mergeCell ref="AH59:AM59"/>
    <mergeCell ref="AN59:AO59"/>
    <mergeCell ref="AP59:AS59"/>
    <mergeCell ref="AT59:AU59"/>
    <mergeCell ref="AV59:AY59"/>
    <mergeCell ref="LM58:LN58"/>
    <mergeCell ref="C59:F59"/>
    <mergeCell ref="G59:I59"/>
    <mergeCell ref="J59:L59"/>
    <mergeCell ref="M59:N59"/>
    <mergeCell ref="O59:P59"/>
    <mergeCell ref="Q59:T59"/>
    <mergeCell ref="U59:X59"/>
    <mergeCell ref="Y59:AA59"/>
    <mergeCell ref="AB59:AE59"/>
    <mergeCell ref="BO59:BR59"/>
    <mergeCell ref="BS59:BT59"/>
    <mergeCell ref="BU59:BX59"/>
    <mergeCell ref="BY59:BZ59"/>
    <mergeCell ref="CA59:CC59"/>
    <mergeCell ref="AZ59:BA59"/>
    <mergeCell ref="BB59:BF59"/>
    <mergeCell ref="BG59:BH59"/>
    <mergeCell ref="BI59:BL59"/>
    <mergeCell ref="BM59:BN59"/>
    <mergeCell ref="CT59:CV59"/>
    <mergeCell ref="CW59:CY59"/>
    <mergeCell ref="CZ59:DB59"/>
    <mergeCell ref="DC59:DE59"/>
    <mergeCell ref="DF59:DH59"/>
    <mergeCell ref="CD59:CF59"/>
    <mergeCell ref="CG59:CJ59"/>
    <mergeCell ref="CK59:CM59"/>
    <mergeCell ref="CN59:CP59"/>
    <mergeCell ref="CQ59:CS59"/>
    <mergeCell ref="DW59:DZ59"/>
    <mergeCell ref="EA59:ED59"/>
    <mergeCell ref="EF59:EH59"/>
    <mergeCell ref="EI59:EK59"/>
    <mergeCell ref="EL59:EN59"/>
    <mergeCell ref="DI59:DK59"/>
    <mergeCell ref="DL59:DN59"/>
    <mergeCell ref="DO59:DP59"/>
    <mergeCell ref="DQ59:DS59"/>
    <mergeCell ref="DT59:DV59"/>
    <mergeCell ref="FD59:FF59"/>
    <mergeCell ref="FG59:FI59"/>
    <mergeCell ref="FJ59:FL59"/>
    <mergeCell ref="FM59:FO59"/>
    <mergeCell ref="FP59:FR59"/>
    <mergeCell ref="EO59:EQ59"/>
    <mergeCell ref="ER59:ET59"/>
    <mergeCell ref="EU59:EW59"/>
    <mergeCell ref="EX59:EZ59"/>
    <mergeCell ref="FA59:FC59"/>
    <mergeCell ref="LM57:LN57"/>
    <mergeCell ref="C58:F58"/>
    <mergeCell ref="G58:I58"/>
    <mergeCell ref="J58:L58"/>
    <mergeCell ref="M58:N58"/>
    <mergeCell ref="O58:P58"/>
    <mergeCell ref="Q58:T58"/>
    <mergeCell ref="U58:X58"/>
    <mergeCell ref="Y58:AA58"/>
    <mergeCell ref="AB58:AE58"/>
    <mergeCell ref="BO58:BR58"/>
    <mergeCell ref="BS58:BT58"/>
    <mergeCell ref="BU58:BX58"/>
    <mergeCell ref="BY58:BZ58"/>
    <mergeCell ref="CA58:CC58"/>
    <mergeCell ref="AZ58:BA58"/>
    <mergeCell ref="BB58:BF58"/>
    <mergeCell ref="BG58:BH58"/>
    <mergeCell ref="BI58:BL58"/>
    <mergeCell ref="BM58:BN58"/>
    <mergeCell ref="CT58:CV58"/>
    <mergeCell ref="CW58:CY58"/>
    <mergeCell ref="CZ58:DB58"/>
    <mergeCell ref="DC58:DE58"/>
    <mergeCell ref="DF58:DH58"/>
    <mergeCell ref="CD58:CF58"/>
    <mergeCell ref="CG58:CJ58"/>
    <mergeCell ref="CK58:CM58"/>
    <mergeCell ref="CN58:CP58"/>
    <mergeCell ref="CQ58:CS58"/>
    <mergeCell ref="DW58:DZ58"/>
    <mergeCell ref="EA58:ED58"/>
    <mergeCell ref="EF58:EH58"/>
    <mergeCell ref="EI58:EK58"/>
    <mergeCell ref="EL58:EN58"/>
    <mergeCell ref="DI58:DK58"/>
    <mergeCell ref="DL58:DN58"/>
    <mergeCell ref="DO58:DP58"/>
    <mergeCell ref="DQ58:DS58"/>
    <mergeCell ref="DT58:DV58"/>
    <mergeCell ref="FD58:FF58"/>
    <mergeCell ref="FG58:FI58"/>
    <mergeCell ref="FJ58:FL58"/>
    <mergeCell ref="FM58:FO58"/>
    <mergeCell ref="FP58:FR58"/>
    <mergeCell ref="EO58:EQ58"/>
    <mergeCell ref="ER58:ET58"/>
    <mergeCell ref="EU58:EW58"/>
    <mergeCell ref="EX58:EZ58"/>
    <mergeCell ref="FA58:FC58"/>
    <mergeCell ref="GH58:GJ58"/>
    <mergeCell ref="GK58:GM58"/>
    <mergeCell ref="GN58:GP58"/>
    <mergeCell ref="GQ58:GS58"/>
    <mergeCell ref="GT58:GV58"/>
    <mergeCell ref="FS58:FU58"/>
    <mergeCell ref="FV58:FX58"/>
    <mergeCell ref="FY58:GB58"/>
    <mergeCell ref="GC58:GD58"/>
    <mergeCell ref="GE58:GG58"/>
    <mergeCell ref="HO58:HR58"/>
    <mergeCell ref="HS58:HT58"/>
    <mergeCell ref="HU58:HX58"/>
    <mergeCell ref="HY58:HZ58"/>
    <mergeCell ref="IT57:IV57"/>
    <mergeCell ref="IW57:IY57"/>
    <mergeCell ref="IZ57:JB57"/>
    <mergeCell ref="JC57:JE57"/>
    <mergeCell ref="JF57:JH57"/>
    <mergeCell ref="ID57:IF57"/>
    <mergeCell ref="IG57:IJ57"/>
    <mergeCell ref="IK57:IM57"/>
    <mergeCell ref="IN57:IP57"/>
    <mergeCell ref="IQ57:IS57"/>
    <mergeCell ref="JY57:KA57"/>
    <mergeCell ref="KB57:KD57"/>
    <mergeCell ref="KE57:KG57"/>
    <mergeCell ref="KH57:KJ57"/>
    <mergeCell ref="KK57:KM57"/>
    <mergeCell ref="JI57:JK57"/>
    <mergeCell ref="JL57:JN57"/>
    <mergeCell ref="JO57:JQ57"/>
    <mergeCell ref="JR57:JT57"/>
    <mergeCell ref="JU57:JX57"/>
    <mergeCell ref="LB57:LC57"/>
    <mergeCell ref="LD57:LE57"/>
    <mergeCell ref="LF57:LG57"/>
    <mergeCell ref="LH57:LJ57"/>
    <mergeCell ref="LK57:LL57"/>
    <mergeCell ref="KN57:KO57"/>
    <mergeCell ref="KP57:KR57"/>
    <mergeCell ref="KS57:KU57"/>
    <mergeCell ref="KV57:KX57"/>
    <mergeCell ref="KY57:LA57"/>
    <mergeCell ref="AF58:AG58"/>
    <mergeCell ref="AH58:AM58"/>
    <mergeCell ref="AN58:AO58"/>
    <mergeCell ref="AP58:AS58"/>
    <mergeCell ref="AT58:AU58"/>
    <mergeCell ref="AV58:AY58"/>
    <mergeCell ref="IA58:IC58"/>
    <mergeCell ref="GW58:GY58"/>
    <mergeCell ref="GZ58:HB58"/>
    <mergeCell ref="HC58:HE58"/>
    <mergeCell ref="HF58:HH58"/>
    <mergeCell ref="HI58:HM58"/>
    <mergeCell ref="IT58:IV58"/>
    <mergeCell ref="IW58:IY58"/>
    <mergeCell ref="IZ58:JB58"/>
    <mergeCell ref="JC58:JE58"/>
    <mergeCell ref="JF58:JH58"/>
    <mergeCell ref="ID58:IF58"/>
    <mergeCell ref="IG58:IJ58"/>
    <mergeCell ref="IK58:IM58"/>
    <mergeCell ref="IN58:IP58"/>
    <mergeCell ref="IQ58:IS58"/>
    <mergeCell ref="JY58:KA58"/>
    <mergeCell ref="KB58:KD58"/>
    <mergeCell ref="KE58:KG58"/>
    <mergeCell ref="KH58:KJ58"/>
    <mergeCell ref="KK58:KM58"/>
    <mergeCell ref="JI58:JK58"/>
    <mergeCell ref="JL58:JN58"/>
    <mergeCell ref="JO58:JQ58"/>
    <mergeCell ref="JR58:JT58"/>
    <mergeCell ref="JU58:JX58"/>
    <mergeCell ref="LB58:LC58"/>
    <mergeCell ref="LD58:LE58"/>
    <mergeCell ref="C57:F57"/>
    <mergeCell ref="G57:I57"/>
    <mergeCell ref="J57:L57"/>
    <mergeCell ref="M57:N57"/>
    <mergeCell ref="O57:P57"/>
    <mergeCell ref="Q57:T57"/>
    <mergeCell ref="U57:X57"/>
    <mergeCell ref="Y57:AA57"/>
    <mergeCell ref="AB57:AE57"/>
    <mergeCell ref="BO57:BR57"/>
    <mergeCell ref="BS57:BT57"/>
    <mergeCell ref="BU57:BX57"/>
    <mergeCell ref="BY57:BZ57"/>
    <mergeCell ref="CA57:CC57"/>
    <mergeCell ref="AZ57:BA57"/>
    <mergeCell ref="BB57:BF57"/>
    <mergeCell ref="BG57:BH57"/>
    <mergeCell ref="BI57:BL57"/>
    <mergeCell ref="BM57:BN57"/>
    <mergeCell ref="CT57:CV57"/>
    <mergeCell ref="CW57:CY57"/>
    <mergeCell ref="CZ57:DB57"/>
    <mergeCell ref="DC57:DE57"/>
    <mergeCell ref="DF57:DH57"/>
    <mergeCell ref="CD57:CF57"/>
    <mergeCell ref="CG57:CJ57"/>
    <mergeCell ref="CK57:CM57"/>
    <mergeCell ref="CN57:CP57"/>
    <mergeCell ref="CQ57:CS57"/>
    <mergeCell ref="DW57:DZ57"/>
    <mergeCell ref="EA57:ED57"/>
    <mergeCell ref="EF57:EH57"/>
    <mergeCell ref="EI57:EK57"/>
    <mergeCell ref="DI57:DK57"/>
    <mergeCell ref="DL57:DN57"/>
    <mergeCell ref="DO57:DP57"/>
    <mergeCell ref="DQ57:DS57"/>
    <mergeCell ref="DT57:DV57"/>
    <mergeCell ref="JF56:JH56"/>
    <mergeCell ref="ID56:IF56"/>
    <mergeCell ref="IG56:IJ56"/>
    <mergeCell ref="IK56:IM56"/>
    <mergeCell ref="IN56:IP56"/>
    <mergeCell ref="IQ56:IS56"/>
    <mergeCell ref="JY56:KA56"/>
    <mergeCell ref="KB56:KD56"/>
    <mergeCell ref="KE56:KG56"/>
    <mergeCell ref="KH56:KJ56"/>
    <mergeCell ref="KK56:KM56"/>
    <mergeCell ref="JI56:JK56"/>
    <mergeCell ref="JL56:JN56"/>
    <mergeCell ref="JO56:JQ56"/>
    <mergeCell ref="JR56:JT56"/>
    <mergeCell ref="JU56:JX56"/>
    <mergeCell ref="LB56:LC56"/>
    <mergeCell ref="LD56:LE56"/>
    <mergeCell ref="LF56:LG56"/>
    <mergeCell ref="LH56:LJ56"/>
    <mergeCell ref="LK56:LL56"/>
    <mergeCell ref="KN56:KO56"/>
    <mergeCell ref="KP56:KR56"/>
    <mergeCell ref="KS56:KU56"/>
    <mergeCell ref="KV56:KX56"/>
    <mergeCell ref="KY56:LA56"/>
    <mergeCell ref="AF57:AG57"/>
    <mergeCell ref="AH57:AM57"/>
    <mergeCell ref="AN57:AO57"/>
    <mergeCell ref="AP57:AS57"/>
    <mergeCell ref="AT57:AU57"/>
    <mergeCell ref="AV57:AY57"/>
    <mergeCell ref="LM56:LN56"/>
    <mergeCell ref="EL57:EN57"/>
    <mergeCell ref="FD57:FF57"/>
    <mergeCell ref="FG57:FI57"/>
    <mergeCell ref="FJ57:FL57"/>
    <mergeCell ref="FM57:FO57"/>
    <mergeCell ref="FP57:FR57"/>
    <mergeCell ref="EO57:EQ57"/>
    <mergeCell ref="ER57:ET57"/>
    <mergeCell ref="EU57:EW57"/>
    <mergeCell ref="EX57:EZ57"/>
    <mergeCell ref="FA57:FC57"/>
    <mergeCell ref="GH57:GJ57"/>
    <mergeCell ref="GK57:GM57"/>
    <mergeCell ref="GN57:GP57"/>
    <mergeCell ref="GQ57:GS57"/>
    <mergeCell ref="GT57:GV57"/>
    <mergeCell ref="FS57:FU57"/>
    <mergeCell ref="FV57:FX57"/>
    <mergeCell ref="FY57:GB57"/>
    <mergeCell ref="GC57:GD57"/>
    <mergeCell ref="GE57:GG57"/>
    <mergeCell ref="HO57:HR57"/>
    <mergeCell ref="HS57:HT57"/>
    <mergeCell ref="HU57:HX57"/>
    <mergeCell ref="HY57:HZ57"/>
    <mergeCell ref="IA57:IC57"/>
    <mergeCell ref="GW57:GY57"/>
    <mergeCell ref="GZ57:HB57"/>
    <mergeCell ref="HC57:HE57"/>
    <mergeCell ref="HF57:HH57"/>
    <mergeCell ref="HI57:HM57"/>
    <mergeCell ref="FG56:FI56"/>
    <mergeCell ref="FJ56:FL56"/>
    <mergeCell ref="FM56:FO56"/>
    <mergeCell ref="FP56:FR56"/>
    <mergeCell ref="EO56:EQ56"/>
    <mergeCell ref="ER56:ET56"/>
    <mergeCell ref="EU56:EW56"/>
    <mergeCell ref="EX56:EZ56"/>
    <mergeCell ref="FA56:FC56"/>
    <mergeCell ref="GH56:GJ56"/>
    <mergeCell ref="GK56:GM56"/>
    <mergeCell ref="GN56:GP56"/>
    <mergeCell ref="GQ56:GS56"/>
    <mergeCell ref="GT56:GV56"/>
    <mergeCell ref="FS56:FU56"/>
    <mergeCell ref="FV56:FX56"/>
    <mergeCell ref="FY56:GB56"/>
    <mergeCell ref="GC56:GD56"/>
    <mergeCell ref="GE56:GG56"/>
    <mergeCell ref="HO56:HR56"/>
    <mergeCell ref="HS56:HT56"/>
    <mergeCell ref="HU56:HX56"/>
    <mergeCell ref="HY56:HZ56"/>
    <mergeCell ref="IA56:IC56"/>
    <mergeCell ref="GW56:GY56"/>
    <mergeCell ref="GZ56:HB56"/>
    <mergeCell ref="HC56:HE56"/>
    <mergeCell ref="HF56:HH56"/>
    <mergeCell ref="HI56:HM56"/>
    <mergeCell ref="IT56:IV56"/>
    <mergeCell ref="IW56:IY56"/>
    <mergeCell ref="IZ56:JB56"/>
    <mergeCell ref="JC56:JE56"/>
    <mergeCell ref="KH55:KJ55"/>
    <mergeCell ref="KK55:KM55"/>
    <mergeCell ref="JI55:JK55"/>
    <mergeCell ref="JL55:JN55"/>
    <mergeCell ref="JO55:JQ55"/>
    <mergeCell ref="JR55:JT55"/>
    <mergeCell ref="JU55:JX55"/>
    <mergeCell ref="LB55:LC55"/>
    <mergeCell ref="LD55:LE55"/>
    <mergeCell ref="LF55:LG55"/>
    <mergeCell ref="LH55:LJ55"/>
    <mergeCell ref="LK55:LL55"/>
    <mergeCell ref="KN55:KO55"/>
    <mergeCell ref="KP55:KR55"/>
    <mergeCell ref="KS55:KU55"/>
    <mergeCell ref="KV55:KX55"/>
    <mergeCell ref="KY55:LA55"/>
    <mergeCell ref="AF56:AG56"/>
    <mergeCell ref="AH56:AM56"/>
    <mergeCell ref="AN56:AO56"/>
    <mergeCell ref="AP56:AS56"/>
    <mergeCell ref="AT56:AU56"/>
    <mergeCell ref="AV56:AY56"/>
    <mergeCell ref="LM55:LN55"/>
    <mergeCell ref="C56:F56"/>
    <mergeCell ref="G56:I56"/>
    <mergeCell ref="J56:L56"/>
    <mergeCell ref="M56:N56"/>
    <mergeCell ref="O56:P56"/>
    <mergeCell ref="Q56:T56"/>
    <mergeCell ref="U56:X56"/>
    <mergeCell ref="Y56:AA56"/>
    <mergeCell ref="AB56:AE56"/>
    <mergeCell ref="BO56:BR56"/>
    <mergeCell ref="BS56:BT56"/>
    <mergeCell ref="BU56:BX56"/>
    <mergeCell ref="BY56:BZ56"/>
    <mergeCell ref="CA56:CC56"/>
    <mergeCell ref="AZ56:BA56"/>
    <mergeCell ref="BB56:BF56"/>
    <mergeCell ref="BG56:BH56"/>
    <mergeCell ref="BI56:BL56"/>
    <mergeCell ref="BM56:BN56"/>
    <mergeCell ref="CT56:CV56"/>
    <mergeCell ref="CW56:CY56"/>
    <mergeCell ref="CZ56:DB56"/>
    <mergeCell ref="DC56:DE56"/>
    <mergeCell ref="DF56:DH56"/>
    <mergeCell ref="CD56:CF56"/>
    <mergeCell ref="CG56:CJ56"/>
    <mergeCell ref="CK56:CM56"/>
    <mergeCell ref="CN56:CP56"/>
    <mergeCell ref="CQ56:CS56"/>
    <mergeCell ref="DW56:DZ56"/>
    <mergeCell ref="EA56:ED56"/>
    <mergeCell ref="EF56:EH56"/>
    <mergeCell ref="EI56:EK56"/>
    <mergeCell ref="EL56:EN56"/>
    <mergeCell ref="DI56:DK56"/>
    <mergeCell ref="DL56:DN56"/>
    <mergeCell ref="DO56:DP56"/>
    <mergeCell ref="DQ56:DS56"/>
    <mergeCell ref="DT56:DV56"/>
    <mergeCell ref="FD56:FF56"/>
    <mergeCell ref="GH55:GJ55"/>
    <mergeCell ref="GK55:GM55"/>
    <mergeCell ref="GN55:GP55"/>
    <mergeCell ref="GQ55:GS55"/>
    <mergeCell ref="GT55:GV55"/>
    <mergeCell ref="FS55:FU55"/>
    <mergeCell ref="FV55:FX55"/>
    <mergeCell ref="FY55:GB55"/>
    <mergeCell ref="GC55:GD55"/>
    <mergeCell ref="GE55:GG55"/>
    <mergeCell ref="HO55:HR55"/>
    <mergeCell ref="HS55:HT55"/>
    <mergeCell ref="HU55:HX55"/>
    <mergeCell ref="HY55:HZ55"/>
    <mergeCell ref="IA55:IC55"/>
    <mergeCell ref="GW55:GY55"/>
    <mergeCell ref="GZ55:HB55"/>
    <mergeCell ref="HC55:HE55"/>
    <mergeCell ref="HF55:HH55"/>
    <mergeCell ref="HI55:HM55"/>
    <mergeCell ref="IT55:IV55"/>
    <mergeCell ref="IW55:IY55"/>
    <mergeCell ref="IZ55:JB55"/>
    <mergeCell ref="JC55:JE55"/>
    <mergeCell ref="JF55:JH55"/>
    <mergeCell ref="ID55:IF55"/>
    <mergeCell ref="IG55:IJ55"/>
    <mergeCell ref="IK55:IM55"/>
    <mergeCell ref="IN55:IP55"/>
    <mergeCell ref="IQ55:IS55"/>
    <mergeCell ref="JY55:KA55"/>
    <mergeCell ref="KB55:KD55"/>
    <mergeCell ref="KE55:KG55"/>
    <mergeCell ref="LF54:LG54"/>
    <mergeCell ref="LH54:LJ54"/>
    <mergeCell ref="LK54:LL54"/>
    <mergeCell ref="KN54:KO54"/>
    <mergeCell ref="KP54:KR54"/>
    <mergeCell ref="KS54:KU54"/>
    <mergeCell ref="KV54:KX54"/>
    <mergeCell ref="KY54:LA54"/>
    <mergeCell ref="AF55:AG55"/>
    <mergeCell ref="AH55:AM55"/>
    <mergeCell ref="AN55:AO55"/>
    <mergeCell ref="AP55:AS55"/>
    <mergeCell ref="AT55:AU55"/>
    <mergeCell ref="AV55:AY55"/>
    <mergeCell ref="LM54:LN54"/>
    <mergeCell ref="C55:F55"/>
    <mergeCell ref="G55:I55"/>
    <mergeCell ref="J55:L55"/>
    <mergeCell ref="M55:N55"/>
    <mergeCell ref="O55:P55"/>
    <mergeCell ref="Q55:T55"/>
    <mergeCell ref="U55:X55"/>
    <mergeCell ref="Y55:AA55"/>
    <mergeCell ref="AB55:AE55"/>
    <mergeCell ref="BO55:BR55"/>
    <mergeCell ref="BS55:BT55"/>
    <mergeCell ref="BU55:BX55"/>
    <mergeCell ref="BY55:BZ55"/>
    <mergeCell ref="CA55:CC55"/>
    <mergeCell ref="AZ55:BA55"/>
    <mergeCell ref="BB55:BF55"/>
    <mergeCell ref="BG55:BH55"/>
    <mergeCell ref="BI55:BL55"/>
    <mergeCell ref="BM55:BN55"/>
    <mergeCell ref="CT55:CV55"/>
    <mergeCell ref="CW55:CY55"/>
    <mergeCell ref="CZ55:DB55"/>
    <mergeCell ref="DC55:DE55"/>
    <mergeCell ref="DF55:DH55"/>
    <mergeCell ref="CD55:CF55"/>
    <mergeCell ref="CG55:CJ55"/>
    <mergeCell ref="CK55:CM55"/>
    <mergeCell ref="CN55:CP55"/>
    <mergeCell ref="CQ55:CS55"/>
    <mergeCell ref="DW55:DZ55"/>
    <mergeCell ref="EA55:ED55"/>
    <mergeCell ref="EF55:EH55"/>
    <mergeCell ref="EI55:EK55"/>
    <mergeCell ref="EL55:EN55"/>
    <mergeCell ref="DI55:DK55"/>
    <mergeCell ref="DL55:DN55"/>
    <mergeCell ref="DO55:DP55"/>
    <mergeCell ref="DQ55:DS55"/>
    <mergeCell ref="DT55:DV55"/>
    <mergeCell ref="FD55:FF55"/>
    <mergeCell ref="FG55:FI55"/>
    <mergeCell ref="FJ55:FL55"/>
    <mergeCell ref="FM55:FO55"/>
    <mergeCell ref="FP55:FR55"/>
    <mergeCell ref="EO55:EQ55"/>
    <mergeCell ref="ER55:ET55"/>
    <mergeCell ref="EU55:EW55"/>
    <mergeCell ref="EX55:EZ55"/>
    <mergeCell ref="FA55:FC55"/>
    <mergeCell ref="LM53:LN53"/>
    <mergeCell ref="C54:F54"/>
    <mergeCell ref="G54:I54"/>
    <mergeCell ref="J54:L54"/>
    <mergeCell ref="M54:N54"/>
    <mergeCell ref="O54:P54"/>
    <mergeCell ref="Q54:T54"/>
    <mergeCell ref="U54:X54"/>
    <mergeCell ref="Y54:AA54"/>
    <mergeCell ref="AB54:AE54"/>
    <mergeCell ref="BO54:BR54"/>
    <mergeCell ref="BS54:BT54"/>
    <mergeCell ref="BU54:BX54"/>
    <mergeCell ref="BY54:BZ54"/>
    <mergeCell ref="CA54:CC54"/>
    <mergeCell ref="AZ54:BA54"/>
    <mergeCell ref="BB54:BF54"/>
    <mergeCell ref="BG54:BH54"/>
    <mergeCell ref="BI54:BL54"/>
    <mergeCell ref="BM54:BN54"/>
    <mergeCell ref="CT54:CV54"/>
    <mergeCell ref="CW54:CY54"/>
    <mergeCell ref="CZ54:DB54"/>
    <mergeCell ref="DC54:DE54"/>
    <mergeCell ref="DF54:DH54"/>
    <mergeCell ref="CD54:CF54"/>
    <mergeCell ref="CG54:CJ54"/>
    <mergeCell ref="CK54:CM54"/>
    <mergeCell ref="CN54:CP54"/>
    <mergeCell ref="CQ54:CS54"/>
    <mergeCell ref="DW54:DZ54"/>
    <mergeCell ref="EA54:ED54"/>
    <mergeCell ref="EF54:EH54"/>
    <mergeCell ref="EI54:EK54"/>
    <mergeCell ref="EL54:EN54"/>
    <mergeCell ref="DI54:DK54"/>
    <mergeCell ref="DL54:DN54"/>
    <mergeCell ref="DO54:DP54"/>
    <mergeCell ref="DQ54:DS54"/>
    <mergeCell ref="DT54:DV54"/>
    <mergeCell ref="FD54:FF54"/>
    <mergeCell ref="FG54:FI54"/>
    <mergeCell ref="FJ54:FL54"/>
    <mergeCell ref="FM54:FO54"/>
    <mergeCell ref="FP54:FR54"/>
    <mergeCell ref="EO54:EQ54"/>
    <mergeCell ref="ER54:ET54"/>
    <mergeCell ref="EU54:EW54"/>
    <mergeCell ref="EX54:EZ54"/>
    <mergeCell ref="FA54:FC54"/>
    <mergeCell ref="GH54:GJ54"/>
    <mergeCell ref="GK54:GM54"/>
    <mergeCell ref="GN54:GP54"/>
    <mergeCell ref="GQ54:GS54"/>
    <mergeCell ref="GT54:GV54"/>
    <mergeCell ref="FS54:FU54"/>
    <mergeCell ref="FV54:FX54"/>
    <mergeCell ref="FY54:GB54"/>
    <mergeCell ref="GC54:GD54"/>
    <mergeCell ref="GE54:GG54"/>
    <mergeCell ref="HO54:HR54"/>
    <mergeCell ref="HS54:HT54"/>
    <mergeCell ref="HU54:HX54"/>
    <mergeCell ref="HY54:HZ54"/>
    <mergeCell ref="IT53:IV53"/>
    <mergeCell ref="IW53:IY53"/>
    <mergeCell ref="IZ53:JB53"/>
    <mergeCell ref="JC53:JE53"/>
    <mergeCell ref="JF53:JH53"/>
    <mergeCell ref="ID53:IF53"/>
    <mergeCell ref="IG53:IJ53"/>
    <mergeCell ref="IK53:IM53"/>
    <mergeCell ref="IN53:IP53"/>
    <mergeCell ref="IQ53:IS53"/>
    <mergeCell ref="JY53:KA53"/>
    <mergeCell ref="KB53:KD53"/>
    <mergeCell ref="KE53:KG53"/>
    <mergeCell ref="KH53:KJ53"/>
    <mergeCell ref="KK53:KM53"/>
    <mergeCell ref="JI53:JK53"/>
    <mergeCell ref="JL53:JN53"/>
    <mergeCell ref="JO53:JQ53"/>
    <mergeCell ref="JR53:JT53"/>
    <mergeCell ref="JU53:JX53"/>
    <mergeCell ref="LB53:LC53"/>
    <mergeCell ref="LD53:LE53"/>
    <mergeCell ref="LF53:LG53"/>
    <mergeCell ref="LH53:LJ53"/>
    <mergeCell ref="LK53:LL53"/>
    <mergeCell ref="KN53:KO53"/>
    <mergeCell ref="KP53:KR53"/>
    <mergeCell ref="KS53:KU53"/>
    <mergeCell ref="KV53:KX53"/>
    <mergeCell ref="KY53:LA53"/>
    <mergeCell ref="AF54:AG54"/>
    <mergeCell ref="AH54:AM54"/>
    <mergeCell ref="AN54:AO54"/>
    <mergeCell ref="AP54:AS54"/>
    <mergeCell ref="AT54:AU54"/>
    <mergeCell ref="AV54:AY54"/>
    <mergeCell ref="IA54:IC54"/>
    <mergeCell ref="GW54:GY54"/>
    <mergeCell ref="GZ54:HB54"/>
    <mergeCell ref="HC54:HE54"/>
    <mergeCell ref="HF54:HH54"/>
    <mergeCell ref="HI54:HM54"/>
    <mergeCell ref="IT54:IV54"/>
    <mergeCell ref="IW54:IY54"/>
    <mergeCell ref="IZ54:JB54"/>
    <mergeCell ref="JC54:JE54"/>
    <mergeCell ref="JF54:JH54"/>
    <mergeCell ref="ID54:IF54"/>
    <mergeCell ref="IG54:IJ54"/>
    <mergeCell ref="IK54:IM54"/>
    <mergeCell ref="IN54:IP54"/>
    <mergeCell ref="IQ54:IS54"/>
    <mergeCell ref="JY54:KA54"/>
    <mergeCell ref="KB54:KD54"/>
    <mergeCell ref="KE54:KG54"/>
    <mergeCell ref="KH54:KJ54"/>
    <mergeCell ref="KK54:KM54"/>
    <mergeCell ref="JI54:JK54"/>
    <mergeCell ref="JL54:JN54"/>
    <mergeCell ref="JO54:JQ54"/>
    <mergeCell ref="JR54:JT54"/>
    <mergeCell ref="JU54:JX54"/>
    <mergeCell ref="LB54:LC54"/>
    <mergeCell ref="LD54:LE54"/>
    <mergeCell ref="DI53:DK53"/>
    <mergeCell ref="DL53:DN53"/>
    <mergeCell ref="DO53:DP53"/>
    <mergeCell ref="DQ53:DS53"/>
    <mergeCell ref="DT53:DV53"/>
    <mergeCell ref="FD53:FF53"/>
    <mergeCell ref="FG53:FI53"/>
    <mergeCell ref="FJ53:FL53"/>
    <mergeCell ref="FM53:FO53"/>
    <mergeCell ref="FP53:FR53"/>
    <mergeCell ref="EO53:EQ53"/>
    <mergeCell ref="ER53:ET53"/>
    <mergeCell ref="EU53:EW53"/>
    <mergeCell ref="EX53:EZ53"/>
    <mergeCell ref="FA53:FC53"/>
    <mergeCell ref="GH53:GJ53"/>
    <mergeCell ref="GK53:GM53"/>
    <mergeCell ref="GN53:GP53"/>
    <mergeCell ref="GQ53:GS53"/>
    <mergeCell ref="GT53:GV53"/>
    <mergeCell ref="FS53:FU53"/>
    <mergeCell ref="FV53:FX53"/>
    <mergeCell ref="FY53:GB53"/>
    <mergeCell ref="GC53:GD53"/>
    <mergeCell ref="GE53:GG53"/>
    <mergeCell ref="HO53:HR53"/>
    <mergeCell ref="HS53:HT53"/>
    <mergeCell ref="HU53:HX53"/>
    <mergeCell ref="HY53:HZ53"/>
    <mergeCell ref="IA53:IC53"/>
    <mergeCell ref="GW53:GY53"/>
    <mergeCell ref="GZ53:HB53"/>
    <mergeCell ref="HC53:HE53"/>
    <mergeCell ref="HF53:HH53"/>
    <mergeCell ref="HI53:HM53"/>
    <mergeCell ref="HU51:KJ51"/>
    <mergeCell ref="KK51:KO51"/>
    <mergeCell ref="HO52:HT52"/>
    <mergeCell ref="HU52:HZ52"/>
    <mergeCell ref="FJ52:FO52"/>
    <mergeCell ref="FP52:FU52"/>
    <mergeCell ref="FV52:GB52"/>
    <mergeCell ref="GC52:GG52"/>
    <mergeCell ref="GH52:GM52"/>
    <mergeCell ref="EF52:EK52"/>
    <mergeCell ref="EL52:EQ52"/>
    <mergeCell ref="ER52:EW52"/>
    <mergeCell ref="EX52:FC52"/>
    <mergeCell ref="FD52:FI52"/>
    <mergeCell ref="KK52:KO52"/>
    <mergeCell ref="KP52:KU52"/>
    <mergeCell ref="KV52:LA52"/>
    <mergeCell ref="LB52:LE52"/>
    <mergeCell ref="LF52:LJ52"/>
    <mergeCell ref="JF52:JK52"/>
    <mergeCell ref="JL52:JQ52"/>
    <mergeCell ref="JR52:JX52"/>
    <mergeCell ref="JY52:KD52"/>
    <mergeCell ref="KE52:KJ52"/>
    <mergeCell ref="AF53:AG53"/>
    <mergeCell ref="AH53:AM53"/>
    <mergeCell ref="AN53:AO53"/>
    <mergeCell ref="AP53:AS53"/>
    <mergeCell ref="AT53:AU53"/>
    <mergeCell ref="AV53:AY53"/>
    <mergeCell ref="LK52:LN52"/>
    <mergeCell ref="G53:I53"/>
    <mergeCell ref="J53:L53"/>
    <mergeCell ref="M53:N53"/>
    <mergeCell ref="O53:P53"/>
    <mergeCell ref="Q53:T53"/>
    <mergeCell ref="U53:X53"/>
    <mergeCell ref="Y53:AA53"/>
    <mergeCell ref="AB53:AE53"/>
    <mergeCell ref="BO53:BR53"/>
    <mergeCell ref="BS53:BT53"/>
    <mergeCell ref="BU53:BX53"/>
    <mergeCell ref="BY53:BZ53"/>
    <mergeCell ref="CA53:CC53"/>
    <mergeCell ref="AZ53:BA53"/>
    <mergeCell ref="BB53:BF53"/>
    <mergeCell ref="BG53:BH53"/>
    <mergeCell ref="BI53:BL53"/>
    <mergeCell ref="BM53:BN53"/>
    <mergeCell ref="CT53:CV53"/>
    <mergeCell ref="CW53:CY53"/>
    <mergeCell ref="CZ53:DB53"/>
    <mergeCell ref="DC53:DE53"/>
    <mergeCell ref="DF53:DH53"/>
    <mergeCell ref="CD53:CF53"/>
    <mergeCell ref="CG53:CJ53"/>
    <mergeCell ref="CK53:CM53"/>
    <mergeCell ref="CN53:CP53"/>
    <mergeCell ref="CQ53:CS53"/>
    <mergeCell ref="DW53:DZ53"/>
    <mergeCell ref="EA53:ED53"/>
    <mergeCell ref="EF53:EH53"/>
    <mergeCell ref="EI53:EK53"/>
    <mergeCell ref="EL53:EN53"/>
    <mergeCell ref="KT48:KV48"/>
    <mergeCell ref="JQ48:JS48"/>
    <mergeCell ref="JT48:JV48"/>
    <mergeCell ref="JW48:JY48"/>
    <mergeCell ref="JZ48:KB48"/>
    <mergeCell ref="KC48:KF48"/>
    <mergeCell ref="CT51:DV51"/>
    <mergeCell ref="DW51:DZ52"/>
    <mergeCell ref="EA51:EK51"/>
    <mergeCell ref="EL51:GB51"/>
    <mergeCell ref="GC51:GG51"/>
    <mergeCell ref="KW48:KY48"/>
    <mergeCell ref="KG48:KI48"/>
    <mergeCell ref="KJ48:KL48"/>
    <mergeCell ref="KM48:KP48"/>
    <mergeCell ref="KQ48:KS48"/>
    <mergeCell ref="LL48:LM48"/>
    <mergeCell ref="LN48:LP48"/>
    <mergeCell ref="G50:I52"/>
    <mergeCell ref="J50:DV50"/>
    <mergeCell ref="DW50:HE50"/>
    <mergeCell ref="HF50:LN50"/>
    <mergeCell ref="J51:T51"/>
    <mergeCell ref="U51:CM51"/>
    <mergeCell ref="CN51:CS51"/>
    <mergeCell ref="IA52:IF52"/>
    <mergeCell ref="IG52:IM52"/>
    <mergeCell ref="IN52:IS52"/>
    <mergeCell ref="IT52:IY52"/>
    <mergeCell ref="IZ52:JE52"/>
    <mergeCell ref="LJ48:LK48"/>
    <mergeCell ref="KZ48:LB48"/>
    <mergeCell ref="LC48:LD48"/>
    <mergeCell ref="LE48:LF48"/>
    <mergeCell ref="LG48:LH48"/>
    <mergeCell ref="CG52:CM52"/>
    <mergeCell ref="CN52:CS52"/>
    <mergeCell ref="CT52:CY52"/>
    <mergeCell ref="GH51:HE51"/>
    <mergeCell ref="HF51:HH52"/>
    <mergeCell ref="HI51:HT51"/>
    <mergeCell ref="GN52:GS52"/>
    <mergeCell ref="GT52:GY52"/>
    <mergeCell ref="GZ52:HE52"/>
    <mergeCell ref="HI52:HN52"/>
    <mergeCell ref="AV52:BA52"/>
    <mergeCell ref="BB52:BH52"/>
    <mergeCell ref="BI52:BN52"/>
    <mergeCell ref="BO52:BT52"/>
    <mergeCell ref="BU52:BZ52"/>
    <mergeCell ref="CA52:CF52"/>
    <mergeCell ref="J52:N52"/>
    <mergeCell ref="O52:T52"/>
    <mergeCell ref="U52:AA52"/>
    <mergeCell ref="AB52:AG52"/>
    <mergeCell ref="AH52:AO52"/>
    <mergeCell ref="AP52:AU52"/>
    <mergeCell ref="CZ52:DE52"/>
    <mergeCell ref="DF52:DK52"/>
    <mergeCell ref="DL52:DP52"/>
    <mergeCell ref="DQ52:DV52"/>
    <mergeCell ref="EA52:EE52"/>
    <mergeCell ref="KP51:LN51"/>
    <mergeCell ref="FT48:FV48"/>
    <mergeCell ref="FW48:FZ48"/>
    <mergeCell ref="GA48:GC48"/>
    <mergeCell ref="EY48:FA48"/>
    <mergeCell ref="FB48:FD48"/>
    <mergeCell ref="FE48:FG48"/>
    <mergeCell ref="FH48:FJ48"/>
    <mergeCell ref="FK48:FM48"/>
    <mergeCell ref="GS48:GU48"/>
    <mergeCell ref="GV48:GX48"/>
    <mergeCell ref="GY48:GZ48"/>
    <mergeCell ref="HA48:HC48"/>
    <mergeCell ref="HD48:HF48"/>
    <mergeCell ref="GD48:GF48"/>
    <mergeCell ref="GG48:GI48"/>
    <mergeCell ref="GJ48:GL48"/>
    <mergeCell ref="GM48:GO48"/>
    <mergeCell ref="GP48:GR48"/>
    <mergeCell ref="HX48:IA48"/>
    <mergeCell ref="IB48:ID48"/>
    <mergeCell ref="IE48:IG48"/>
    <mergeCell ref="IH48:II48"/>
    <mergeCell ref="IJ48:IL48"/>
    <mergeCell ref="HG48:HI48"/>
    <mergeCell ref="HJ48:HK48"/>
    <mergeCell ref="HL48:HP48"/>
    <mergeCell ref="HR48:HU48"/>
    <mergeCell ref="HV48:HW48"/>
    <mergeCell ref="JB48:JD48"/>
    <mergeCell ref="JE48:JG48"/>
    <mergeCell ref="JH48:JJ48"/>
    <mergeCell ref="JK48:JM48"/>
    <mergeCell ref="JN48:JP48"/>
    <mergeCell ref="IM48:IO48"/>
    <mergeCell ref="IP48:IR48"/>
    <mergeCell ref="IS48:IU48"/>
    <mergeCell ref="IV48:IX48"/>
    <mergeCell ref="IY48:JA48"/>
    <mergeCell ref="JZ47:KB47"/>
    <mergeCell ref="KC47:KF47"/>
    <mergeCell ref="AC48:AF48"/>
    <mergeCell ref="AG48:AH48"/>
    <mergeCell ref="AI48:AN48"/>
    <mergeCell ref="AO48:AP48"/>
    <mergeCell ref="AQ48:AT48"/>
    <mergeCell ref="KW47:KY47"/>
    <mergeCell ref="KG47:KI47"/>
    <mergeCell ref="KJ47:KL47"/>
    <mergeCell ref="KM47:KP47"/>
    <mergeCell ref="KQ47:KS47"/>
    <mergeCell ref="LL47:LM47"/>
    <mergeCell ref="LN47:LP47"/>
    <mergeCell ref="D48:G48"/>
    <mergeCell ref="H48:J48"/>
    <mergeCell ref="K48:M48"/>
    <mergeCell ref="N48:O48"/>
    <mergeCell ref="P48:R48"/>
    <mergeCell ref="S48:U48"/>
    <mergeCell ref="V48:Y48"/>
    <mergeCell ref="Z48:AB48"/>
    <mergeCell ref="AU48:AV48"/>
    <mergeCell ref="AW48:AZ48"/>
    <mergeCell ref="BA48:BB48"/>
    <mergeCell ref="BC48:BG48"/>
    <mergeCell ref="BH48:BI48"/>
    <mergeCell ref="LJ47:LK47"/>
    <mergeCell ref="KZ47:LB47"/>
    <mergeCell ref="LC47:LD47"/>
    <mergeCell ref="LE47:LF47"/>
    <mergeCell ref="LG47:LH47"/>
    <mergeCell ref="BZ48:CA48"/>
    <mergeCell ref="CB48:CD48"/>
    <mergeCell ref="CE48:CG48"/>
    <mergeCell ref="CH48:CK48"/>
    <mergeCell ref="CL48:CN48"/>
    <mergeCell ref="BJ48:BM48"/>
    <mergeCell ref="BN48:BO48"/>
    <mergeCell ref="BP48:BS48"/>
    <mergeCell ref="BT48:BU48"/>
    <mergeCell ref="BV48:BY48"/>
    <mergeCell ref="DD48:DF48"/>
    <mergeCell ref="DG48:DI48"/>
    <mergeCell ref="DJ48:DL48"/>
    <mergeCell ref="DM48:DO48"/>
    <mergeCell ref="DP48:DR48"/>
    <mergeCell ref="CO48:CQ48"/>
    <mergeCell ref="CR48:CT48"/>
    <mergeCell ref="CU48:CW48"/>
    <mergeCell ref="CX48:CZ48"/>
    <mergeCell ref="DA48:DC48"/>
    <mergeCell ref="EK48:EM48"/>
    <mergeCell ref="EN48:EO48"/>
    <mergeCell ref="EP48:ER48"/>
    <mergeCell ref="ES48:EU48"/>
    <mergeCell ref="EV48:EX48"/>
    <mergeCell ref="DS48:DU48"/>
    <mergeCell ref="DV48:DX48"/>
    <mergeCell ref="DY48:EA48"/>
    <mergeCell ref="EC48:EG48"/>
    <mergeCell ref="EH48:EJ48"/>
    <mergeCell ref="FN48:FP48"/>
    <mergeCell ref="FQ48:FS48"/>
    <mergeCell ref="LL46:LM46"/>
    <mergeCell ref="LN46:LP46"/>
    <mergeCell ref="D47:G47"/>
    <mergeCell ref="H47:J47"/>
    <mergeCell ref="K47:M47"/>
    <mergeCell ref="N47:O47"/>
    <mergeCell ref="P47:R47"/>
    <mergeCell ref="S47:U47"/>
    <mergeCell ref="V47:Y47"/>
    <mergeCell ref="Z47:AB47"/>
    <mergeCell ref="AU47:AV47"/>
    <mergeCell ref="AW47:AZ47"/>
    <mergeCell ref="BA47:BB47"/>
    <mergeCell ref="BC47:BG47"/>
    <mergeCell ref="BH47:BI47"/>
    <mergeCell ref="LJ46:LK46"/>
    <mergeCell ref="KZ46:LB46"/>
    <mergeCell ref="LC46:LD46"/>
    <mergeCell ref="LE46:LF46"/>
    <mergeCell ref="LG46:LH46"/>
    <mergeCell ref="BZ47:CA47"/>
    <mergeCell ref="CB47:CD47"/>
    <mergeCell ref="CE47:CG47"/>
    <mergeCell ref="CH47:CK47"/>
    <mergeCell ref="CL47:CN47"/>
    <mergeCell ref="BJ47:BM47"/>
    <mergeCell ref="BN47:BO47"/>
    <mergeCell ref="BP47:BS47"/>
    <mergeCell ref="BT47:BU47"/>
    <mergeCell ref="BV47:BY47"/>
    <mergeCell ref="DD47:DF47"/>
    <mergeCell ref="DG47:DI47"/>
    <mergeCell ref="DJ47:DL47"/>
    <mergeCell ref="DM47:DO47"/>
    <mergeCell ref="DP47:DR47"/>
    <mergeCell ref="CO47:CQ47"/>
    <mergeCell ref="CR47:CT47"/>
    <mergeCell ref="CU47:CW47"/>
    <mergeCell ref="CX47:CZ47"/>
    <mergeCell ref="DA47:DC47"/>
    <mergeCell ref="EK47:EM47"/>
    <mergeCell ref="EN47:EO47"/>
    <mergeCell ref="EP47:ER47"/>
    <mergeCell ref="ES47:EU47"/>
    <mergeCell ref="EV47:EX47"/>
    <mergeCell ref="DS47:DU47"/>
    <mergeCell ref="DV47:DX47"/>
    <mergeCell ref="DY47:EA47"/>
    <mergeCell ref="EC47:EG47"/>
    <mergeCell ref="EH47:EJ47"/>
    <mergeCell ref="FN47:FP47"/>
    <mergeCell ref="FQ47:FS47"/>
    <mergeCell ref="FT47:FV47"/>
    <mergeCell ref="FW47:FZ47"/>
    <mergeCell ref="GA47:GC47"/>
    <mergeCell ref="EY47:FA47"/>
    <mergeCell ref="FB47:FD47"/>
    <mergeCell ref="FE47:FG47"/>
    <mergeCell ref="FH47:FJ47"/>
    <mergeCell ref="FK47:FM47"/>
    <mergeCell ref="GS47:GU47"/>
    <mergeCell ref="GV47:GX47"/>
    <mergeCell ref="GY47:GZ47"/>
    <mergeCell ref="HA47:HC47"/>
    <mergeCell ref="IE46:IG46"/>
    <mergeCell ref="IH46:II46"/>
    <mergeCell ref="IJ46:IL46"/>
    <mergeCell ref="HG46:HI46"/>
    <mergeCell ref="HJ46:HK46"/>
    <mergeCell ref="HL46:HP46"/>
    <mergeCell ref="HR46:HU46"/>
    <mergeCell ref="HV46:HW46"/>
    <mergeCell ref="JB46:JD46"/>
    <mergeCell ref="JE46:JG46"/>
    <mergeCell ref="JH46:JJ46"/>
    <mergeCell ref="JK46:JM46"/>
    <mergeCell ref="JN46:JP46"/>
    <mergeCell ref="IM46:IO46"/>
    <mergeCell ref="IP46:IR46"/>
    <mergeCell ref="IS46:IU46"/>
    <mergeCell ref="IV46:IX46"/>
    <mergeCell ref="IY46:JA46"/>
    <mergeCell ref="KT46:KV46"/>
    <mergeCell ref="JQ46:JS46"/>
    <mergeCell ref="JT46:JV46"/>
    <mergeCell ref="JW46:JY46"/>
    <mergeCell ref="JZ46:KB46"/>
    <mergeCell ref="KC46:KF46"/>
    <mergeCell ref="AC47:AF47"/>
    <mergeCell ref="AG47:AH47"/>
    <mergeCell ref="AI47:AN47"/>
    <mergeCell ref="AO47:AP47"/>
    <mergeCell ref="AQ47:AT47"/>
    <mergeCell ref="KW46:KY46"/>
    <mergeCell ref="KG46:KI46"/>
    <mergeCell ref="KJ46:KL46"/>
    <mergeCell ref="KM46:KP46"/>
    <mergeCell ref="KQ46:KS46"/>
    <mergeCell ref="HD47:HF47"/>
    <mergeCell ref="GD47:GF47"/>
    <mergeCell ref="GG47:GI47"/>
    <mergeCell ref="GJ47:GL47"/>
    <mergeCell ref="GM47:GO47"/>
    <mergeCell ref="GP47:GR47"/>
    <mergeCell ref="HX47:IA47"/>
    <mergeCell ref="IB47:ID47"/>
    <mergeCell ref="IE47:IG47"/>
    <mergeCell ref="IH47:II47"/>
    <mergeCell ref="IJ47:IL47"/>
    <mergeCell ref="HG47:HI47"/>
    <mergeCell ref="HJ47:HK47"/>
    <mergeCell ref="HL47:HP47"/>
    <mergeCell ref="HR47:HU47"/>
    <mergeCell ref="HV47:HW47"/>
    <mergeCell ref="JB47:JD47"/>
    <mergeCell ref="JE47:JG47"/>
    <mergeCell ref="JH47:JJ47"/>
    <mergeCell ref="JK47:JM47"/>
    <mergeCell ref="JN47:JP47"/>
    <mergeCell ref="IM47:IO47"/>
    <mergeCell ref="IP47:IR47"/>
    <mergeCell ref="IS47:IU47"/>
    <mergeCell ref="IV47:IX47"/>
    <mergeCell ref="IY47:JA47"/>
    <mergeCell ref="KT47:KV47"/>
    <mergeCell ref="JQ47:JS47"/>
    <mergeCell ref="JT47:JV47"/>
    <mergeCell ref="JW47:JY47"/>
    <mergeCell ref="DA46:DC46"/>
    <mergeCell ref="EK46:EM46"/>
    <mergeCell ref="EN46:EO46"/>
    <mergeCell ref="EP46:ER46"/>
    <mergeCell ref="ES46:EU46"/>
    <mergeCell ref="EV46:EX46"/>
    <mergeCell ref="DS46:DU46"/>
    <mergeCell ref="DV46:DX46"/>
    <mergeCell ref="DY46:EA46"/>
    <mergeCell ref="EC46:EG46"/>
    <mergeCell ref="EH46:EJ46"/>
    <mergeCell ref="FN46:FP46"/>
    <mergeCell ref="FQ46:FS46"/>
    <mergeCell ref="FT46:FV46"/>
    <mergeCell ref="FW46:FZ46"/>
    <mergeCell ref="GA46:GC46"/>
    <mergeCell ref="EY46:FA46"/>
    <mergeCell ref="FB46:FD46"/>
    <mergeCell ref="FE46:FG46"/>
    <mergeCell ref="FH46:FJ46"/>
    <mergeCell ref="FK46:FM46"/>
    <mergeCell ref="GS46:GU46"/>
    <mergeCell ref="GV46:GX46"/>
    <mergeCell ref="GY46:GZ46"/>
    <mergeCell ref="HA46:HC46"/>
    <mergeCell ref="HD46:HF46"/>
    <mergeCell ref="GD46:GF46"/>
    <mergeCell ref="GG46:GI46"/>
    <mergeCell ref="GJ46:GL46"/>
    <mergeCell ref="GM46:GO46"/>
    <mergeCell ref="GP46:GR46"/>
    <mergeCell ref="HX46:IA46"/>
    <mergeCell ref="IB46:ID46"/>
    <mergeCell ref="JE45:JG45"/>
    <mergeCell ref="JH45:JJ45"/>
    <mergeCell ref="JK45:JM45"/>
    <mergeCell ref="JN45:JP45"/>
    <mergeCell ref="IM45:IO45"/>
    <mergeCell ref="IP45:IR45"/>
    <mergeCell ref="IS45:IU45"/>
    <mergeCell ref="IV45:IX45"/>
    <mergeCell ref="IY45:JA45"/>
    <mergeCell ref="KT45:KV45"/>
    <mergeCell ref="JQ45:JS45"/>
    <mergeCell ref="JT45:JV45"/>
    <mergeCell ref="JW45:JY45"/>
    <mergeCell ref="JZ45:KB45"/>
    <mergeCell ref="KC45:KF45"/>
    <mergeCell ref="AC46:AF46"/>
    <mergeCell ref="AG46:AH46"/>
    <mergeCell ref="AI46:AN46"/>
    <mergeCell ref="AO46:AP46"/>
    <mergeCell ref="AQ46:AT46"/>
    <mergeCell ref="KW45:KY45"/>
    <mergeCell ref="KG45:KI45"/>
    <mergeCell ref="KJ45:KL45"/>
    <mergeCell ref="KM45:KP45"/>
    <mergeCell ref="KQ45:KS45"/>
    <mergeCell ref="LL45:LM45"/>
    <mergeCell ref="LN45:LP45"/>
    <mergeCell ref="D46:G46"/>
    <mergeCell ref="H46:J46"/>
    <mergeCell ref="K46:M46"/>
    <mergeCell ref="N46:O46"/>
    <mergeCell ref="P46:R46"/>
    <mergeCell ref="S46:U46"/>
    <mergeCell ref="V46:Y46"/>
    <mergeCell ref="Z46:AB46"/>
    <mergeCell ref="AU46:AV46"/>
    <mergeCell ref="AW46:AZ46"/>
    <mergeCell ref="BA46:BB46"/>
    <mergeCell ref="BC46:BG46"/>
    <mergeCell ref="BH46:BI46"/>
    <mergeCell ref="LJ45:LK45"/>
    <mergeCell ref="KZ45:LB45"/>
    <mergeCell ref="LC45:LD45"/>
    <mergeCell ref="LE45:LF45"/>
    <mergeCell ref="LG45:LH45"/>
    <mergeCell ref="BZ46:CA46"/>
    <mergeCell ref="CB46:CD46"/>
    <mergeCell ref="CE46:CG46"/>
    <mergeCell ref="CH46:CK46"/>
    <mergeCell ref="CL46:CN46"/>
    <mergeCell ref="BJ46:BM46"/>
    <mergeCell ref="BN46:BO46"/>
    <mergeCell ref="BP46:BS46"/>
    <mergeCell ref="BT46:BU46"/>
    <mergeCell ref="BV46:BY46"/>
    <mergeCell ref="DD46:DF46"/>
    <mergeCell ref="DG46:DI46"/>
    <mergeCell ref="DJ46:DL46"/>
    <mergeCell ref="DM46:DO46"/>
    <mergeCell ref="DP46:DR46"/>
    <mergeCell ref="CO46:CQ46"/>
    <mergeCell ref="CR46:CT46"/>
    <mergeCell ref="CU46:CW46"/>
    <mergeCell ref="CX46:CZ46"/>
    <mergeCell ref="EC45:EG45"/>
    <mergeCell ref="EH45:EJ45"/>
    <mergeCell ref="FN45:FP45"/>
    <mergeCell ref="FQ45:FS45"/>
    <mergeCell ref="FT45:FV45"/>
    <mergeCell ref="FW45:FZ45"/>
    <mergeCell ref="GA45:GC45"/>
    <mergeCell ref="EY45:FA45"/>
    <mergeCell ref="FB45:FD45"/>
    <mergeCell ref="FE45:FG45"/>
    <mergeCell ref="FH45:FJ45"/>
    <mergeCell ref="FK45:FM45"/>
    <mergeCell ref="GS45:GU45"/>
    <mergeCell ref="GV45:GX45"/>
    <mergeCell ref="GY45:GZ45"/>
    <mergeCell ref="HA45:HC45"/>
    <mergeCell ref="HD45:HF45"/>
    <mergeCell ref="GD45:GF45"/>
    <mergeCell ref="GG45:GI45"/>
    <mergeCell ref="GJ45:GL45"/>
    <mergeCell ref="GM45:GO45"/>
    <mergeCell ref="GP45:GR45"/>
    <mergeCell ref="HX45:IA45"/>
    <mergeCell ref="IB45:ID45"/>
    <mergeCell ref="IE45:IG45"/>
    <mergeCell ref="IH45:II45"/>
    <mergeCell ref="IJ45:IL45"/>
    <mergeCell ref="HG45:HI45"/>
    <mergeCell ref="HJ45:HK45"/>
    <mergeCell ref="HL45:HP45"/>
    <mergeCell ref="HR45:HU45"/>
    <mergeCell ref="HV45:HW45"/>
    <mergeCell ref="JB45:JD45"/>
    <mergeCell ref="KT44:KV44"/>
    <mergeCell ref="JQ44:JS44"/>
    <mergeCell ref="JT44:JV44"/>
    <mergeCell ref="JW44:JY44"/>
    <mergeCell ref="JZ44:KB44"/>
    <mergeCell ref="KC44:KF44"/>
    <mergeCell ref="AC45:AF45"/>
    <mergeCell ref="AG45:AH45"/>
    <mergeCell ref="AI45:AN45"/>
    <mergeCell ref="AO45:AP45"/>
    <mergeCell ref="AQ45:AT45"/>
    <mergeCell ref="KW44:KY44"/>
    <mergeCell ref="KG44:KI44"/>
    <mergeCell ref="KJ44:KL44"/>
    <mergeCell ref="KM44:KP44"/>
    <mergeCell ref="KQ44:KS44"/>
    <mergeCell ref="LL44:LM44"/>
    <mergeCell ref="LN44:LP44"/>
    <mergeCell ref="D45:G45"/>
    <mergeCell ref="H45:J45"/>
    <mergeCell ref="K45:M45"/>
    <mergeCell ref="N45:O45"/>
    <mergeCell ref="P45:R45"/>
    <mergeCell ref="S45:U45"/>
    <mergeCell ref="V45:Y45"/>
    <mergeCell ref="Z45:AB45"/>
    <mergeCell ref="AU45:AV45"/>
    <mergeCell ref="AW45:AZ45"/>
    <mergeCell ref="BA45:BB45"/>
    <mergeCell ref="BC45:BG45"/>
    <mergeCell ref="BH45:BI45"/>
    <mergeCell ref="LJ44:LK44"/>
    <mergeCell ref="KZ44:LB44"/>
    <mergeCell ref="LC44:LD44"/>
    <mergeCell ref="LE44:LF44"/>
    <mergeCell ref="LG44:LH44"/>
    <mergeCell ref="BZ45:CA45"/>
    <mergeCell ref="CB45:CD45"/>
    <mergeCell ref="CE45:CG45"/>
    <mergeCell ref="CH45:CK45"/>
    <mergeCell ref="CL45:CN45"/>
    <mergeCell ref="BJ45:BM45"/>
    <mergeCell ref="BN45:BO45"/>
    <mergeCell ref="BP45:BS45"/>
    <mergeCell ref="BT45:BU45"/>
    <mergeCell ref="BV45:BY45"/>
    <mergeCell ref="DD45:DF45"/>
    <mergeCell ref="DG45:DI45"/>
    <mergeCell ref="DJ45:DL45"/>
    <mergeCell ref="DM45:DO45"/>
    <mergeCell ref="DP45:DR45"/>
    <mergeCell ref="CO45:CQ45"/>
    <mergeCell ref="CR45:CT45"/>
    <mergeCell ref="CU45:CW45"/>
    <mergeCell ref="CX45:CZ45"/>
    <mergeCell ref="DA45:DC45"/>
    <mergeCell ref="EK45:EM45"/>
    <mergeCell ref="EN45:EO45"/>
    <mergeCell ref="EP45:ER45"/>
    <mergeCell ref="ES45:EU45"/>
    <mergeCell ref="EV45:EX45"/>
    <mergeCell ref="DS45:DU45"/>
    <mergeCell ref="DV45:DX45"/>
    <mergeCell ref="DY45:EA45"/>
    <mergeCell ref="FT44:FV44"/>
    <mergeCell ref="FW44:FZ44"/>
    <mergeCell ref="GA44:GC44"/>
    <mergeCell ref="EY44:FA44"/>
    <mergeCell ref="FB44:FD44"/>
    <mergeCell ref="FE44:FG44"/>
    <mergeCell ref="FH44:FJ44"/>
    <mergeCell ref="FK44:FM44"/>
    <mergeCell ref="GS44:GU44"/>
    <mergeCell ref="GV44:GX44"/>
    <mergeCell ref="GY44:GZ44"/>
    <mergeCell ref="HA44:HC44"/>
    <mergeCell ref="HD44:HF44"/>
    <mergeCell ref="GD44:GF44"/>
    <mergeCell ref="GG44:GI44"/>
    <mergeCell ref="GJ44:GL44"/>
    <mergeCell ref="GM44:GO44"/>
    <mergeCell ref="GP44:GR44"/>
    <mergeCell ref="HX44:IA44"/>
    <mergeCell ref="IB44:ID44"/>
    <mergeCell ref="IE44:IG44"/>
    <mergeCell ref="IH44:II44"/>
    <mergeCell ref="IJ44:IL44"/>
    <mergeCell ref="HG44:HI44"/>
    <mergeCell ref="HJ44:HK44"/>
    <mergeCell ref="HL44:HP44"/>
    <mergeCell ref="HR44:HU44"/>
    <mergeCell ref="HV44:HW44"/>
    <mergeCell ref="JB44:JD44"/>
    <mergeCell ref="JE44:JG44"/>
    <mergeCell ref="JH44:JJ44"/>
    <mergeCell ref="JK44:JM44"/>
    <mergeCell ref="JN44:JP44"/>
    <mergeCell ref="IM44:IO44"/>
    <mergeCell ref="IP44:IR44"/>
    <mergeCell ref="IS44:IU44"/>
    <mergeCell ref="IV44:IX44"/>
    <mergeCell ref="IY44:JA44"/>
    <mergeCell ref="JZ43:KB43"/>
    <mergeCell ref="KC43:KF43"/>
    <mergeCell ref="AC44:AF44"/>
    <mergeCell ref="AG44:AH44"/>
    <mergeCell ref="AI44:AN44"/>
    <mergeCell ref="AO44:AP44"/>
    <mergeCell ref="AQ44:AT44"/>
    <mergeCell ref="KW43:KY43"/>
    <mergeCell ref="KG43:KI43"/>
    <mergeCell ref="KJ43:KL43"/>
    <mergeCell ref="KM43:KP43"/>
    <mergeCell ref="KQ43:KS43"/>
    <mergeCell ref="LL43:LM43"/>
    <mergeCell ref="LN43:LP43"/>
    <mergeCell ref="D44:G44"/>
    <mergeCell ref="H44:J44"/>
    <mergeCell ref="K44:M44"/>
    <mergeCell ref="N44:O44"/>
    <mergeCell ref="P44:R44"/>
    <mergeCell ref="S44:U44"/>
    <mergeCell ref="V44:Y44"/>
    <mergeCell ref="Z44:AB44"/>
    <mergeCell ref="AU44:AV44"/>
    <mergeCell ref="AW44:AZ44"/>
    <mergeCell ref="BA44:BB44"/>
    <mergeCell ref="BC44:BG44"/>
    <mergeCell ref="BH44:BI44"/>
    <mergeCell ref="LJ43:LK43"/>
    <mergeCell ref="KZ43:LB43"/>
    <mergeCell ref="LC43:LD43"/>
    <mergeCell ref="LE43:LF43"/>
    <mergeCell ref="LG43:LH43"/>
    <mergeCell ref="BZ44:CA44"/>
    <mergeCell ref="CB44:CD44"/>
    <mergeCell ref="CE44:CG44"/>
    <mergeCell ref="CH44:CK44"/>
    <mergeCell ref="CL44:CN44"/>
    <mergeCell ref="BJ44:BM44"/>
    <mergeCell ref="BN44:BO44"/>
    <mergeCell ref="BP44:BS44"/>
    <mergeCell ref="BT44:BU44"/>
    <mergeCell ref="BV44:BY44"/>
    <mergeCell ref="DD44:DF44"/>
    <mergeCell ref="DG44:DI44"/>
    <mergeCell ref="DJ44:DL44"/>
    <mergeCell ref="DM44:DO44"/>
    <mergeCell ref="DP44:DR44"/>
    <mergeCell ref="CO44:CQ44"/>
    <mergeCell ref="CR44:CT44"/>
    <mergeCell ref="CU44:CW44"/>
    <mergeCell ref="CX44:CZ44"/>
    <mergeCell ref="DA44:DC44"/>
    <mergeCell ref="EK44:EM44"/>
    <mergeCell ref="EN44:EO44"/>
    <mergeCell ref="EP44:ER44"/>
    <mergeCell ref="ES44:EU44"/>
    <mergeCell ref="EV44:EX44"/>
    <mergeCell ref="DS44:DU44"/>
    <mergeCell ref="DV44:DX44"/>
    <mergeCell ref="DY44:EA44"/>
    <mergeCell ref="EC44:EG44"/>
    <mergeCell ref="EH44:EJ44"/>
    <mergeCell ref="FN44:FP44"/>
    <mergeCell ref="FQ44:FS44"/>
    <mergeCell ref="LL42:LM42"/>
    <mergeCell ref="LN42:LP42"/>
    <mergeCell ref="D43:G43"/>
    <mergeCell ref="H43:J43"/>
    <mergeCell ref="K43:M43"/>
    <mergeCell ref="N43:O43"/>
    <mergeCell ref="P43:R43"/>
    <mergeCell ref="S43:U43"/>
    <mergeCell ref="V43:Y43"/>
    <mergeCell ref="Z43:AB43"/>
    <mergeCell ref="AU43:AV43"/>
    <mergeCell ref="AW43:AZ43"/>
    <mergeCell ref="BA43:BB43"/>
    <mergeCell ref="BC43:BG43"/>
    <mergeCell ref="BH43:BI43"/>
    <mergeCell ref="LJ42:LK42"/>
    <mergeCell ref="KZ42:LB42"/>
    <mergeCell ref="LC42:LD42"/>
    <mergeCell ref="LE42:LF42"/>
    <mergeCell ref="LG42:LH42"/>
    <mergeCell ref="BZ43:CA43"/>
    <mergeCell ref="CB43:CD43"/>
    <mergeCell ref="CE43:CG43"/>
    <mergeCell ref="CH43:CK43"/>
    <mergeCell ref="CL43:CN43"/>
    <mergeCell ref="BJ43:BM43"/>
    <mergeCell ref="BN43:BO43"/>
    <mergeCell ref="BP43:BS43"/>
    <mergeCell ref="BT43:BU43"/>
    <mergeCell ref="BV43:BY43"/>
    <mergeCell ref="DD43:DF43"/>
    <mergeCell ref="DG43:DI43"/>
    <mergeCell ref="DJ43:DL43"/>
    <mergeCell ref="DM43:DO43"/>
    <mergeCell ref="DP43:DR43"/>
    <mergeCell ref="CO43:CQ43"/>
    <mergeCell ref="CR43:CT43"/>
    <mergeCell ref="CU43:CW43"/>
    <mergeCell ref="CX43:CZ43"/>
    <mergeCell ref="DA43:DC43"/>
    <mergeCell ref="EK43:EM43"/>
    <mergeCell ref="EN43:EO43"/>
    <mergeCell ref="EP43:ER43"/>
    <mergeCell ref="ES43:EU43"/>
    <mergeCell ref="EV43:EX43"/>
    <mergeCell ref="DS43:DU43"/>
    <mergeCell ref="DV43:DX43"/>
    <mergeCell ref="DY43:EA43"/>
    <mergeCell ref="EC43:EG43"/>
    <mergeCell ref="EH43:EJ43"/>
    <mergeCell ref="FN43:FP43"/>
    <mergeCell ref="FQ43:FS43"/>
    <mergeCell ref="FT43:FV43"/>
    <mergeCell ref="FW43:FZ43"/>
    <mergeCell ref="GA43:GC43"/>
    <mergeCell ref="EY43:FA43"/>
    <mergeCell ref="FB43:FD43"/>
    <mergeCell ref="FE43:FG43"/>
    <mergeCell ref="FH43:FJ43"/>
    <mergeCell ref="FK43:FM43"/>
    <mergeCell ref="GS43:GU43"/>
    <mergeCell ref="GV43:GX43"/>
    <mergeCell ref="GY43:GZ43"/>
    <mergeCell ref="HA43:HC43"/>
    <mergeCell ref="IE42:IG42"/>
    <mergeCell ref="IH42:II42"/>
    <mergeCell ref="IJ42:IL42"/>
    <mergeCell ref="HG42:HI42"/>
    <mergeCell ref="HJ42:HK42"/>
    <mergeCell ref="HL42:HP42"/>
    <mergeCell ref="HR42:HU42"/>
    <mergeCell ref="HV42:HW42"/>
    <mergeCell ref="JB42:JD42"/>
    <mergeCell ref="JE42:JG42"/>
    <mergeCell ref="JH42:JJ42"/>
    <mergeCell ref="JK42:JM42"/>
    <mergeCell ref="JN42:JP42"/>
    <mergeCell ref="IM42:IO42"/>
    <mergeCell ref="IP42:IR42"/>
    <mergeCell ref="IS42:IU42"/>
    <mergeCell ref="IV42:IX42"/>
    <mergeCell ref="IY42:JA42"/>
    <mergeCell ref="KT42:KV42"/>
    <mergeCell ref="JQ42:JS42"/>
    <mergeCell ref="JT42:JV42"/>
    <mergeCell ref="JW42:JY42"/>
    <mergeCell ref="JZ42:KB42"/>
    <mergeCell ref="KC42:KF42"/>
    <mergeCell ref="AC43:AF43"/>
    <mergeCell ref="AG43:AH43"/>
    <mergeCell ref="AI43:AN43"/>
    <mergeCell ref="AO43:AP43"/>
    <mergeCell ref="AQ43:AT43"/>
    <mergeCell ref="KW42:KY42"/>
    <mergeCell ref="KG42:KI42"/>
    <mergeCell ref="KJ42:KL42"/>
    <mergeCell ref="KM42:KP42"/>
    <mergeCell ref="KQ42:KS42"/>
    <mergeCell ref="HD43:HF43"/>
    <mergeCell ref="GD43:GF43"/>
    <mergeCell ref="GG43:GI43"/>
    <mergeCell ref="GJ43:GL43"/>
    <mergeCell ref="GM43:GO43"/>
    <mergeCell ref="GP43:GR43"/>
    <mergeCell ref="HX43:IA43"/>
    <mergeCell ref="IB43:ID43"/>
    <mergeCell ref="IE43:IG43"/>
    <mergeCell ref="IH43:II43"/>
    <mergeCell ref="IJ43:IL43"/>
    <mergeCell ref="HG43:HI43"/>
    <mergeCell ref="HJ43:HK43"/>
    <mergeCell ref="HL43:HP43"/>
    <mergeCell ref="HR43:HU43"/>
    <mergeCell ref="HV43:HW43"/>
    <mergeCell ref="JB43:JD43"/>
    <mergeCell ref="JE43:JG43"/>
    <mergeCell ref="JH43:JJ43"/>
    <mergeCell ref="JK43:JM43"/>
    <mergeCell ref="JN43:JP43"/>
    <mergeCell ref="IM43:IO43"/>
    <mergeCell ref="IP43:IR43"/>
    <mergeCell ref="IS43:IU43"/>
    <mergeCell ref="IV43:IX43"/>
    <mergeCell ref="IY43:JA43"/>
    <mergeCell ref="KT43:KV43"/>
    <mergeCell ref="JQ43:JS43"/>
    <mergeCell ref="JT43:JV43"/>
    <mergeCell ref="JW43:JY43"/>
    <mergeCell ref="DA42:DC42"/>
    <mergeCell ref="EK42:EM42"/>
    <mergeCell ref="EN42:EO42"/>
    <mergeCell ref="EP42:ER42"/>
    <mergeCell ref="ES42:EU42"/>
    <mergeCell ref="EV42:EX42"/>
    <mergeCell ref="DS42:DU42"/>
    <mergeCell ref="DV42:DX42"/>
    <mergeCell ref="DY42:EA42"/>
    <mergeCell ref="EC42:EG42"/>
    <mergeCell ref="EH42:EJ42"/>
    <mergeCell ref="FN42:FP42"/>
    <mergeCell ref="FQ42:FS42"/>
    <mergeCell ref="FT42:FV42"/>
    <mergeCell ref="FW42:FZ42"/>
    <mergeCell ref="GA42:GC42"/>
    <mergeCell ref="EY42:FA42"/>
    <mergeCell ref="FB42:FD42"/>
    <mergeCell ref="FE42:FG42"/>
    <mergeCell ref="FH42:FJ42"/>
    <mergeCell ref="FK42:FM42"/>
    <mergeCell ref="GS42:GU42"/>
    <mergeCell ref="GV42:GX42"/>
    <mergeCell ref="GY42:GZ42"/>
    <mergeCell ref="HA42:HC42"/>
    <mergeCell ref="HD42:HF42"/>
    <mergeCell ref="GD42:GF42"/>
    <mergeCell ref="GG42:GI42"/>
    <mergeCell ref="GJ42:GL42"/>
    <mergeCell ref="GM42:GO42"/>
    <mergeCell ref="GP42:GR42"/>
    <mergeCell ref="HX42:IA42"/>
    <mergeCell ref="IB42:ID42"/>
    <mergeCell ref="JE41:JG41"/>
    <mergeCell ref="JH41:JJ41"/>
    <mergeCell ref="JK41:JM41"/>
    <mergeCell ref="JN41:JP41"/>
    <mergeCell ref="IM41:IO41"/>
    <mergeCell ref="IP41:IR41"/>
    <mergeCell ref="IS41:IU41"/>
    <mergeCell ref="IV41:IX41"/>
    <mergeCell ref="IY41:JA41"/>
    <mergeCell ref="KT41:KV41"/>
    <mergeCell ref="JQ41:JS41"/>
    <mergeCell ref="JT41:JV41"/>
    <mergeCell ref="JW41:JY41"/>
    <mergeCell ref="JZ41:KB41"/>
    <mergeCell ref="KC41:KF41"/>
    <mergeCell ref="AC42:AF42"/>
    <mergeCell ref="AG42:AH42"/>
    <mergeCell ref="AI42:AN42"/>
    <mergeCell ref="AO42:AP42"/>
    <mergeCell ref="AQ42:AT42"/>
    <mergeCell ref="KW41:KY41"/>
    <mergeCell ref="KG41:KI41"/>
    <mergeCell ref="KJ41:KL41"/>
    <mergeCell ref="KM41:KP41"/>
    <mergeCell ref="KQ41:KS41"/>
    <mergeCell ref="LL41:LM41"/>
    <mergeCell ref="LN41:LP41"/>
    <mergeCell ref="D42:G42"/>
    <mergeCell ref="H42:J42"/>
    <mergeCell ref="K42:M42"/>
    <mergeCell ref="N42:O42"/>
    <mergeCell ref="P42:R42"/>
    <mergeCell ref="S42:U42"/>
    <mergeCell ref="V42:Y42"/>
    <mergeCell ref="Z42:AB42"/>
    <mergeCell ref="AU42:AV42"/>
    <mergeCell ref="AW42:AZ42"/>
    <mergeCell ref="BA42:BB42"/>
    <mergeCell ref="BC42:BG42"/>
    <mergeCell ref="BH42:BI42"/>
    <mergeCell ref="LJ41:LK41"/>
    <mergeCell ref="KZ41:LB41"/>
    <mergeCell ref="LC41:LD41"/>
    <mergeCell ref="LE41:LF41"/>
    <mergeCell ref="LG41:LH41"/>
    <mergeCell ref="BZ42:CA42"/>
    <mergeCell ref="CB42:CD42"/>
    <mergeCell ref="CE42:CG42"/>
    <mergeCell ref="CH42:CK42"/>
    <mergeCell ref="CL42:CN42"/>
    <mergeCell ref="BJ42:BM42"/>
    <mergeCell ref="BN42:BO42"/>
    <mergeCell ref="BP42:BS42"/>
    <mergeCell ref="BT42:BU42"/>
    <mergeCell ref="BV42:BY42"/>
    <mergeCell ref="DD42:DF42"/>
    <mergeCell ref="DG42:DI42"/>
    <mergeCell ref="DJ42:DL42"/>
    <mergeCell ref="DM42:DO42"/>
    <mergeCell ref="DP42:DR42"/>
    <mergeCell ref="CO42:CQ42"/>
    <mergeCell ref="CR42:CT42"/>
    <mergeCell ref="CU42:CW42"/>
    <mergeCell ref="CX42:CZ42"/>
    <mergeCell ref="EC41:EG41"/>
    <mergeCell ref="EH41:EJ41"/>
    <mergeCell ref="FN41:FP41"/>
    <mergeCell ref="FQ41:FS41"/>
    <mergeCell ref="FT41:FV41"/>
    <mergeCell ref="FW41:FZ41"/>
    <mergeCell ref="GA41:GC41"/>
    <mergeCell ref="EY41:FA41"/>
    <mergeCell ref="FB41:FD41"/>
    <mergeCell ref="FE41:FG41"/>
    <mergeCell ref="FH41:FJ41"/>
    <mergeCell ref="FK41:FM41"/>
    <mergeCell ref="GS41:GU41"/>
    <mergeCell ref="GV41:GX41"/>
    <mergeCell ref="GY41:GZ41"/>
    <mergeCell ref="HA41:HC41"/>
    <mergeCell ref="HD41:HF41"/>
    <mergeCell ref="GD41:GF41"/>
    <mergeCell ref="GG41:GI41"/>
    <mergeCell ref="GJ41:GL41"/>
    <mergeCell ref="GM41:GO41"/>
    <mergeCell ref="GP41:GR41"/>
    <mergeCell ref="HX41:IA41"/>
    <mergeCell ref="IB41:ID41"/>
    <mergeCell ref="IE41:IG41"/>
    <mergeCell ref="IH41:II41"/>
    <mergeCell ref="IJ41:IL41"/>
    <mergeCell ref="HG41:HI41"/>
    <mergeCell ref="HJ41:HK41"/>
    <mergeCell ref="HL41:HP41"/>
    <mergeCell ref="HR41:HU41"/>
    <mergeCell ref="HV41:HW41"/>
    <mergeCell ref="JB41:JD41"/>
    <mergeCell ref="KT40:KV40"/>
    <mergeCell ref="JQ40:JS40"/>
    <mergeCell ref="JT40:JV40"/>
    <mergeCell ref="JW40:JY40"/>
    <mergeCell ref="JZ40:KB40"/>
    <mergeCell ref="KC40:KF40"/>
    <mergeCell ref="AC41:AF41"/>
    <mergeCell ref="AG41:AH41"/>
    <mergeCell ref="AI41:AN41"/>
    <mergeCell ref="AO41:AP41"/>
    <mergeCell ref="AQ41:AT41"/>
    <mergeCell ref="KW40:KY40"/>
    <mergeCell ref="KG40:KI40"/>
    <mergeCell ref="KJ40:KL40"/>
    <mergeCell ref="KM40:KP40"/>
    <mergeCell ref="KQ40:KS40"/>
    <mergeCell ref="LL40:LM40"/>
    <mergeCell ref="LN40:LP40"/>
    <mergeCell ref="D41:G41"/>
    <mergeCell ref="H41:J41"/>
    <mergeCell ref="K41:M41"/>
    <mergeCell ref="N41:O41"/>
    <mergeCell ref="P41:R41"/>
    <mergeCell ref="S41:U41"/>
    <mergeCell ref="V41:Y41"/>
    <mergeCell ref="Z41:AB41"/>
    <mergeCell ref="AU41:AV41"/>
    <mergeCell ref="AW41:AZ41"/>
    <mergeCell ref="BA41:BB41"/>
    <mergeCell ref="BC41:BG41"/>
    <mergeCell ref="BH41:BI41"/>
    <mergeCell ref="LJ40:LK40"/>
    <mergeCell ref="KZ40:LB40"/>
    <mergeCell ref="LC40:LD40"/>
    <mergeCell ref="LE40:LF40"/>
    <mergeCell ref="LG40:LH40"/>
    <mergeCell ref="BZ41:CA41"/>
    <mergeCell ref="CB41:CD41"/>
    <mergeCell ref="CE41:CG41"/>
    <mergeCell ref="CH41:CK41"/>
    <mergeCell ref="CL41:CN41"/>
    <mergeCell ref="BJ41:BM41"/>
    <mergeCell ref="BN41:BO41"/>
    <mergeCell ref="BP41:BS41"/>
    <mergeCell ref="BT41:BU41"/>
    <mergeCell ref="BV41:BY41"/>
    <mergeCell ref="DD41:DF41"/>
    <mergeCell ref="DG41:DI41"/>
    <mergeCell ref="DJ41:DL41"/>
    <mergeCell ref="DM41:DO41"/>
    <mergeCell ref="DP41:DR41"/>
    <mergeCell ref="CO41:CQ41"/>
    <mergeCell ref="CR41:CT41"/>
    <mergeCell ref="CU41:CW41"/>
    <mergeCell ref="CX41:CZ41"/>
    <mergeCell ref="DA41:DC41"/>
    <mergeCell ref="EK41:EM41"/>
    <mergeCell ref="EN41:EO41"/>
    <mergeCell ref="EP41:ER41"/>
    <mergeCell ref="ES41:EU41"/>
    <mergeCell ref="EV41:EX41"/>
    <mergeCell ref="DS41:DU41"/>
    <mergeCell ref="DV41:DX41"/>
    <mergeCell ref="DY41:EA41"/>
    <mergeCell ref="FT40:FV40"/>
    <mergeCell ref="FW40:FZ40"/>
    <mergeCell ref="GA40:GC40"/>
    <mergeCell ref="EY40:FA40"/>
    <mergeCell ref="FB40:FD40"/>
    <mergeCell ref="FE40:FG40"/>
    <mergeCell ref="FH40:FJ40"/>
    <mergeCell ref="FK40:FM40"/>
    <mergeCell ref="GS40:GU40"/>
    <mergeCell ref="GV40:GX40"/>
    <mergeCell ref="GY40:GZ40"/>
    <mergeCell ref="HA40:HC40"/>
    <mergeCell ref="HD40:HF40"/>
    <mergeCell ref="GD40:GF40"/>
    <mergeCell ref="GG40:GI40"/>
    <mergeCell ref="GJ40:GL40"/>
    <mergeCell ref="GM40:GO40"/>
    <mergeCell ref="GP40:GR40"/>
    <mergeCell ref="HX40:IA40"/>
    <mergeCell ref="IB40:ID40"/>
    <mergeCell ref="IE40:IG40"/>
    <mergeCell ref="IH40:II40"/>
    <mergeCell ref="IJ40:IL40"/>
    <mergeCell ref="HG40:HI40"/>
    <mergeCell ref="HJ40:HK40"/>
    <mergeCell ref="HL40:HP40"/>
    <mergeCell ref="HR40:HU40"/>
    <mergeCell ref="HV40:HW40"/>
    <mergeCell ref="JB40:JD40"/>
    <mergeCell ref="JE40:JG40"/>
    <mergeCell ref="JH40:JJ40"/>
    <mergeCell ref="JK40:JM40"/>
    <mergeCell ref="JN40:JP40"/>
    <mergeCell ref="IM40:IO40"/>
    <mergeCell ref="IP40:IR40"/>
    <mergeCell ref="IS40:IU40"/>
    <mergeCell ref="IV40:IX40"/>
    <mergeCell ref="IY40:JA40"/>
    <mergeCell ref="JZ39:KB39"/>
    <mergeCell ref="KC39:KF39"/>
    <mergeCell ref="AC40:AF40"/>
    <mergeCell ref="AG40:AH40"/>
    <mergeCell ref="AI40:AN40"/>
    <mergeCell ref="AO40:AP40"/>
    <mergeCell ref="AQ40:AT40"/>
    <mergeCell ref="KW39:KY39"/>
    <mergeCell ref="KG39:KI39"/>
    <mergeCell ref="KJ39:KL39"/>
    <mergeCell ref="KM39:KP39"/>
    <mergeCell ref="KQ39:KS39"/>
    <mergeCell ref="LL39:LM39"/>
    <mergeCell ref="LN39:LP39"/>
    <mergeCell ref="D40:G40"/>
    <mergeCell ref="H40:J40"/>
    <mergeCell ref="K40:M40"/>
    <mergeCell ref="N40:O40"/>
    <mergeCell ref="P40:R40"/>
    <mergeCell ref="S40:U40"/>
    <mergeCell ref="V40:Y40"/>
    <mergeCell ref="Z40:AB40"/>
    <mergeCell ref="AU40:AV40"/>
    <mergeCell ref="AW40:AZ40"/>
    <mergeCell ref="BA40:BB40"/>
    <mergeCell ref="BC40:BG40"/>
    <mergeCell ref="BH40:BI40"/>
    <mergeCell ref="LJ39:LK39"/>
    <mergeCell ref="KZ39:LB39"/>
    <mergeCell ref="LC39:LD39"/>
    <mergeCell ref="LE39:LF39"/>
    <mergeCell ref="LG39:LH39"/>
    <mergeCell ref="BZ40:CA40"/>
    <mergeCell ref="CB40:CD40"/>
    <mergeCell ref="CE40:CG40"/>
    <mergeCell ref="CH40:CK40"/>
    <mergeCell ref="CL40:CN40"/>
    <mergeCell ref="BJ40:BM40"/>
    <mergeCell ref="BN40:BO40"/>
    <mergeCell ref="BP40:BS40"/>
    <mergeCell ref="BT40:BU40"/>
    <mergeCell ref="BV40:BY40"/>
    <mergeCell ref="DD40:DF40"/>
    <mergeCell ref="DG40:DI40"/>
    <mergeCell ref="DJ40:DL40"/>
    <mergeCell ref="DM40:DO40"/>
    <mergeCell ref="DP40:DR40"/>
    <mergeCell ref="CO40:CQ40"/>
    <mergeCell ref="CR40:CT40"/>
    <mergeCell ref="CU40:CW40"/>
    <mergeCell ref="CX40:CZ40"/>
    <mergeCell ref="DA40:DC40"/>
    <mergeCell ref="EK40:EM40"/>
    <mergeCell ref="EN40:EO40"/>
    <mergeCell ref="EP40:ER40"/>
    <mergeCell ref="ES40:EU40"/>
    <mergeCell ref="EV40:EX40"/>
    <mergeCell ref="DS40:DU40"/>
    <mergeCell ref="DV40:DX40"/>
    <mergeCell ref="DY40:EA40"/>
    <mergeCell ref="EC40:EG40"/>
    <mergeCell ref="EH40:EJ40"/>
    <mergeCell ref="FN40:FP40"/>
    <mergeCell ref="FQ40:FS40"/>
    <mergeCell ref="LL38:LM38"/>
    <mergeCell ref="LN38:LP38"/>
    <mergeCell ref="D39:G39"/>
    <mergeCell ref="H39:J39"/>
    <mergeCell ref="K39:M39"/>
    <mergeCell ref="N39:O39"/>
    <mergeCell ref="P39:R39"/>
    <mergeCell ref="S39:U39"/>
    <mergeCell ref="V39:Y39"/>
    <mergeCell ref="Z39:AB39"/>
    <mergeCell ref="AU39:AV39"/>
    <mergeCell ref="AW39:AZ39"/>
    <mergeCell ref="BA39:BB39"/>
    <mergeCell ref="BC39:BG39"/>
    <mergeCell ref="BH39:BI39"/>
    <mergeCell ref="LJ38:LK38"/>
    <mergeCell ref="KZ38:LB38"/>
    <mergeCell ref="LC38:LD38"/>
    <mergeCell ref="LE38:LF38"/>
    <mergeCell ref="LG38:LH38"/>
    <mergeCell ref="BZ39:CA39"/>
    <mergeCell ref="CB39:CD39"/>
    <mergeCell ref="CE39:CG39"/>
    <mergeCell ref="CH39:CK39"/>
    <mergeCell ref="CL39:CN39"/>
    <mergeCell ref="BJ39:BM39"/>
    <mergeCell ref="BN39:BO39"/>
    <mergeCell ref="BP39:BS39"/>
    <mergeCell ref="BT39:BU39"/>
    <mergeCell ref="BV39:BY39"/>
    <mergeCell ref="DD39:DF39"/>
    <mergeCell ref="DG39:DI39"/>
    <mergeCell ref="DJ39:DL39"/>
    <mergeCell ref="DM39:DO39"/>
    <mergeCell ref="DP39:DR39"/>
    <mergeCell ref="CO39:CQ39"/>
    <mergeCell ref="CR39:CT39"/>
    <mergeCell ref="CU39:CW39"/>
    <mergeCell ref="CX39:CZ39"/>
    <mergeCell ref="DA39:DC39"/>
    <mergeCell ref="EK39:EM39"/>
    <mergeCell ref="EN39:EO39"/>
    <mergeCell ref="EP39:ER39"/>
    <mergeCell ref="ES39:EU39"/>
    <mergeCell ref="EV39:EX39"/>
    <mergeCell ref="DS39:DU39"/>
    <mergeCell ref="DV39:DX39"/>
    <mergeCell ref="DY39:EA39"/>
    <mergeCell ref="EC39:EG39"/>
    <mergeCell ref="EH39:EJ39"/>
    <mergeCell ref="FN39:FP39"/>
    <mergeCell ref="FQ39:FS39"/>
    <mergeCell ref="FT39:FV39"/>
    <mergeCell ref="FW39:FZ39"/>
    <mergeCell ref="GA39:GC39"/>
    <mergeCell ref="EY39:FA39"/>
    <mergeCell ref="FB39:FD39"/>
    <mergeCell ref="FE39:FG39"/>
    <mergeCell ref="FH39:FJ39"/>
    <mergeCell ref="FK39:FM39"/>
    <mergeCell ref="GS39:GU39"/>
    <mergeCell ref="GV39:GX39"/>
    <mergeCell ref="GY39:GZ39"/>
    <mergeCell ref="HA39:HC39"/>
    <mergeCell ref="IE38:IG38"/>
    <mergeCell ref="IH38:II38"/>
    <mergeCell ref="IJ38:IL38"/>
    <mergeCell ref="HG38:HI38"/>
    <mergeCell ref="HJ38:HK38"/>
    <mergeCell ref="HL38:HP38"/>
    <mergeCell ref="HR38:HU38"/>
    <mergeCell ref="HV38:HW38"/>
    <mergeCell ref="JB38:JD38"/>
    <mergeCell ref="JE38:JG38"/>
    <mergeCell ref="JH38:JJ38"/>
    <mergeCell ref="JK38:JM38"/>
    <mergeCell ref="JN38:JP38"/>
    <mergeCell ref="IM38:IO38"/>
    <mergeCell ref="IP38:IR38"/>
    <mergeCell ref="IS38:IU38"/>
    <mergeCell ref="IV38:IX38"/>
    <mergeCell ref="IY38:JA38"/>
    <mergeCell ref="KT38:KV38"/>
    <mergeCell ref="JQ38:JS38"/>
    <mergeCell ref="JT38:JV38"/>
    <mergeCell ref="JW38:JY38"/>
    <mergeCell ref="JZ38:KB38"/>
    <mergeCell ref="KC38:KF38"/>
    <mergeCell ref="AC39:AF39"/>
    <mergeCell ref="AG39:AH39"/>
    <mergeCell ref="AI39:AN39"/>
    <mergeCell ref="AO39:AP39"/>
    <mergeCell ref="AQ39:AT39"/>
    <mergeCell ref="KW38:KY38"/>
    <mergeCell ref="KG38:KI38"/>
    <mergeCell ref="KJ38:KL38"/>
    <mergeCell ref="KM38:KP38"/>
    <mergeCell ref="KQ38:KS38"/>
    <mergeCell ref="HD39:HF39"/>
    <mergeCell ref="GD39:GF39"/>
    <mergeCell ref="GG39:GI39"/>
    <mergeCell ref="GJ39:GL39"/>
    <mergeCell ref="GM39:GO39"/>
    <mergeCell ref="GP39:GR39"/>
    <mergeCell ref="HX39:IA39"/>
    <mergeCell ref="IB39:ID39"/>
    <mergeCell ref="IE39:IG39"/>
    <mergeCell ref="IH39:II39"/>
    <mergeCell ref="IJ39:IL39"/>
    <mergeCell ref="HG39:HI39"/>
    <mergeCell ref="HJ39:HK39"/>
    <mergeCell ref="HL39:HP39"/>
    <mergeCell ref="HR39:HU39"/>
    <mergeCell ref="HV39:HW39"/>
    <mergeCell ref="JB39:JD39"/>
    <mergeCell ref="JE39:JG39"/>
    <mergeCell ref="JH39:JJ39"/>
    <mergeCell ref="JK39:JM39"/>
    <mergeCell ref="JN39:JP39"/>
    <mergeCell ref="IM39:IO39"/>
    <mergeCell ref="IP39:IR39"/>
    <mergeCell ref="IS39:IU39"/>
    <mergeCell ref="IV39:IX39"/>
    <mergeCell ref="IY39:JA39"/>
    <mergeCell ref="KT39:KV39"/>
    <mergeCell ref="JQ39:JS39"/>
    <mergeCell ref="JT39:JV39"/>
    <mergeCell ref="JW39:JY39"/>
    <mergeCell ref="DA38:DC38"/>
    <mergeCell ref="EK38:EM38"/>
    <mergeCell ref="EN38:EO38"/>
    <mergeCell ref="EP38:ER38"/>
    <mergeCell ref="ES38:EU38"/>
    <mergeCell ref="EV38:EX38"/>
    <mergeCell ref="DS38:DU38"/>
    <mergeCell ref="DV38:DX38"/>
    <mergeCell ref="DY38:EA38"/>
    <mergeCell ref="EC38:EG38"/>
    <mergeCell ref="EH38:EJ38"/>
    <mergeCell ref="FN38:FP38"/>
    <mergeCell ref="FQ38:FS38"/>
    <mergeCell ref="FT38:FV38"/>
    <mergeCell ref="FW38:FZ38"/>
    <mergeCell ref="GA38:GC38"/>
    <mergeCell ref="EY38:FA38"/>
    <mergeCell ref="FB38:FD38"/>
    <mergeCell ref="FE38:FG38"/>
    <mergeCell ref="FH38:FJ38"/>
    <mergeCell ref="FK38:FM38"/>
    <mergeCell ref="GS38:GU38"/>
    <mergeCell ref="GV38:GX38"/>
    <mergeCell ref="GY38:GZ38"/>
    <mergeCell ref="HA38:HC38"/>
    <mergeCell ref="HD38:HF38"/>
    <mergeCell ref="GD38:GF38"/>
    <mergeCell ref="GG38:GI38"/>
    <mergeCell ref="GJ38:GL38"/>
    <mergeCell ref="GM38:GO38"/>
    <mergeCell ref="GP38:GR38"/>
    <mergeCell ref="HX38:IA38"/>
    <mergeCell ref="IB38:ID38"/>
    <mergeCell ref="JE37:JG37"/>
    <mergeCell ref="JH37:JJ37"/>
    <mergeCell ref="JK37:JM37"/>
    <mergeCell ref="JN37:JP37"/>
    <mergeCell ref="IM37:IO37"/>
    <mergeCell ref="IP37:IR37"/>
    <mergeCell ref="IS37:IU37"/>
    <mergeCell ref="IV37:IX37"/>
    <mergeCell ref="IY37:JA37"/>
    <mergeCell ref="KT37:KV37"/>
    <mergeCell ref="JQ37:JS37"/>
    <mergeCell ref="JT37:JV37"/>
    <mergeCell ref="JW37:JY37"/>
    <mergeCell ref="JZ37:KB37"/>
    <mergeCell ref="KC37:KF37"/>
    <mergeCell ref="AC38:AF38"/>
    <mergeCell ref="AG38:AH38"/>
    <mergeCell ref="AI38:AN38"/>
    <mergeCell ref="AO38:AP38"/>
    <mergeCell ref="AQ38:AT38"/>
    <mergeCell ref="KW37:KY37"/>
    <mergeCell ref="KG37:KI37"/>
    <mergeCell ref="KJ37:KL37"/>
    <mergeCell ref="KM37:KP37"/>
    <mergeCell ref="KQ37:KS37"/>
    <mergeCell ref="LL37:LM37"/>
    <mergeCell ref="LN37:LP37"/>
    <mergeCell ref="D38:G38"/>
    <mergeCell ref="H38:J38"/>
    <mergeCell ref="K38:M38"/>
    <mergeCell ref="N38:O38"/>
    <mergeCell ref="P38:R38"/>
    <mergeCell ref="S38:U38"/>
    <mergeCell ref="V38:Y38"/>
    <mergeCell ref="Z38:AB38"/>
    <mergeCell ref="AU38:AV38"/>
    <mergeCell ref="AW38:AZ38"/>
    <mergeCell ref="BA38:BB38"/>
    <mergeCell ref="BC38:BG38"/>
    <mergeCell ref="BH38:BI38"/>
    <mergeCell ref="LJ37:LK37"/>
    <mergeCell ref="KZ37:LB37"/>
    <mergeCell ref="LC37:LD37"/>
    <mergeCell ref="LE37:LF37"/>
    <mergeCell ref="LG37:LH37"/>
    <mergeCell ref="BZ38:CA38"/>
    <mergeCell ref="CB38:CD38"/>
    <mergeCell ref="CE38:CG38"/>
    <mergeCell ref="CH38:CK38"/>
    <mergeCell ref="CL38:CN38"/>
    <mergeCell ref="BJ38:BM38"/>
    <mergeCell ref="BN38:BO38"/>
    <mergeCell ref="BP38:BS38"/>
    <mergeCell ref="BT38:BU38"/>
    <mergeCell ref="BV38:BY38"/>
    <mergeCell ref="DD38:DF38"/>
    <mergeCell ref="DG38:DI38"/>
    <mergeCell ref="DJ38:DL38"/>
    <mergeCell ref="DM38:DO38"/>
    <mergeCell ref="DP38:DR38"/>
    <mergeCell ref="CO38:CQ38"/>
    <mergeCell ref="CR38:CT38"/>
    <mergeCell ref="CU38:CW38"/>
    <mergeCell ref="CX38:CZ38"/>
    <mergeCell ref="EC37:EG37"/>
    <mergeCell ref="EH37:EJ37"/>
    <mergeCell ref="FN37:FP37"/>
    <mergeCell ref="FQ37:FS37"/>
    <mergeCell ref="FT37:FV37"/>
    <mergeCell ref="FW37:FZ37"/>
    <mergeCell ref="GA37:GC37"/>
    <mergeCell ref="EY37:FA37"/>
    <mergeCell ref="FB37:FD37"/>
    <mergeCell ref="FE37:FG37"/>
    <mergeCell ref="FH37:FJ37"/>
    <mergeCell ref="FK37:FM37"/>
    <mergeCell ref="GS37:GU37"/>
    <mergeCell ref="GV37:GX37"/>
    <mergeCell ref="GY37:GZ37"/>
    <mergeCell ref="HA37:HC37"/>
    <mergeCell ref="HD37:HF37"/>
    <mergeCell ref="GD37:GF37"/>
    <mergeCell ref="GG37:GI37"/>
    <mergeCell ref="GJ37:GL37"/>
    <mergeCell ref="GM37:GO37"/>
    <mergeCell ref="GP37:GR37"/>
    <mergeCell ref="HX37:IA37"/>
    <mergeCell ref="IB37:ID37"/>
    <mergeCell ref="IE37:IG37"/>
    <mergeCell ref="IH37:II37"/>
    <mergeCell ref="IJ37:IL37"/>
    <mergeCell ref="HG37:HI37"/>
    <mergeCell ref="HJ37:HK37"/>
    <mergeCell ref="HL37:HP37"/>
    <mergeCell ref="HR37:HU37"/>
    <mergeCell ref="HV37:HW37"/>
    <mergeCell ref="JB37:JD37"/>
    <mergeCell ref="KT36:KV36"/>
    <mergeCell ref="JQ36:JS36"/>
    <mergeCell ref="JT36:JV36"/>
    <mergeCell ref="JW36:JY36"/>
    <mergeCell ref="JZ36:KB36"/>
    <mergeCell ref="KC36:KF36"/>
    <mergeCell ref="AC37:AF37"/>
    <mergeCell ref="AG37:AH37"/>
    <mergeCell ref="AI37:AN37"/>
    <mergeCell ref="AO37:AP37"/>
    <mergeCell ref="AQ37:AT37"/>
    <mergeCell ref="KW36:KY36"/>
    <mergeCell ref="KG36:KI36"/>
    <mergeCell ref="KJ36:KL36"/>
    <mergeCell ref="KM36:KP36"/>
    <mergeCell ref="KQ36:KS36"/>
    <mergeCell ref="LL36:LM36"/>
    <mergeCell ref="LN36:LP36"/>
    <mergeCell ref="D37:G37"/>
    <mergeCell ref="H37:J37"/>
    <mergeCell ref="K37:M37"/>
    <mergeCell ref="N37:O37"/>
    <mergeCell ref="P37:R37"/>
    <mergeCell ref="S37:U37"/>
    <mergeCell ref="V37:Y37"/>
    <mergeCell ref="Z37:AB37"/>
    <mergeCell ref="AU37:AV37"/>
    <mergeCell ref="AW37:AZ37"/>
    <mergeCell ref="BA37:BB37"/>
    <mergeCell ref="BC37:BG37"/>
    <mergeCell ref="BH37:BI37"/>
    <mergeCell ref="LJ36:LK36"/>
    <mergeCell ref="KZ36:LB36"/>
    <mergeCell ref="LC36:LD36"/>
    <mergeCell ref="LE36:LF36"/>
    <mergeCell ref="LG36:LH36"/>
    <mergeCell ref="BZ37:CA37"/>
    <mergeCell ref="CB37:CD37"/>
    <mergeCell ref="CE37:CG37"/>
    <mergeCell ref="CH37:CK37"/>
    <mergeCell ref="CL37:CN37"/>
    <mergeCell ref="BJ37:BM37"/>
    <mergeCell ref="BN37:BO37"/>
    <mergeCell ref="BP37:BS37"/>
    <mergeCell ref="BT37:BU37"/>
    <mergeCell ref="BV37:BY37"/>
    <mergeCell ref="DD37:DF37"/>
    <mergeCell ref="DG37:DI37"/>
    <mergeCell ref="DJ37:DL37"/>
    <mergeCell ref="DM37:DO37"/>
    <mergeCell ref="DP37:DR37"/>
    <mergeCell ref="CO37:CQ37"/>
    <mergeCell ref="CR37:CT37"/>
    <mergeCell ref="CU37:CW37"/>
    <mergeCell ref="CX37:CZ37"/>
    <mergeCell ref="DA37:DC37"/>
    <mergeCell ref="EK37:EM37"/>
    <mergeCell ref="EN37:EO37"/>
    <mergeCell ref="EP37:ER37"/>
    <mergeCell ref="ES37:EU37"/>
    <mergeCell ref="EV37:EX37"/>
    <mergeCell ref="DS37:DU37"/>
    <mergeCell ref="DV37:DX37"/>
    <mergeCell ref="DY37:EA37"/>
    <mergeCell ref="FT36:FV36"/>
    <mergeCell ref="FW36:FZ36"/>
    <mergeCell ref="GA36:GC36"/>
    <mergeCell ref="EY36:FA36"/>
    <mergeCell ref="FB36:FD36"/>
    <mergeCell ref="FE36:FG36"/>
    <mergeCell ref="FH36:FJ36"/>
    <mergeCell ref="FK36:FM36"/>
    <mergeCell ref="GS36:GU36"/>
    <mergeCell ref="GV36:GX36"/>
    <mergeCell ref="GY36:GZ36"/>
    <mergeCell ref="HA36:HC36"/>
    <mergeCell ref="HD36:HF36"/>
    <mergeCell ref="GD36:GF36"/>
    <mergeCell ref="GG36:GI36"/>
    <mergeCell ref="GJ36:GL36"/>
    <mergeCell ref="GM36:GO36"/>
    <mergeCell ref="GP36:GR36"/>
    <mergeCell ref="HX36:IA36"/>
    <mergeCell ref="IB36:ID36"/>
    <mergeCell ref="IE36:IG36"/>
    <mergeCell ref="IH36:II36"/>
    <mergeCell ref="IJ36:IL36"/>
    <mergeCell ref="HG36:HI36"/>
    <mergeCell ref="HJ36:HK36"/>
    <mergeCell ref="HL36:HP36"/>
    <mergeCell ref="HR36:HU36"/>
    <mergeCell ref="HV36:HW36"/>
    <mergeCell ref="JB36:JD36"/>
    <mergeCell ref="JE36:JG36"/>
    <mergeCell ref="JH36:JJ36"/>
    <mergeCell ref="JK36:JM36"/>
    <mergeCell ref="JN36:JP36"/>
    <mergeCell ref="IM36:IO36"/>
    <mergeCell ref="IP36:IR36"/>
    <mergeCell ref="IS36:IU36"/>
    <mergeCell ref="IV36:IX36"/>
    <mergeCell ref="IY36:JA36"/>
    <mergeCell ref="JZ35:KB35"/>
    <mergeCell ref="KC35:KF35"/>
    <mergeCell ref="AC36:AF36"/>
    <mergeCell ref="AG36:AH36"/>
    <mergeCell ref="AI36:AN36"/>
    <mergeCell ref="AO36:AP36"/>
    <mergeCell ref="AQ36:AT36"/>
    <mergeCell ref="KW35:KY35"/>
    <mergeCell ref="KG35:KI35"/>
    <mergeCell ref="KJ35:KL35"/>
    <mergeCell ref="KM35:KP35"/>
    <mergeCell ref="KQ35:KS35"/>
    <mergeCell ref="LL35:LM35"/>
    <mergeCell ref="LN35:LP35"/>
    <mergeCell ref="D36:G36"/>
    <mergeCell ref="H36:J36"/>
    <mergeCell ref="K36:M36"/>
    <mergeCell ref="N36:O36"/>
    <mergeCell ref="P36:R36"/>
    <mergeCell ref="S36:U36"/>
    <mergeCell ref="V36:Y36"/>
    <mergeCell ref="Z36:AB36"/>
    <mergeCell ref="AU36:AV36"/>
    <mergeCell ref="AW36:AZ36"/>
    <mergeCell ref="BA36:BB36"/>
    <mergeCell ref="BC36:BG36"/>
    <mergeCell ref="BH36:BI36"/>
    <mergeCell ref="LJ35:LK35"/>
    <mergeCell ref="KZ35:LB35"/>
    <mergeCell ref="LC35:LD35"/>
    <mergeCell ref="LE35:LF35"/>
    <mergeCell ref="LG35:LH35"/>
    <mergeCell ref="BZ36:CA36"/>
    <mergeCell ref="CB36:CD36"/>
    <mergeCell ref="CE36:CG36"/>
    <mergeCell ref="CH36:CK36"/>
    <mergeCell ref="CL36:CN36"/>
    <mergeCell ref="BJ36:BM36"/>
    <mergeCell ref="BN36:BO36"/>
    <mergeCell ref="BP36:BS36"/>
    <mergeCell ref="BT36:BU36"/>
    <mergeCell ref="BV36:BY36"/>
    <mergeCell ref="DD36:DF36"/>
    <mergeCell ref="DG36:DI36"/>
    <mergeCell ref="DJ36:DL36"/>
    <mergeCell ref="DM36:DO36"/>
    <mergeCell ref="DP36:DR36"/>
    <mergeCell ref="CO36:CQ36"/>
    <mergeCell ref="CR36:CT36"/>
    <mergeCell ref="CU36:CW36"/>
    <mergeCell ref="CX36:CZ36"/>
    <mergeCell ref="DA36:DC36"/>
    <mergeCell ref="EK36:EM36"/>
    <mergeCell ref="EN36:EO36"/>
    <mergeCell ref="EP36:ER36"/>
    <mergeCell ref="ES36:EU36"/>
    <mergeCell ref="EV36:EX36"/>
    <mergeCell ref="DS36:DU36"/>
    <mergeCell ref="DV36:DX36"/>
    <mergeCell ref="DY36:EA36"/>
    <mergeCell ref="EC36:EG36"/>
    <mergeCell ref="EH36:EJ36"/>
    <mergeCell ref="FN36:FP36"/>
    <mergeCell ref="FQ36:FS36"/>
    <mergeCell ref="LL34:LM34"/>
    <mergeCell ref="LN34:LP34"/>
    <mergeCell ref="D35:G35"/>
    <mergeCell ref="H35:J35"/>
    <mergeCell ref="K35:M35"/>
    <mergeCell ref="N35:O35"/>
    <mergeCell ref="P35:R35"/>
    <mergeCell ref="S35:U35"/>
    <mergeCell ref="V35:Y35"/>
    <mergeCell ref="Z35:AB35"/>
    <mergeCell ref="AU35:AV35"/>
    <mergeCell ref="AW35:AZ35"/>
    <mergeCell ref="BA35:BB35"/>
    <mergeCell ref="BC35:BG35"/>
    <mergeCell ref="BH35:BI35"/>
    <mergeCell ref="LJ34:LK34"/>
    <mergeCell ref="KZ34:LB34"/>
    <mergeCell ref="LC34:LD34"/>
    <mergeCell ref="LE34:LF34"/>
    <mergeCell ref="LG34:LH34"/>
    <mergeCell ref="BZ35:CA35"/>
    <mergeCell ref="CB35:CD35"/>
    <mergeCell ref="CE35:CG35"/>
    <mergeCell ref="CH35:CK35"/>
    <mergeCell ref="CL35:CN35"/>
    <mergeCell ref="BJ35:BM35"/>
    <mergeCell ref="BN35:BO35"/>
    <mergeCell ref="BP35:BS35"/>
    <mergeCell ref="BT35:BU35"/>
    <mergeCell ref="BV35:BY35"/>
    <mergeCell ref="DD35:DF35"/>
    <mergeCell ref="DG35:DI35"/>
    <mergeCell ref="DJ35:DL35"/>
    <mergeCell ref="DM35:DO35"/>
    <mergeCell ref="DP35:DR35"/>
    <mergeCell ref="CO35:CQ35"/>
    <mergeCell ref="CR35:CT35"/>
    <mergeCell ref="CU35:CW35"/>
    <mergeCell ref="CX35:CZ35"/>
    <mergeCell ref="DA35:DC35"/>
    <mergeCell ref="EK35:EM35"/>
    <mergeCell ref="EN35:EO35"/>
    <mergeCell ref="EP35:ER35"/>
    <mergeCell ref="ES35:EU35"/>
    <mergeCell ref="EV35:EX35"/>
    <mergeCell ref="DS35:DU35"/>
    <mergeCell ref="DV35:DX35"/>
    <mergeCell ref="DY35:EA35"/>
    <mergeCell ref="EC35:EG35"/>
    <mergeCell ref="EH35:EJ35"/>
    <mergeCell ref="FN35:FP35"/>
    <mergeCell ref="FQ35:FS35"/>
    <mergeCell ref="FT35:FV35"/>
    <mergeCell ref="FW35:FZ35"/>
    <mergeCell ref="GA35:GC35"/>
    <mergeCell ref="EY35:FA35"/>
    <mergeCell ref="FB35:FD35"/>
    <mergeCell ref="FE35:FG35"/>
    <mergeCell ref="FH35:FJ35"/>
    <mergeCell ref="FK35:FM35"/>
    <mergeCell ref="GS35:GU35"/>
    <mergeCell ref="GV35:GX35"/>
    <mergeCell ref="GY35:GZ35"/>
    <mergeCell ref="HA35:HC35"/>
    <mergeCell ref="IE34:IG34"/>
    <mergeCell ref="IH34:II34"/>
    <mergeCell ref="IJ34:IL34"/>
    <mergeCell ref="HG34:HI34"/>
    <mergeCell ref="HJ34:HK34"/>
    <mergeCell ref="HL34:HP34"/>
    <mergeCell ref="HR34:HU34"/>
    <mergeCell ref="HV34:HW34"/>
    <mergeCell ref="JB34:JD34"/>
    <mergeCell ref="JE34:JG34"/>
    <mergeCell ref="JH34:JJ34"/>
    <mergeCell ref="JK34:JM34"/>
    <mergeCell ref="JN34:JP34"/>
    <mergeCell ref="IM34:IO34"/>
    <mergeCell ref="IP34:IR34"/>
    <mergeCell ref="IS34:IU34"/>
    <mergeCell ref="IV34:IX34"/>
    <mergeCell ref="IY34:JA34"/>
    <mergeCell ref="KT34:KV34"/>
    <mergeCell ref="JQ34:JS34"/>
    <mergeCell ref="JT34:JV34"/>
    <mergeCell ref="JW34:JY34"/>
    <mergeCell ref="JZ34:KB34"/>
    <mergeCell ref="KC34:KF34"/>
    <mergeCell ref="AC35:AF35"/>
    <mergeCell ref="AG35:AH35"/>
    <mergeCell ref="AI35:AN35"/>
    <mergeCell ref="AO35:AP35"/>
    <mergeCell ref="AQ35:AT35"/>
    <mergeCell ref="KW34:KY34"/>
    <mergeCell ref="KG34:KI34"/>
    <mergeCell ref="KJ34:KL34"/>
    <mergeCell ref="KM34:KP34"/>
    <mergeCell ref="KQ34:KS34"/>
    <mergeCell ref="HD35:HF35"/>
    <mergeCell ref="GD35:GF35"/>
    <mergeCell ref="GG35:GI35"/>
    <mergeCell ref="GJ35:GL35"/>
    <mergeCell ref="GM35:GO35"/>
    <mergeCell ref="GP35:GR35"/>
    <mergeCell ref="HX35:IA35"/>
    <mergeCell ref="IB35:ID35"/>
    <mergeCell ref="IE35:IG35"/>
    <mergeCell ref="IH35:II35"/>
    <mergeCell ref="IJ35:IL35"/>
    <mergeCell ref="HG35:HI35"/>
    <mergeCell ref="HJ35:HK35"/>
    <mergeCell ref="HL35:HP35"/>
    <mergeCell ref="HR35:HU35"/>
    <mergeCell ref="HV35:HW35"/>
    <mergeCell ref="JB35:JD35"/>
    <mergeCell ref="JE35:JG35"/>
    <mergeCell ref="JH35:JJ35"/>
    <mergeCell ref="JK35:JM35"/>
    <mergeCell ref="JN35:JP35"/>
    <mergeCell ref="IM35:IO35"/>
    <mergeCell ref="IP35:IR35"/>
    <mergeCell ref="IS35:IU35"/>
    <mergeCell ref="IV35:IX35"/>
    <mergeCell ref="IY35:JA35"/>
    <mergeCell ref="KT35:KV35"/>
    <mergeCell ref="JQ35:JS35"/>
    <mergeCell ref="JT35:JV35"/>
    <mergeCell ref="JW35:JY35"/>
    <mergeCell ref="DA34:DC34"/>
    <mergeCell ref="EK34:EM34"/>
    <mergeCell ref="EN34:EO34"/>
    <mergeCell ref="EP34:ER34"/>
    <mergeCell ref="ES34:EU34"/>
    <mergeCell ref="EV34:EX34"/>
    <mergeCell ref="DS34:DU34"/>
    <mergeCell ref="DV34:DX34"/>
    <mergeCell ref="DY34:EA34"/>
    <mergeCell ref="EC34:EG34"/>
    <mergeCell ref="EH34:EJ34"/>
    <mergeCell ref="FN34:FP34"/>
    <mergeCell ref="FQ34:FS34"/>
    <mergeCell ref="FT34:FV34"/>
    <mergeCell ref="FW34:FZ34"/>
    <mergeCell ref="GA34:GC34"/>
    <mergeCell ref="EY34:FA34"/>
    <mergeCell ref="FB34:FD34"/>
    <mergeCell ref="FE34:FG34"/>
    <mergeCell ref="FH34:FJ34"/>
    <mergeCell ref="FK34:FM34"/>
    <mergeCell ref="GS34:GU34"/>
    <mergeCell ref="GV34:GX34"/>
    <mergeCell ref="GY34:GZ34"/>
    <mergeCell ref="HA34:HC34"/>
    <mergeCell ref="HD34:HF34"/>
    <mergeCell ref="GD34:GF34"/>
    <mergeCell ref="GG34:GI34"/>
    <mergeCell ref="GJ34:GL34"/>
    <mergeCell ref="GM34:GO34"/>
    <mergeCell ref="GP34:GR34"/>
    <mergeCell ref="HX34:IA34"/>
    <mergeCell ref="IB34:ID34"/>
    <mergeCell ref="JE33:JG33"/>
    <mergeCell ref="JH33:JJ33"/>
    <mergeCell ref="JK33:JM33"/>
    <mergeCell ref="JN33:JP33"/>
    <mergeCell ref="IM33:IO33"/>
    <mergeCell ref="IP33:IR33"/>
    <mergeCell ref="IS33:IU33"/>
    <mergeCell ref="IV33:IX33"/>
    <mergeCell ref="IY33:JA33"/>
    <mergeCell ref="KT33:KV33"/>
    <mergeCell ref="JQ33:JS33"/>
    <mergeCell ref="JT33:JV33"/>
    <mergeCell ref="JW33:JY33"/>
    <mergeCell ref="JZ33:KB33"/>
    <mergeCell ref="KC33:KF33"/>
    <mergeCell ref="AC34:AF34"/>
    <mergeCell ref="AG34:AH34"/>
    <mergeCell ref="AI34:AN34"/>
    <mergeCell ref="AO34:AP34"/>
    <mergeCell ref="AQ34:AT34"/>
    <mergeCell ref="KW33:KY33"/>
    <mergeCell ref="KG33:KI33"/>
    <mergeCell ref="KJ33:KL33"/>
    <mergeCell ref="KM33:KP33"/>
    <mergeCell ref="KQ33:KS33"/>
    <mergeCell ref="LL33:LM33"/>
    <mergeCell ref="LN33:LP33"/>
    <mergeCell ref="D34:G34"/>
    <mergeCell ref="H34:J34"/>
    <mergeCell ref="K34:M34"/>
    <mergeCell ref="N34:O34"/>
    <mergeCell ref="P34:R34"/>
    <mergeCell ref="S34:U34"/>
    <mergeCell ref="V34:Y34"/>
    <mergeCell ref="Z34:AB34"/>
    <mergeCell ref="AU34:AV34"/>
    <mergeCell ref="AW34:AZ34"/>
    <mergeCell ref="BA34:BB34"/>
    <mergeCell ref="BC34:BG34"/>
    <mergeCell ref="BH34:BI34"/>
    <mergeCell ref="LJ33:LK33"/>
    <mergeCell ref="KZ33:LB33"/>
    <mergeCell ref="LC33:LD33"/>
    <mergeCell ref="LE33:LF33"/>
    <mergeCell ref="LG33:LH33"/>
    <mergeCell ref="BZ34:CA34"/>
    <mergeCell ref="CB34:CD34"/>
    <mergeCell ref="CE34:CG34"/>
    <mergeCell ref="CH34:CK34"/>
    <mergeCell ref="CL34:CN34"/>
    <mergeCell ref="BJ34:BM34"/>
    <mergeCell ref="BN34:BO34"/>
    <mergeCell ref="BP34:BS34"/>
    <mergeCell ref="BT34:BU34"/>
    <mergeCell ref="BV34:BY34"/>
    <mergeCell ref="DD34:DF34"/>
    <mergeCell ref="DG34:DI34"/>
    <mergeCell ref="DJ34:DL34"/>
    <mergeCell ref="DM34:DO34"/>
    <mergeCell ref="DP34:DR34"/>
    <mergeCell ref="CO34:CQ34"/>
    <mergeCell ref="CR34:CT34"/>
    <mergeCell ref="CU34:CW34"/>
    <mergeCell ref="CX34:CZ34"/>
    <mergeCell ref="EC33:EG33"/>
    <mergeCell ref="EH33:EJ33"/>
    <mergeCell ref="FN33:FP33"/>
    <mergeCell ref="FQ33:FS33"/>
    <mergeCell ref="FT33:FV33"/>
    <mergeCell ref="FW33:FZ33"/>
    <mergeCell ref="GA33:GC33"/>
    <mergeCell ref="EY33:FA33"/>
    <mergeCell ref="FB33:FD33"/>
    <mergeCell ref="FE33:FG33"/>
    <mergeCell ref="FH33:FJ33"/>
    <mergeCell ref="FK33:FM33"/>
    <mergeCell ref="GS33:GU33"/>
    <mergeCell ref="GV33:GX33"/>
    <mergeCell ref="GY33:GZ33"/>
    <mergeCell ref="HA33:HC33"/>
    <mergeCell ref="HD33:HF33"/>
    <mergeCell ref="GD33:GF33"/>
    <mergeCell ref="GG33:GI33"/>
    <mergeCell ref="GJ33:GL33"/>
    <mergeCell ref="GM33:GO33"/>
    <mergeCell ref="GP33:GR33"/>
    <mergeCell ref="HX33:IA33"/>
    <mergeCell ref="IB33:ID33"/>
    <mergeCell ref="IE33:IG33"/>
    <mergeCell ref="IH33:II33"/>
    <mergeCell ref="IJ33:IL33"/>
    <mergeCell ref="HG33:HI33"/>
    <mergeCell ref="HJ33:HK33"/>
    <mergeCell ref="HL33:HP33"/>
    <mergeCell ref="HR33:HU33"/>
    <mergeCell ref="HV33:HW33"/>
    <mergeCell ref="JB33:JD33"/>
    <mergeCell ref="KT32:KV32"/>
    <mergeCell ref="JQ32:JS32"/>
    <mergeCell ref="JT32:JV32"/>
    <mergeCell ref="JW32:JY32"/>
    <mergeCell ref="JZ32:KB32"/>
    <mergeCell ref="KC32:KF32"/>
    <mergeCell ref="AC33:AF33"/>
    <mergeCell ref="AG33:AH33"/>
    <mergeCell ref="AI33:AN33"/>
    <mergeCell ref="AO33:AP33"/>
    <mergeCell ref="AQ33:AT33"/>
    <mergeCell ref="KW32:KY32"/>
    <mergeCell ref="KG32:KI32"/>
    <mergeCell ref="KJ32:KL32"/>
    <mergeCell ref="KM32:KP32"/>
    <mergeCell ref="KQ32:KS32"/>
    <mergeCell ref="LL32:LM32"/>
    <mergeCell ref="LN32:LP32"/>
    <mergeCell ref="D33:G33"/>
    <mergeCell ref="H33:J33"/>
    <mergeCell ref="K33:M33"/>
    <mergeCell ref="N33:O33"/>
    <mergeCell ref="P33:R33"/>
    <mergeCell ref="S33:U33"/>
    <mergeCell ref="V33:Y33"/>
    <mergeCell ref="Z33:AB33"/>
    <mergeCell ref="AU33:AV33"/>
    <mergeCell ref="AW33:AZ33"/>
    <mergeCell ref="BA33:BB33"/>
    <mergeCell ref="BC33:BG33"/>
    <mergeCell ref="BH33:BI33"/>
    <mergeCell ref="LJ32:LK32"/>
    <mergeCell ref="KZ32:LB32"/>
    <mergeCell ref="LC32:LD32"/>
    <mergeCell ref="LE32:LF32"/>
    <mergeCell ref="LG32:LH32"/>
    <mergeCell ref="BZ33:CA33"/>
    <mergeCell ref="CB33:CD33"/>
    <mergeCell ref="CE33:CG33"/>
    <mergeCell ref="CH33:CK33"/>
    <mergeCell ref="CL33:CN33"/>
    <mergeCell ref="BJ33:BM33"/>
    <mergeCell ref="BN33:BO33"/>
    <mergeCell ref="BP33:BS33"/>
    <mergeCell ref="BT33:BU33"/>
    <mergeCell ref="BV33:BY33"/>
    <mergeCell ref="DD33:DF33"/>
    <mergeCell ref="DG33:DI33"/>
    <mergeCell ref="DJ33:DL33"/>
    <mergeCell ref="DM33:DO33"/>
    <mergeCell ref="DP33:DR33"/>
    <mergeCell ref="CO33:CQ33"/>
    <mergeCell ref="CR33:CT33"/>
    <mergeCell ref="CU33:CW33"/>
    <mergeCell ref="CX33:CZ33"/>
    <mergeCell ref="DA33:DC33"/>
    <mergeCell ref="EK33:EM33"/>
    <mergeCell ref="EN33:EO33"/>
    <mergeCell ref="EP33:ER33"/>
    <mergeCell ref="ES33:EU33"/>
    <mergeCell ref="EV33:EX33"/>
    <mergeCell ref="DS33:DU33"/>
    <mergeCell ref="DV33:DX33"/>
    <mergeCell ref="DY33:EA33"/>
    <mergeCell ref="FT32:FV32"/>
    <mergeCell ref="FW32:FZ32"/>
    <mergeCell ref="GA32:GC32"/>
    <mergeCell ref="EY32:FA32"/>
    <mergeCell ref="FB32:FD32"/>
    <mergeCell ref="FE32:FG32"/>
    <mergeCell ref="FH32:FJ32"/>
    <mergeCell ref="FK32:FM32"/>
    <mergeCell ref="GS32:GU32"/>
    <mergeCell ref="GV32:GX32"/>
    <mergeCell ref="GY32:GZ32"/>
    <mergeCell ref="HA32:HC32"/>
    <mergeCell ref="HD32:HF32"/>
    <mergeCell ref="GD32:GF32"/>
    <mergeCell ref="GG32:GI32"/>
    <mergeCell ref="GJ32:GL32"/>
    <mergeCell ref="GM32:GO32"/>
    <mergeCell ref="GP32:GR32"/>
    <mergeCell ref="HX32:IA32"/>
    <mergeCell ref="IB32:ID32"/>
    <mergeCell ref="IE32:IG32"/>
    <mergeCell ref="IH32:II32"/>
    <mergeCell ref="IJ32:IL32"/>
    <mergeCell ref="HG32:HI32"/>
    <mergeCell ref="HJ32:HK32"/>
    <mergeCell ref="HL32:HP32"/>
    <mergeCell ref="HR32:HU32"/>
    <mergeCell ref="HV32:HW32"/>
    <mergeCell ref="JB32:JD32"/>
    <mergeCell ref="JE32:JG32"/>
    <mergeCell ref="JH32:JJ32"/>
    <mergeCell ref="JK32:JM32"/>
    <mergeCell ref="JN32:JP32"/>
    <mergeCell ref="IM32:IO32"/>
    <mergeCell ref="IP32:IR32"/>
    <mergeCell ref="IS32:IU32"/>
    <mergeCell ref="IV32:IX32"/>
    <mergeCell ref="IY32:JA32"/>
    <mergeCell ref="JZ31:KB31"/>
    <mergeCell ref="KC31:KF31"/>
    <mergeCell ref="AC32:AF32"/>
    <mergeCell ref="AG32:AH32"/>
    <mergeCell ref="AI32:AN32"/>
    <mergeCell ref="AO32:AP32"/>
    <mergeCell ref="AQ32:AT32"/>
    <mergeCell ref="KW31:KY31"/>
    <mergeCell ref="KG31:KI31"/>
    <mergeCell ref="KJ31:KL31"/>
    <mergeCell ref="KM31:KP31"/>
    <mergeCell ref="KQ31:KS31"/>
    <mergeCell ref="LL31:LM31"/>
    <mergeCell ref="LN31:LP31"/>
    <mergeCell ref="D32:G32"/>
    <mergeCell ref="H32:J32"/>
    <mergeCell ref="K32:M32"/>
    <mergeCell ref="N32:O32"/>
    <mergeCell ref="P32:R32"/>
    <mergeCell ref="S32:U32"/>
    <mergeCell ref="V32:Y32"/>
    <mergeCell ref="Z32:AB32"/>
    <mergeCell ref="AU32:AV32"/>
    <mergeCell ref="AW32:AZ32"/>
    <mergeCell ref="BA32:BB32"/>
    <mergeCell ref="BC32:BG32"/>
    <mergeCell ref="BH32:BI32"/>
    <mergeCell ref="LJ31:LK31"/>
    <mergeCell ref="KZ31:LB31"/>
    <mergeCell ref="LC31:LD31"/>
    <mergeCell ref="LE31:LF31"/>
    <mergeCell ref="LG31:LH31"/>
    <mergeCell ref="BZ32:CA32"/>
    <mergeCell ref="CB32:CD32"/>
    <mergeCell ref="CE32:CG32"/>
    <mergeCell ref="CH32:CK32"/>
    <mergeCell ref="CL32:CN32"/>
    <mergeCell ref="BJ32:BM32"/>
    <mergeCell ref="BN32:BO32"/>
    <mergeCell ref="BP32:BS32"/>
    <mergeCell ref="BT32:BU32"/>
    <mergeCell ref="BV32:BY32"/>
    <mergeCell ref="DD32:DF32"/>
    <mergeCell ref="DG32:DI32"/>
    <mergeCell ref="DJ32:DL32"/>
    <mergeCell ref="DM32:DO32"/>
    <mergeCell ref="DP32:DR32"/>
    <mergeCell ref="CO32:CQ32"/>
    <mergeCell ref="CR32:CT32"/>
    <mergeCell ref="CU32:CW32"/>
    <mergeCell ref="CX32:CZ32"/>
    <mergeCell ref="DA32:DC32"/>
    <mergeCell ref="EK32:EM32"/>
    <mergeCell ref="EN32:EO32"/>
    <mergeCell ref="EP32:ER32"/>
    <mergeCell ref="ES32:EU32"/>
    <mergeCell ref="EV32:EX32"/>
    <mergeCell ref="DS32:DU32"/>
    <mergeCell ref="DV32:DX32"/>
    <mergeCell ref="DY32:EA32"/>
    <mergeCell ref="EC32:EG32"/>
    <mergeCell ref="EH32:EJ32"/>
    <mergeCell ref="FN32:FP32"/>
    <mergeCell ref="FQ32:FS32"/>
    <mergeCell ref="LL30:LM30"/>
    <mergeCell ref="LN30:LP30"/>
    <mergeCell ref="D31:G31"/>
    <mergeCell ref="H31:J31"/>
    <mergeCell ref="K31:M31"/>
    <mergeCell ref="N31:O31"/>
    <mergeCell ref="P31:R31"/>
    <mergeCell ref="S31:U31"/>
    <mergeCell ref="V31:Y31"/>
    <mergeCell ref="Z31:AB31"/>
    <mergeCell ref="AU31:AV31"/>
    <mergeCell ref="AW31:AZ31"/>
    <mergeCell ref="BA31:BB31"/>
    <mergeCell ref="BC31:BG31"/>
    <mergeCell ref="BH31:BI31"/>
    <mergeCell ref="LJ30:LK30"/>
    <mergeCell ref="KZ30:LB30"/>
    <mergeCell ref="LC30:LD30"/>
    <mergeCell ref="LE30:LF30"/>
    <mergeCell ref="LG30:LH30"/>
    <mergeCell ref="BZ31:CA31"/>
    <mergeCell ref="CB31:CD31"/>
    <mergeCell ref="CE31:CG31"/>
    <mergeCell ref="CH31:CK31"/>
    <mergeCell ref="CL31:CN31"/>
    <mergeCell ref="BJ31:BM31"/>
    <mergeCell ref="BN31:BO31"/>
    <mergeCell ref="BP31:BS31"/>
    <mergeCell ref="BT31:BU31"/>
    <mergeCell ref="BV31:BY31"/>
    <mergeCell ref="DD31:DF31"/>
    <mergeCell ref="DG31:DI31"/>
    <mergeCell ref="DJ31:DL31"/>
    <mergeCell ref="DM31:DO31"/>
    <mergeCell ref="DP31:DR31"/>
    <mergeCell ref="CO31:CQ31"/>
    <mergeCell ref="CR31:CT31"/>
    <mergeCell ref="CU31:CW31"/>
    <mergeCell ref="CX31:CZ31"/>
    <mergeCell ref="DA31:DC31"/>
    <mergeCell ref="EK31:EM31"/>
    <mergeCell ref="EN31:EO31"/>
    <mergeCell ref="EP31:ER31"/>
    <mergeCell ref="ES31:EU31"/>
    <mergeCell ref="EV31:EX31"/>
    <mergeCell ref="DS31:DU31"/>
    <mergeCell ref="DV31:DX31"/>
    <mergeCell ref="DY31:EA31"/>
    <mergeCell ref="EC31:EG31"/>
    <mergeCell ref="EH31:EJ31"/>
    <mergeCell ref="FN31:FP31"/>
    <mergeCell ref="FQ31:FS31"/>
    <mergeCell ref="FT31:FV31"/>
    <mergeCell ref="FW31:FZ31"/>
    <mergeCell ref="GA31:GC31"/>
    <mergeCell ref="EY31:FA31"/>
    <mergeCell ref="FB31:FD31"/>
    <mergeCell ref="FE31:FG31"/>
    <mergeCell ref="FH31:FJ31"/>
    <mergeCell ref="FK31:FM31"/>
    <mergeCell ref="GS31:GU31"/>
    <mergeCell ref="GV31:GX31"/>
    <mergeCell ref="GY31:GZ31"/>
    <mergeCell ref="HA31:HC31"/>
    <mergeCell ref="IE30:IG30"/>
    <mergeCell ref="IH30:II30"/>
    <mergeCell ref="IJ30:IL30"/>
    <mergeCell ref="HG30:HI30"/>
    <mergeCell ref="HJ30:HK30"/>
    <mergeCell ref="HL30:HP30"/>
    <mergeCell ref="HR30:HU30"/>
    <mergeCell ref="HV30:HW30"/>
    <mergeCell ref="JB30:JD30"/>
    <mergeCell ref="JE30:JG30"/>
    <mergeCell ref="JH30:JJ30"/>
    <mergeCell ref="JK30:JM30"/>
    <mergeCell ref="JN30:JP30"/>
    <mergeCell ref="IM30:IO30"/>
    <mergeCell ref="IP30:IR30"/>
    <mergeCell ref="IS30:IU30"/>
    <mergeCell ref="IV30:IX30"/>
    <mergeCell ref="IY30:JA30"/>
    <mergeCell ref="KT30:KV30"/>
    <mergeCell ref="JQ30:JS30"/>
    <mergeCell ref="JT30:JV30"/>
    <mergeCell ref="JW30:JY30"/>
    <mergeCell ref="JZ30:KB30"/>
    <mergeCell ref="KC30:KF30"/>
    <mergeCell ref="AC31:AF31"/>
    <mergeCell ref="AG31:AH31"/>
    <mergeCell ref="AI31:AN31"/>
    <mergeCell ref="AO31:AP31"/>
    <mergeCell ref="AQ31:AT31"/>
    <mergeCell ref="KW30:KY30"/>
    <mergeCell ref="KG30:KI30"/>
    <mergeCell ref="KJ30:KL30"/>
    <mergeCell ref="KM30:KP30"/>
    <mergeCell ref="KQ30:KS30"/>
    <mergeCell ref="HD31:HF31"/>
    <mergeCell ref="GD31:GF31"/>
    <mergeCell ref="GG31:GI31"/>
    <mergeCell ref="GJ31:GL31"/>
    <mergeCell ref="GM31:GO31"/>
    <mergeCell ref="GP31:GR31"/>
    <mergeCell ref="HX31:IA31"/>
    <mergeCell ref="IB31:ID31"/>
    <mergeCell ref="IE31:IG31"/>
    <mergeCell ref="IH31:II31"/>
    <mergeCell ref="IJ31:IL31"/>
    <mergeCell ref="HG31:HI31"/>
    <mergeCell ref="HJ31:HK31"/>
    <mergeCell ref="HL31:HP31"/>
    <mergeCell ref="HR31:HU31"/>
    <mergeCell ref="HV31:HW31"/>
    <mergeCell ref="JB31:JD31"/>
    <mergeCell ref="JE31:JG31"/>
    <mergeCell ref="JH31:JJ31"/>
    <mergeCell ref="JK31:JM31"/>
    <mergeCell ref="JN31:JP31"/>
    <mergeCell ref="IM31:IO31"/>
    <mergeCell ref="IP31:IR31"/>
    <mergeCell ref="IS31:IU31"/>
    <mergeCell ref="IV31:IX31"/>
    <mergeCell ref="IY31:JA31"/>
    <mergeCell ref="KT31:KV31"/>
    <mergeCell ref="JQ31:JS31"/>
    <mergeCell ref="JT31:JV31"/>
    <mergeCell ref="JW31:JY31"/>
    <mergeCell ref="DA30:DC30"/>
    <mergeCell ref="EK30:EM30"/>
    <mergeCell ref="EN30:EO30"/>
    <mergeCell ref="EP30:ER30"/>
    <mergeCell ref="ES30:EU30"/>
    <mergeCell ref="EV30:EX30"/>
    <mergeCell ref="DS30:DU30"/>
    <mergeCell ref="DV30:DX30"/>
    <mergeCell ref="DY30:EA30"/>
    <mergeCell ref="EC30:EG30"/>
    <mergeCell ref="EH30:EJ30"/>
    <mergeCell ref="FN30:FP30"/>
    <mergeCell ref="FQ30:FS30"/>
    <mergeCell ref="FT30:FV30"/>
    <mergeCell ref="FW30:FZ30"/>
    <mergeCell ref="GA30:GC30"/>
    <mergeCell ref="EY30:FA30"/>
    <mergeCell ref="FB30:FD30"/>
    <mergeCell ref="FE30:FG30"/>
    <mergeCell ref="FH30:FJ30"/>
    <mergeCell ref="FK30:FM30"/>
    <mergeCell ref="GS30:GU30"/>
    <mergeCell ref="GV30:GX30"/>
    <mergeCell ref="GY30:GZ30"/>
    <mergeCell ref="HA30:HC30"/>
    <mergeCell ref="HD30:HF30"/>
    <mergeCell ref="GD30:GF30"/>
    <mergeCell ref="GG30:GI30"/>
    <mergeCell ref="GJ30:GL30"/>
    <mergeCell ref="GM30:GO30"/>
    <mergeCell ref="GP30:GR30"/>
    <mergeCell ref="HX30:IA30"/>
    <mergeCell ref="IB30:ID30"/>
    <mergeCell ref="JE29:JG29"/>
    <mergeCell ref="JH29:JJ29"/>
    <mergeCell ref="JK29:JM29"/>
    <mergeCell ref="JN29:JP29"/>
    <mergeCell ref="IM29:IO29"/>
    <mergeCell ref="IP29:IR29"/>
    <mergeCell ref="IS29:IU29"/>
    <mergeCell ref="IV29:IX29"/>
    <mergeCell ref="IY29:JA29"/>
    <mergeCell ref="KT29:KV29"/>
    <mergeCell ref="JQ29:JS29"/>
    <mergeCell ref="JT29:JV29"/>
    <mergeCell ref="JW29:JY29"/>
    <mergeCell ref="JZ29:KB29"/>
    <mergeCell ref="KC29:KF29"/>
    <mergeCell ref="AC30:AF30"/>
    <mergeCell ref="AG30:AH30"/>
    <mergeCell ref="AI30:AN30"/>
    <mergeCell ref="AO30:AP30"/>
    <mergeCell ref="AQ30:AT30"/>
    <mergeCell ref="KW29:KY29"/>
    <mergeCell ref="KG29:KI29"/>
    <mergeCell ref="KJ29:KL29"/>
    <mergeCell ref="KM29:KP29"/>
    <mergeCell ref="KQ29:KS29"/>
    <mergeCell ref="LL29:LM29"/>
    <mergeCell ref="LN29:LP29"/>
    <mergeCell ref="D30:G30"/>
    <mergeCell ref="H30:J30"/>
    <mergeCell ref="K30:M30"/>
    <mergeCell ref="N30:O30"/>
    <mergeCell ref="P30:R30"/>
    <mergeCell ref="S30:U30"/>
    <mergeCell ref="V30:Y30"/>
    <mergeCell ref="Z30:AB30"/>
    <mergeCell ref="AU30:AV30"/>
    <mergeCell ref="AW30:AZ30"/>
    <mergeCell ref="BA30:BB30"/>
    <mergeCell ref="BC30:BG30"/>
    <mergeCell ref="BH30:BI30"/>
    <mergeCell ref="LJ29:LK29"/>
    <mergeCell ref="KZ29:LB29"/>
    <mergeCell ref="LC29:LD29"/>
    <mergeCell ref="LE29:LF29"/>
    <mergeCell ref="LG29:LH29"/>
    <mergeCell ref="BZ30:CA30"/>
    <mergeCell ref="CB30:CD30"/>
    <mergeCell ref="CE30:CG30"/>
    <mergeCell ref="CH30:CK30"/>
    <mergeCell ref="CL30:CN30"/>
    <mergeCell ref="BJ30:BM30"/>
    <mergeCell ref="BN30:BO30"/>
    <mergeCell ref="BP30:BS30"/>
    <mergeCell ref="BT30:BU30"/>
    <mergeCell ref="BV30:BY30"/>
    <mergeCell ref="DD30:DF30"/>
    <mergeCell ref="DG30:DI30"/>
    <mergeCell ref="DJ30:DL30"/>
    <mergeCell ref="DM30:DO30"/>
    <mergeCell ref="DP30:DR30"/>
    <mergeCell ref="CO30:CQ30"/>
    <mergeCell ref="CR30:CT30"/>
    <mergeCell ref="CU30:CW30"/>
    <mergeCell ref="CX30:CZ30"/>
    <mergeCell ref="EC29:EG29"/>
    <mergeCell ref="EH29:EJ29"/>
    <mergeCell ref="FN29:FP29"/>
    <mergeCell ref="FQ29:FS29"/>
    <mergeCell ref="FT29:FV29"/>
    <mergeCell ref="FW29:FZ29"/>
    <mergeCell ref="GA29:GC29"/>
    <mergeCell ref="EY29:FA29"/>
    <mergeCell ref="FB29:FD29"/>
    <mergeCell ref="FE29:FG29"/>
    <mergeCell ref="FH29:FJ29"/>
    <mergeCell ref="FK29:FM29"/>
    <mergeCell ref="GS29:GU29"/>
    <mergeCell ref="GV29:GX29"/>
    <mergeCell ref="GY29:GZ29"/>
    <mergeCell ref="HA29:HC29"/>
    <mergeCell ref="HD29:HF29"/>
    <mergeCell ref="GD29:GF29"/>
    <mergeCell ref="GG29:GI29"/>
    <mergeCell ref="GJ29:GL29"/>
    <mergeCell ref="GM29:GO29"/>
    <mergeCell ref="GP29:GR29"/>
    <mergeCell ref="HX29:IA29"/>
    <mergeCell ref="IB29:ID29"/>
    <mergeCell ref="IE29:IG29"/>
    <mergeCell ref="IH29:II29"/>
    <mergeCell ref="IJ29:IL29"/>
    <mergeCell ref="HG29:HI29"/>
    <mergeCell ref="HJ29:HK29"/>
    <mergeCell ref="HL29:HP29"/>
    <mergeCell ref="HR29:HU29"/>
    <mergeCell ref="HV29:HW29"/>
    <mergeCell ref="JB29:JD29"/>
    <mergeCell ref="KT28:KV28"/>
    <mergeCell ref="JQ28:JS28"/>
    <mergeCell ref="JT28:JV28"/>
    <mergeCell ref="JW28:JY28"/>
    <mergeCell ref="JZ28:KB28"/>
    <mergeCell ref="KC28:KF28"/>
    <mergeCell ref="AC29:AF29"/>
    <mergeCell ref="AG29:AH29"/>
    <mergeCell ref="AI29:AN29"/>
    <mergeCell ref="AO29:AP29"/>
    <mergeCell ref="AQ29:AT29"/>
    <mergeCell ref="KW28:KY28"/>
    <mergeCell ref="KG28:KI28"/>
    <mergeCell ref="KJ28:KL28"/>
    <mergeCell ref="KM28:KP28"/>
    <mergeCell ref="KQ28:KS28"/>
    <mergeCell ref="LL28:LM28"/>
    <mergeCell ref="LN28:LP28"/>
    <mergeCell ref="D29:G29"/>
    <mergeCell ref="H29:J29"/>
    <mergeCell ref="K29:M29"/>
    <mergeCell ref="N29:O29"/>
    <mergeCell ref="P29:R29"/>
    <mergeCell ref="S29:U29"/>
    <mergeCell ref="V29:Y29"/>
    <mergeCell ref="Z29:AB29"/>
    <mergeCell ref="AU29:AV29"/>
    <mergeCell ref="AW29:AZ29"/>
    <mergeCell ref="BA29:BB29"/>
    <mergeCell ref="BC29:BG29"/>
    <mergeCell ref="BH29:BI29"/>
    <mergeCell ref="LJ28:LK28"/>
    <mergeCell ref="KZ28:LB28"/>
    <mergeCell ref="LC28:LD28"/>
    <mergeCell ref="LE28:LF28"/>
    <mergeCell ref="LG28:LH28"/>
    <mergeCell ref="BZ29:CA29"/>
    <mergeCell ref="CB29:CD29"/>
    <mergeCell ref="CE29:CG29"/>
    <mergeCell ref="CH29:CK29"/>
    <mergeCell ref="CL29:CN29"/>
    <mergeCell ref="BJ29:BM29"/>
    <mergeCell ref="BN29:BO29"/>
    <mergeCell ref="BP29:BS29"/>
    <mergeCell ref="BT29:BU29"/>
    <mergeCell ref="BV29:BY29"/>
    <mergeCell ref="DD29:DF29"/>
    <mergeCell ref="DG29:DI29"/>
    <mergeCell ref="DJ29:DL29"/>
    <mergeCell ref="DM29:DO29"/>
    <mergeCell ref="DP29:DR29"/>
    <mergeCell ref="CO29:CQ29"/>
    <mergeCell ref="CR29:CT29"/>
    <mergeCell ref="CU29:CW29"/>
    <mergeCell ref="CX29:CZ29"/>
    <mergeCell ref="DA29:DC29"/>
    <mergeCell ref="EK29:EM29"/>
    <mergeCell ref="EN29:EO29"/>
    <mergeCell ref="EP29:ER29"/>
    <mergeCell ref="ES29:EU29"/>
    <mergeCell ref="EV29:EX29"/>
    <mergeCell ref="DS29:DU29"/>
    <mergeCell ref="DV29:DX29"/>
    <mergeCell ref="DY29:EA29"/>
    <mergeCell ref="FT28:FV28"/>
    <mergeCell ref="FW28:FZ28"/>
    <mergeCell ref="GA28:GC28"/>
    <mergeCell ref="EY28:FA28"/>
    <mergeCell ref="FB28:FD28"/>
    <mergeCell ref="FE28:FG28"/>
    <mergeCell ref="FH28:FJ28"/>
    <mergeCell ref="FK28:FM28"/>
    <mergeCell ref="GS28:GU28"/>
    <mergeCell ref="GV28:GX28"/>
    <mergeCell ref="GY28:GZ28"/>
    <mergeCell ref="HA28:HC28"/>
    <mergeCell ref="HD28:HF28"/>
    <mergeCell ref="GD28:GF28"/>
    <mergeCell ref="GG28:GI28"/>
    <mergeCell ref="GJ28:GL28"/>
    <mergeCell ref="GM28:GO28"/>
    <mergeCell ref="GP28:GR28"/>
    <mergeCell ref="HX28:IA28"/>
    <mergeCell ref="IB28:ID28"/>
    <mergeCell ref="IE28:IG28"/>
    <mergeCell ref="IH28:II28"/>
    <mergeCell ref="IJ28:IL28"/>
    <mergeCell ref="HG28:HI28"/>
    <mergeCell ref="HJ28:HK28"/>
    <mergeCell ref="HL28:HP28"/>
    <mergeCell ref="HR28:HU28"/>
    <mergeCell ref="HV28:HW28"/>
    <mergeCell ref="JB28:JD28"/>
    <mergeCell ref="JE28:JG28"/>
    <mergeCell ref="JH28:JJ28"/>
    <mergeCell ref="JK28:JM28"/>
    <mergeCell ref="JN28:JP28"/>
    <mergeCell ref="IM28:IO28"/>
    <mergeCell ref="IP28:IR28"/>
    <mergeCell ref="IS28:IU28"/>
    <mergeCell ref="IV28:IX28"/>
    <mergeCell ref="IY28:JA28"/>
    <mergeCell ref="JZ27:KB27"/>
    <mergeCell ref="KC27:KF27"/>
    <mergeCell ref="AC28:AF28"/>
    <mergeCell ref="AG28:AH28"/>
    <mergeCell ref="AI28:AN28"/>
    <mergeCell ref="AO28:AP28"/>
    <mergeCell ref="AQ28:AT28"/>
    <mergeCell ref="KW27:KY27"/>
    <mergeCell ref="KG27:KI27"/>
    <mergeCell ref="KJ27:KL27"/>
    <mergeCell ref="KM27:KP27"/>
    <mergeCell ref="KQ27:KS27"/>
    <mergeCell ref="LL27:LM27"/>
    <mergeCell ref="LN27:LP27"/>
    <mergeCell ref="D28:G28"/>
    <mergeCell ref="H28:J28"/>
    <mergeCell ref="K28:M28"/>
    <mergeCell ref="N28:O28"/>
    <mergeCell ref="P28:R28"/>
    <mergeCell ref="S28:U28"/>
    <mergeCell ref="V28:Y28"/>
    <mergeCell ref="Z28:AB28"/>
    <mergeCell ref="AU28:AV28"/>
    <mergeCell ref="AW28:AZ28"/>
    <mergeCell ref="BA28:BB28"/>
    <mergeCell ref="BC28:BG28"/>
    <mergeCell ref="BH28:BI28"/>
    <mergeCell ref="LJ27:LK27"/>
    <mergeCell ref="KZ27:LB27"/>
    <mergeCell ref="LC27:LD27"/>
    <mergeCell ref="LE27:LF27"/>
    <mergeCell ref="LG27:LH27"/>
    <mergeCell ref="BZ28:CA28"/>
    <mergeCell ref="CB28:CD28"/>
    <mergeCell ref="CE28:CG28"/>
    <mergeCell ref="CH28:CK28"/>
    <mergeCell ref="CL28:CN28"/>
    <mergeCell ref="BJ28:BM28"/>
    <mergeCell ref="BN28:BO28"/>
    <mergeCell ref="BP28:BS28"/>
    <mergeCell ref="BT28:BU28"/>
    <mergeCell ref="BV28:BY28"/>
    <mergeCell ref="DD28:DF28"/>
    <mergeCell ref="DG28:DI28"/>
    <mergeCell ref="DJ28:DL28"/>
    <mergeCell ref="DM28:DO28"/>
    <mergeCell ref="DP28:DR28"/>
    <mergeCell ref="CO28:CQ28"/>
    <mergeCell ref="CR28:CT28"/>
    <mergeCell ref="CU28:CW28"/>
    <mergeCell ref="CX28:CZ28"/>
    <mergeCell ref="DA28:DC28"/>
    <mergeCell ref="EK28:EM28"/>
    <mergeCell ref="EN28:EO28"/>
    <mergeCell ref="EP28:ER28"/>
    <mergeCell ref="ES28:EU28"/>
    <mergeCell ref="EV28:EX28"/>
    <mergeCell ref="DS28:DU28"/>
    <mergeCell ref="DV28:DX28"/>
    <mergeCell ref="DY28:EA28"/>
    <mergeCell ref="EC28:EG28"/>
    <mergeCell ref="EH28:EJ28"/>
    <mergeCell ref="FN28:FP28"/>
    <mergeCell ref="FQ28:FS28"/>
    <mergeCell ref="LL26:LM26"/>
    <mergeCell ref="LN26:LP26"/>
    <mergeCell ref="D27:G27"/>
    <mergeCell ref="H27:J27"/>
    <mergeCell ref="K27:M27"/>
    <mergeCell ref="N27:O27"/>
    <mergeCell ref="P27:R27"/>
    <mergeCell ref="S27:U27"/>
    <mergeCell ref="V27:Y27"/>
    <mergeCell ref="Z27:AB27"/>
    <mergeCell ref="AU27:AV27"/>
    <mergeCell ref="AW27:AZ27"/>
    <mergeCell ref="BA27:BB27"/>
    <mergeCell ref="BC27:BG27"/>
    <mergeCell ref="BH27:BI27"/>
    <mergeCell ref="LJ26:LK26"/>
    <mergeCell ref="KZ26:LB26"/>
    <mergeCell ref="LC26:LD26"/>
    <mergeCell ref="LE26:LF26"/>
    <mergeCell ref="LG26:LH26"/>
    <mergeCell ref="BZ27:CA27"/>
    <mergeCell ref="CB27:CD27"/>
    <mergeCell ref="CE27:CG27"/>
    <mergeCell ref="CH27:CK27"/>
    <mergeCell ref="CL27:CN27"/>
    <mergeCell ref="BJ27:BM27"/>
    <mergeCell ref="BN27:BO27"/>
    <mergeCell ref="BP27:BS27"/>
    <mergeCell ref="BT27:BU27"/>
    <mergeCell ref="BV27:BY27"/>
    <mergeCell ref="DD27:DF27"/>
    <mergeCell ref="DG27:DI27"/>
    <mergeCell ref="DJ27:DL27"/>
    <mergeCell ref="DM27:DO27"/>
    <mergeCell ref="DP27:DR27"/>
    <mergeCell ref="CO27:CQ27"/>
    <mergeCell ref="CR27:CT27"/>
    <mergeCell ref="CU27:CW27"/>
    <mergeCell ref="CX27:CZ27"/>
    <mergeCell ref="DA27:DC27"/>
    <mergeCell ref="EK27:EM27"/>
    <mergeCell ref="EN27:EO27"/>
    <mergeCell ref="EP27:ER27"/>
    <mergeCell ref="ES27:EU27"/>
    <mergeCell ref="EV27:EX27"/>
    <mergeCell ref="DS27:DU27"/>
    <mergeCell ref="DV27:DX27"/>
    <mergeCell ref="DY27:EA27"/>
    <mergeCell ref="EC27:EG27"/>
    <mergeCell ref="EH27:EJ27"/>
    <mergeCell ref="FN27:FP27"/>
    <mergeCell ref="FQ27:FS27"/>
    <mergeCell ref="FT27:FV27"/>
    <mergeCell ref="FW27:FZ27"/>
    <mergeCell ref="GA27:GC27"/>
    <mergeCell ref="EY27:FA27"/>
    <mergeCell ref="FB27:FD27"/>
    <mergeCell ref="FE27:FG27"/>
    <mergeCell ref="FH27:FJ27"/>
    <mergeCell ref="FK27:FM27"/>
    <mergeCell ref="GS27:GU27"/>
    <mergeCell ref="GV27:GX27"/>
    <mergeCell ref="GY27:GZ27"/>
    <mergeCell ref="HA27:HC27"/>
    <mergeCell ref="IE26:IG26"/>
    <mergeCell ref="IH26:II26"/>
    <mergeCell ref="IJ26:IL26"/>
    <mergeCell ref="HG26:HI26"/>
    <mergeCell ref="HJ26:HK26"/>
    <mergeCell ref="HL26:HP26"/>
    <mergeCell ref="HR26:HU26"/>
    <mergeCell ref="HV26:HW26"/>
    <mergeCell ref="JB26:JD26"/>
    <mergeCell ref="JE26:JG26"/>
    <mergeCell ref="JH26:JJ26"/>
    <mergeCell ref="JK26:JM26"/>
    <mergeCell ref="JN26:JP26"/>
    <mergeCell ref="IM26:IO26"/>
    <mergeCell ref="IP26:IR26"/>
    <mergeCell ref="IS26:IU26"/>
    <mergeCell ref="IV26:IX26"/>
    <mergeCell ref="IY26:JA26"/>
    <mergeCell ref="KT26:KV26"/>
    <mergeCell ref="JQ26:JS26"/>
    <mergeCell ref="JT26:JV26"/>
    <mergeCell ref="JW26:JY26"/>
    <mergeCell ref="JZ26:KB26"/>
    <mergeCell ref="KC26:KF26"/>
    <mergeCell ref="AC27:AF27"/>
    <mergeCell ref="AG27:AH27"/>
    <mergeCell ref="AI27:AN27"/>
    <mergeCell ref="AO27:AP27"/>
    <mergeCell ref="AQ27:AT27"/>
    <mergeCell ref="KW26:KY26"/>
    <mergeCell ref="KG26:KI26"/>
    <mergeCell ref="KJ26:KL26"/>
    <mergeCell ref="KM26:KP26"/>
    <mergeCell ref="KQ26:KS26"/>
    <mergeCell ref="HD27:HF27"/>
    <mergeCell ref="GD27:GF27"/>
    <mergeCell ref="GG27:GI27"/>
    <mergeCell ref="GJ27:GL27"/>
    <mergeCell ref="GM27:GO27"/>
    <mergeCell ref="GP27:GR27"/>
    <mergeCell ref="HX27:IA27"/>
    <mergeCell ref="IB27:ID27"/>
    <mergeCell ref="IE27:IG27"/>
    <mergeCell ref="IH27:II27"/>
    <mergeCell ref="IJ27:IL27"/>
    <mergeCell ref="HG27:HI27"/>
    <mergeCell ref="HJ27:HK27"/>
    <mergeCell ref="HL27:HP27"/>
    <mergeCell ref="HR27:HU27"/>
    <mergeCell ref="HV27:HW27"/>
    <mergeCell ref="JB27:JD27"/>
    <mergeCell ref="JE27:JG27"/>
    <mergeCell ref="JH27:JJ27"/>
    <mergeCell ref="JK27:JM27"/>
    <mergeCell ref="JN27:JP27"/>
    <mergeCell ref="IM27:IO27"/>
    <mergeCell ref="IP27:IR27"/>
    <mergeCell ref="IS27:IU27"/>
    <mergeCell ref="IV27:IX27"/>
    <mergeCell ref="IY27:JA27"/>
    <mergeCell ref="KT27:KV27"/>
    <mergeCell ref="JQ27:JS27"/>
    <mergeCell ref="JT27:JV27"/>
    <mergeCell ref="JW27:JY27"/>
    <mergeCell ref="DA26:DC26"/>
    <mergeCell ref="EK26:EM26"/>
    <mergeCell ref="EN26:EO26"/>
    <mergeCell ref="EP26:ER26"/>
    <mergeCell ref="ES26:EU26"/>
    <mergeCell ref="EV26:EX26"/>
    <mergeCell ref="DS26:DU26"/>
    <mergeCell ref="DV26:DX26"/>
    <mergeCell ref="DY26:EA26"/>
    <mergeCell ref="EC26:EG26"/>
    <mergeCell ref="EH26:EJ26"/>
    <mergeCell ref="FN26:FP26"/>
    <mergeCell ref="FQ26:FS26"/>
    <mergeCell ref="FT26:FV26"/>
    <mergeCell ref="FW26:FZ26"/>
    <mergeCell ref="GA26:GC26"/>
    <mergeCell ref="EY26:FA26"/>
    <mergeCell ref="FB26:FD26"/>
    <mergeCell ref="FE26:FG26"/>
    <mergeCell ref="FH26:FJ26"/>
    <mergeCell ref="FK26:FM26"/>
    <mergeCell ref="GS26:GU26"/>
    <mergeCell ref="GV26:GX26"/>
    <mergeCell ref="GY26:GZ26"/>
    <mergeCell ref="HA26:HC26"/>
    <mergeCell ref="HD26:HF26"/>
    <mergeCell ref="GD26:GF26"/>
    <mergeCell ref="GG26:GI26"/>
    <mergeCell ref="GJ26:GL26"/>
    <mergeCell ref="GM26:GO26"/>
    <mergeCell ref="GP26:GR26"/>
    <mergeCell ref="HX26:IA26"/>
    <mergeCell ref="IB26:ID26"/>
    <mergeCell ref="JE25:JG25"/>
    <mergeCell ref="JH25:JJ25"/>
    <mergeCell ref="JK25:JM25"/>
    <mergeCell ref="JN25:JP25"/>
    <mergeCell ref="IM25:IO25"/>
    <mergeCell ref="IP25:IR25"/>
    <mergeCell ref="IS25:IU25"/>
    <mergeCell ref="IV25:IX25"/>
    <mergeCell ref="IY25:JA25"/>
    <mergeCell ref="KT25:KV25"/>
    <mergeCell ref="JQ25:JS25"/>
    <mergeCell ref="JT25:JV25"/>
    <mergeCell ref="JW25:JY25"/>
    <mergeCell ref="JZ25:KB25"/>
    <mergeCell ref="KC25:KF25"/>
    <mergeCell ref="AC26:AF26"/>
    <mergeCell ref="AG26:AH26"/>
    <mergeCell ref="AI26:AN26"/>
    <mergeCell ref="AO26:AP26"/>
    <mergeCell ref="AQ26:AT26"/>
    <mergeCell ref="KW25:KY25"/>
    <mergeCell ref="KG25:KI25"/>
    <mergeCell ref="KJ25:KL25"/>
    <mergeCell ref="KM25:KP25"/>
    <mergeCell ref="KQ25:KS25"/>
    <mergeCell ref="LL25:LM25"/>
    <mergeCell ref="LN25:LP25"/>
    <mergeCell ref="D26:G26"/>
    <mergeCell ref="H26:J26"/>
    <mergeCell ref="K26:M26"/>
    <mergeCell ref="N26:O26"/>
    <mergeCell ref="P26:R26"/>
    <mergeCell ref="S26:U26"/>
    <mergeCell ref="V26:Y26"/>
    <mergeCell ref="Z26:AB26"/>
    <mergeCell ref="AU26:AV26"/>
    <mergeCell ref="AW26:AZ26"/>
    <mergeCell ref="BA26:BB26"/>
    <mergeCell ref="BC26:BG26"/>
    <mergeCell ref="BH26:BI26"/>
    <mergeCell ref="LJ25:LK25"/>
    <mergeCell ref="KZ25:LB25"/>
    <mergeCell ref="LC25:LD25"/>
    <mergeCell ref="LE25:LF25"/>
    <mergeCell ref="LG25:LH25"/>
    <mergeCell ref="BZ26:CA26"/>
    <mergeCell ref="CB26:CD26"/>
    <mergeCell ref="CE26:CG26"/>
    <mergeCell ref="CH26:CK26"/>
    <mergeCell ref="CL26:CN26"/>
    <mergeCell ref="BJ26:BM26"/>
    <mergeCell ref="BN26:BO26"/>
    <mergeCell ref="BP26:BS26"/>
    <mergeCell ref="BT26:BU26"/>
    <mergeCell ref="BV26:BY26"/>
    <mergeCell ref="DD26:DF26"/>
    <mergeCell ref="DG26:DI26"/>
    <mergeCell ref="DJ26:DL26"/>
    <mergeCell ref="DM26:DO26"/>
    <mergeCell ref="DP26:DR26"/>
    <mergeCell ref="CO26:CQ26"/>
    <mergeCell ref="CR26:CT26"/>
    <mergeCell ref="CU26:CW26"/>
    <mergeCell ref="CX26:CZ26"/>
    <mergeCell ref="EC25:EG25"/>
    <mergeCell ref="EH25:EJ25"/>
    <mergeCell ref="FN25:FP25"/>
    <mergeCell ref="FQ25:FS25"/>
    <mergeCell ref="FT25:FV25"/>
    <mergeCell ref="FW25:FZ25"/>
    <mergeCell ref="GA25:GC25"/>
    <mergeCell ref="EY25:FA25"/>
    <mergeCell ref="FB25:FD25"/>
    <mergeCell ref="FE25:FG25"/>
    <mergeCell ref="FH25:FJ25"/>
    <mergeCell ref="FK25:FM25"/>
    <mergeCell ref="GS25:GU25"/>
    <mergeCell ref="GV25:GX25"/>
    <mergeCell ref="GY25:GZ25"/>
    <mergeCell ref="HA25:HC25"/>
    <mergeCell ref="HD25:HF25"/>
    <mergeCell ref="GD25:GF25"/>
    <mergeCell ref="GG25:GI25"/>
    <mergeCell ref="GJ25:GL25"/>
    <mergeCell ref="GM25:GO25"/>
    <mergeCell ref="GP25:GR25"/>
    <mergeCell ref="HX25:IA25"/>
    <mergeCell ref="IB25:ID25"/>
    <mergeCell ref="IE25:IG25"/>
    <mergeCell ref="IH25:II25"/>
    <mergeCell ref="IJ25:IL25"/>
    <mergeCell ref="HG25:HI25"/>
    <mergeCell ref="HJ25:HK25"/>
    <mergeCell ref="HL25:HP25"/>
    <mergeCell ref="HR25:HU25"/>
    <mergeCell ref="HV25:HW25"/>
    <mergeCell ref="JB25:JD25"/>
    <mergeCell ref="KT24:KV24"/>
    <mergeCell ref="JQ24:JS24"/>
    <mergeCell ref="JT24:JV24"/>
    <mergeCell ref="JW24:JY24"/>
    <mergeCell ref="JZ24:KB24"/>
    <mergeCell ref="KC24:KF24"/>
    <mergeCell ref="AC25:AF25"/>
    <mergeCell ref="AG25:AH25"/>
    <mergeCell ref="AI25:AN25"/>
    <mergeCell ref="AO25:AP25"/>
    <mergeCell ref="AQ25:AT25"/>
    <mergeCell ref="KW24:KY24"/>
    <mergeCell ref="KG24:KI24"/>
    <mergeCell ref="KJ24:KL24"/>
    <mergeCell ref="KM24:KP24"/>
    <mergeCell ref="KQ24:KS24"/>
    <mergeCell ref="LL24:LM24"/>
    <mergeCell ref="LN24:LP24"/>
    <mergeCell ref="D25:G25"/>
    <mergeCell ref="H25:J25"/>
    <mergeCell ref="K25:M25"/>
    <mergeCell ref="N25:O25"/>
    <mergeCell ref="P25:R25"/>
    <mergeCell ref="S25:U25"/>
    <mergeCell ref="V25:Y25"/>
    <mergeCell ref="Z25:AB25"/>
    <mergeCell ref="AU25:AV25"/>
    <mergeCell ref="AW25:AZ25"/>
    <mergeCell ref="BA25:BB25"/>
    <mergeCell ref="BC25:BG25"/>
    <mergeCell ref="BH25:BI25"/>
    <mergeCell ref="LJ24:LK24"/>
    <mergeCell ref="KZ24:LB24"/>
    <mergeCell ref="LC24:LD24"/>
    <mergeCell ref="LE24:LF24"/>
    <mergeCell ref="LG24:LH24"/>
    <mergeCell ref="BZ25:CA25"/>
    <mergeCell ref="CB25:CD25"/>
    <mergeCell ref="CE25:CG25"/>
    <mergeCell ref="CH25:CK25"/>
    <mergeCell ref="CL25:CN25"/>
    <mergeCell ref="BJ25:BM25"/>
    <mergeCell ref="BN25:BO25"/>
    <mergeCell ref="BP25:BS25"/>
    <mergeCell ref="BT25:BU25"/>
    <mergeCell ref="BV25:BY25"/>
    <mergeCell ref="DD25:DF25"/>
    <mergeCell ref="DG25:DI25"/>
    <mergeCell ref="DJ25:DL25"/>
    <mergeCell ref="DM25:DO25"/>
    <mergeCell ref="DP25:DR25"/>
    <mergeCell ref="CO25:CQ25"/>
    <mergeCell ref="CR25:CT25"/>
    <mergeCell ref="CU25:CW25"/>
    <mergeCell ref="CX25:CZ25"/>
    <mergeCell ref="DA25:DC25"/>
    <mergeCell ref="EK25:EM25"/>
    <mergeCell ref="EN25:EO25"/>
    <mergeCell ref="EP25:ER25"/>
    <mergeCell ref="ES25:EU25"/>
    <mergeCell ref="EV25:EX25"/>
    <mergeCell ref="DS25:DU25"/>
    <mergeCell ref="DV25:DX25"/>
    <mergeCell ref="DY25:EA25"/>
    <mergeCell ref="FT24:FV24"/>
    <mergeCell ref="FW24:FZ24"/>
    <mergeCell ref="GA24:GC24"/>
    <mergeCell ref="EY24:FA24"/>
    <mergeCell ref="FB24:FD24"/>
    <mergeCell ref="FE24:FG24"/>
    <mergeCell ref="FH24:FJ24"/>
    <mergeCell ref="FK24:FM24"/>
    <mergeCell ref="GS24:GU24"/>
    <mergeCell ref="GV24:GX24"/>
    <mergeCell ref="GY24:GZ24"/>
    <mergeCell ref="HA24:HC24"/>
    <mergeCell ref="HD24:HF24"/>
    <mergeCell ref="GD24:GF24"/>
    <mergeCell ref="GG24:GI24"/>
    <mergeCell ref="GJ24:GL24"/>
    <mergeCell ref="GM24:GO24"/>
    <mergeCell ref="GP24:GR24"/>
    <mergeCell ref="HX24:IA24"/>
    <mergeCell ref="IB24:ID24"/>
    <mergeCell ref="IE24:IG24"/>
    <mergeCell ref="IH24:II24"/>
    <mergeCell ref="IJ24:IL24"/>
    <mergeCell ref="HG24:HI24"/>
    <mergeCell ref="HJ24:HK24"/>
    <mergeCell ref="HL24:HP24"/>
    <mergeCell ref="HR24:HU24"/>
    <mergeCell ref="HV24:HW24"/>
    <mergeCell ref="JB24:JD24"/>
    <mergeCell ref="JE24:JG24"/>
    <mergeCell ref="JH24:JJ24"/>
    <mergeCell ref="JK24:JM24"/>
    <mergeCell ref="JN24:JP24"/>
    <mergeCell ref="IM24:IO24"/>
    <mergeCell ref="IP24:IR24"/>
    <mergeCell ref="IS24:IU24"/>
    <mergeCell ref="IV24:IX24"/>
    <mergeCell ref="IY24:JA24"/>
    <mergeCell ref="JZ23:KB23"/>
    <mergeCell ref="KC23:KF23"/>
    <mergeCell ref="AC24:AF24"/>
    <mergeCell ref="AG24:AH24"/>
    <mergeCell ref="AI24:AN24"/>
    <mergeCell ref="AO24:AP24"/>
    <mergeCell ref="AQ24:AT24"/>
    <mergeCell ref="KW23:KY23"/>
    <mergeCell ref="KG23:KI23"/>
    <mergeCell ref="KJ23:KL23"/>
    <mergeCell ref="KM23:KP23"/>
    <mergeCell ref="KQ23:KS23"/>
    <mergeCell ref="LL23:LM23"/>
    <mergeCell ref="LN23:LP23"/>
    <mergeCell ref="D24:G24"/>
    <mergeCell ref="H24:J24"/>
    <mergeCell ref="K24:M24"/>
    <mergeCell ref="N24:O24"/>
    <mergeCell ref="P24:R24"/>
    <mergeCell ref="S24:U24"/>
    <mergeCell ref="V24:Y24"/>
    <mergeCell ref="Z24:AB24"/>
    <mergeCell ref="AU24:AV24"/>
    <mergeCell ref="AW24:AZ24"/>
    <mergeCell ref="BA24:BB24"/>
    <mergeCell ref="BC24:BG24"/>
    <mergeCell ref="BH24:BI24"/>
    <mergeCell ref="LJ23:LK23"/>
    <mergeCell ref="KZ23:LB23"/>
    <mergeCell ref="LC23:LD23"/>
    <mergeCell ref="LE23:LF23"/>
    <mergeCell ref="LG23:LH23"/>
    <mergeCell ref="BZ24:CA24"/>
    <mergeCell ref="CB24:CD24"/>
    <mergeCell ref="CE24:CG24"/>
    <mergeCell ref="CH24:CK24"/>
    <mergeCell ref="CL24:CN24"/>
    <mergeCell ref="BJ24:BM24"/>
    <mergeCell ref="BN24:BO24"/>
    <mergeCell ref="BP24:BS24"/>
    <mergeCell ref="BT24:BU24"/>
    <mergeCell ref="BV24:BY24"/>
    <mergeCell ref="DD24:DF24"/>
    <mergeCell ref="DG24:DI24"/>
    <mergeCell ref="DJ24:DL24"/>
    <mergeCell ref="DM24:DO24"/>
    <mergeCell ref="DP24:DR24"/>
    <mergeCell ref="CO24:CQ24"/>
    <mergeCell ref="CR24:CT24"/>
    <mergeCell ref="CU24:CW24"/>
    <mergeCell ref="CX24:CZ24"/>
    <mergeCell ref="DA24:DC24"/>
    <mergeCell ref="EK24:EM24"/>
    <mergeCell ref="EN24:EO24"/>
    <mergeCell ref="EP24:ER24"/>
    <mergeCell ref="ES24:EU24"/>
    <mergeCell ref="EV24:EX24"/>
    <mergeCell ref="DS24:DU24"/>
    <mergeCell ref="DV24:DX24"/>
    <mergeCell ref="DY24:EA24"/>
    <mergeCell ref="EC24:EG24"/>
    <mergeCell ref="EH24:EJ24"/>
    <mergeCell ref="FN24:FP24"/>
    <mergeCell ref="FQ24:FS24"/>
    <mergeCell ref="LL22:LM22"/>
    <mergeCell ref="LN22:LP22"/>
    <mergeCell ref="D23:G23"/>
    <mergeCell ref="H23:J23"/>
    <mergeCell ref="K23:M23"/>
    <mergeCell ref="N23:O23"/>
    <mergeCell ref="P23:R23"/>
    <mergeCell ref="S23:U23"/>
    <mergeCell ref="V23:Y23"/>
    <mergeCell ref="Z23:AB23"/>
    <mergeCell ref="AU23:AV23"/>
    <mergeCell ref="AW23:AZ23"/>
    <mergeCell ref="BA23:BB23"/>
    <mergeCell ref="BC23:BG23"/>
    <mergeCell ref="BH23:BI23"/>
    <mergeCell ref="LJ22:LK22"/>
    <mergeCell ref="KZ22:LB22"/>
    <mergeCell ref="LC22:LD22"/>
    <mergeCell ref="LE22:LF22"/>
    <mergeCell ref="LG22:LH22"/>
    <mergeCell ref="BZ23:CA23"/>
    <mergeCell ref="CB23:CD23"/>
    <mergeCell ref="CE23:CG23"/>
    <mergeCell ref="CH23:CK23"/>
    <mergeCell ref="CL23:CN23"/>
    <mergeCell ref="BJ23:BM23"/>
    <mergeCell ref="BN23:BO23"/>
    <mergeCell ref="BP23:BS23"/>
    <mergeCell ref="BT23:BU23"/>
    <mergeCell ref="BV23:BY23"/>
    <mergeCell ref="DD23:DF23"/>
    <mergeCell ref="DG23:DI23"/>
    <mergeCell ref="DJ23:DL23"/>
    <mergeCell ref="DM23:DO23"/>
    <mergeCell ref="DP23:DR23"/>
    <mergeCell ref="CO23:CQ23"/>
    <mergeCell ref="CR23:CT23"/>
    <mergeCell ref="CU23:CW23"/>
    <mergeCell ref="CX23:CZ23"/>
    <mergeCell ref="DA23:DC23"/>
    <mergeCell ref="EK23:EM23"/>
    <mergeCell ref="EN23:EO23"/>
    <mergeCell ref="EP23:ER23"/>
    <mergeCell ref="ES23:EU23"/>
    <mergeCell ref="EV23:EX23"/>
    <mergeCell ref="DS23:DU23"/>
    <mergeCell ref="DV23:DX23"/>
    <mergeCell ref="DY23:EA23"/>
    <mergeCell ref="EC23:EG23"/>
    <mergeCell ref="EH23:EJ23"/>
    <mergeCell ref="FN23:FP23"/>
    <mergeCell ref="FQ23:FS23"/>
    <mergeCell ref="FT23:FV23"/>
    <mergeCell ref="FW23:FZ23"/>
    <mergeCell ref="GA23:GC23"/>
    <mergeCell ref="EY23:FA23"/>
    <mergeCell ref="FB23:FD23"/>
    <mergeCell ref="FE23:FG23"/>
    <mergeCell ref="FH23:FJ23"/>
    <mergeCell ref="FK23:FM23"/>
    <mergeCell ref="GS23:GU23"/>
    <mergeCell ref="GV23:GX23"/>
    <mergeCell ref="GY23:GZ23"/>
    <mergeCell ref="HA23:HC23"/>
    <mergeCell ref="IE22:IG22"/>
    <mergeCell ref="IH22:II22"/>
    <mergeCell ref="IJ22:IL22"/>
    <mergeCell ref="HG22:HI22"/>
    <mergeCell ref="HJ22:HK22"/>
    <mergeCell ref="HL22:HP22"/>
    <mergeCell ref="HR22:HU22"/>
    <mergeCell ref="HV22:HW22"/>
    <mergeCell ref="JB22:JD22"/>
    <mergeCell ref="JE22:JG22"/>
    <mergeCell ref="JH22:JJ22"/>
    <mergeCell ref="JK22:JM22"/>
    <mergeCell ref="JN22:JP22"/>
    <mergeCell ref="IM22:IO22"/>
    <mergeCell ref="IP22:IR22"/>
    <mergeCell ref="IS22:IU22"/>
    <mergeCell ref="IV22:IX22"/>
    <mergeCell ref="IY22:JA22"/>
    <mergeCell ref="KT22:KV22"/>
    <mergeCell ref="JQ22:JS22"/>
    <mergeCell ref="JT22:JV22"/>
    <mergeCell ref="JW22:JY22"/>
    <mergeCell ref="JZ22:KB22"/>
    <mergeCell ref="KC22:KF22"/>
    <mergeCell ref="AC23:AF23"/>
    <mergeCell ref="AG23:AH23"/>
    <mergeCell ref="AI23:AN23"/>
    <mergeCell ref="AO23:AP23"/>
    <mergeCell ref="AQ23:AT23"/>
    <mergeCell ref="KW22:KY22"/>
    <mergeCell ref="KG22:KI22"/>
    <mergeCell ref="KJ22:KL22"/>
    <mergeCell ref="KM22:KP22"/>
    <mergeCell ref="KQ22:KS22"/>
    <mergeCell ref="HD23:HF23"/>
    <mergeCell ref="GD23:GF23"/>
    <mergeCell ref="GG23:GI23"/>
    <mergeCell ref="GJ23:GL23"/>
    <mergeCell ref="GM23:GO23"/>
    <mergeCell ref="GP23:GR23"/>
    <mergeCell ref="HX23:IA23"/>
    <mergeCell ref="IB23:ID23"/>
    <mergeCell ref="IE23:IG23"/>
    <mergeCell ref="IH23:II23"/>
    <mergeCell ref="IJ23:IL23"/>
    <mergeCell ref="HG23:HI23"/>
    <mergeCell ref="HJ23:HK23"/>
    <mergeCell ref="HL23:HP23"/>
    <mergeCell ref="HR23:HU23"/>
    <mergeCell ref="HV23:HW23"/>
    <mergeCell ref="JB23:JD23"/>
    <mergeCell ref="JE23:JG23"/>
    <mergeCell ref="JH23:JJ23"/>
    <mergeCell ref="JK23:JM23"/>
    <mergeCell ref="JN23:JP23"/>
    <mergeCell ref="IM23:IO23"/>
    <mergeCell ref="IP23:IR23"/>
    <mergeCell ref="IS23:IU23"/>
    <mergeCell ref="IV23:IX23"/>
    <mergeCell ref="IY23:JA23"/>
    <mergeCell ref="KT23:KV23"/>
    <mergeCell ref="JQ23:JS23"/>
    <mergeCell ref="JT23:JV23"/>
    <mergeCell ref="JW23:JY23"/>
    <mergeCell ref="DA22:DC22"/>
    <mergeCell ref="EK22:EM22"/>
    <mergeCell ref="EN22:EO22"/>
    <mergeCell ref="EP22:ER22"/>
    <mergeCell ref="ES22:EU22"/>
    <mergeCell ref="EV22:EX22"/>
    <mergeCell ref="DS22:DU22"/>
    <mergeCell ref="DV22:DX22"/>
    <mergeCell ref="DY22:EA22"/>
    <mergeCell ref="EC22:EG22"/>
    <mergeCell ref="EH22:EJ22"/>
    <mergeCell ref="FN22:FP22"/>
    <mergeCell ref="FQ22:FS22"/>
    <mergeCell ref="FT22:FV22"/>
    <mergeCell ref="FW22:FZ22"/>
    <mergeCell ref="GA22:GC22"/>
    <mergeCell ref="EY22:FA22"/>
    <mergeCell ref="FB22:FD22"/>
    <mergeCell ref="FE22:FG22"/>
    <mergeCell ref="FH22:FJ22"/>
    <mergeCell ref="FK22:FM22"/>
    <mergeCell ref="GS22:GU22"/>
    <mergeCell ref="GV22:GX22"/>
    <mergeCell ref="GY22:GZ22"/>
    <mergeCell ref="HA22:HC22"/>
    <mergeCell ref="HD22:HF22"/>
    <mergeCell ref="GD22:GF22"/>
    <mergeCell ref="GG22:GI22"/>
    <mergeCell ref="GJ22:GL22"/>
    <mergeCell ref="GM22:GO22"/>
    <mergeCell ref="GP22:GR22"/>
    <mergeCell ref="HX22:IA22"/>
    <mergeCell ref="IB22:ID22"/>
    <mergeCell ref="JE21:JG21"/>
    <mergeCell ref="JH21:JJ21"/>
    <mergeCell ref="JK21:JM21"/>
    <mergeCell ref="JN21:JP21"/>
    <mergeCell ref="IM21:IO21"/>
    <mergeCell ref="IP21:IR21"/>
    <mergeCell ref="IS21:IU21"/>
    <mergeCell ref="IV21:IX21"/>
    <mergeCell ref="IY21:JA21"/>
    <mergeCell ref="KT21:KV21"/>
    <mergeCell ref="JQ21:JS21"/>
    <mergeCell ref="JT21:JV21"/>
    <mergeCell ref="JW21:JY21"/>
    <mergeCell ref="JZ21:KB21"/>
    <mergeCell ref="KC21:KF21"/>
    <mergeCell ref="AC22:AF22"/>
    <mergeCell ref="AG22:AH22"/>
    <mergeCell ref="AI22:AN22"/>
    <mergeCell ref="AO22:AP22"/>
    <mergeCell ref="AQ22:AT22"/>
    <mergeCell ref="KW21:KY21"/>
    <mergeCell ref="KG21:KI21"/>
    <mergeCell ref="KJ21:KL21"/>
    <mergeCell ref="KM21:KP21"/>
    <mergeCell ref="KQ21:KS21"/>
    <mergeCell ref="LL21:LM21"/>
    <mergeCell ref="LN21:LP21"/>
    <mergeCell ref="D22:G22"/>
    <mergeCell ref="H22:J22"/>
    <mergeCell ref="K22:M22"/>
    <mergeCell ref="N22:O22"/>
    <mergeCell ref="P22:R22"/>
    <mergeCell ref="S22:U22"/>
    <mergeCell ref="V22:Y22"/>
    <mergeCell ref="Z22:AB22"/>
    <mergeCell ref="AU22:AV22"/>
    <mergeCell ref="AW22:AZ22"/>
    <mergeCell ref="BA22:BB22"/>
    <mergeCell ref="BC22:BG22"/>
    <mergeCell ref="BH22:BI22"/>
    <mergeCell ref="LJ21:LK21"/>
    <mergeCell ref="KZ21:LB21"/>
    <mergeCell ref="LC21:LD21"/>
    <mergeCell ref="LE21:LF21"/>
    <mergeCell ref="LG21:LH21"/>
    <mergeCell ref="BZ22:CA22"/>
    <mergeCell ref="CB22:CD22"/>
    <mergeCell ref="CE22:CG22"/>
    <mergeCell ref="CH22:CK22"/>
    <mergeCell ref="CL22:CN22"/>
    <mergeCell ref="BJ22:BM22"/>
    <mergeCell ref="BN22:BO22"/>
    <mergeCell ref="BP22:BS22"/>
    <mergeCell ref="BT22:BU22"/>
    <mergeCell ref="BV22:BY22"/>
    <mergeCell ref="DD22:DF22"/>
    <mergeCell ref="DG22:DI22"/>
    <mergeCell ref="DJ22:DL22"/>
    <mergeCell ref="DM22:DO22"/>
    <mergeCell ref="DP22:DR22"/>
    <mergeCell ref="CO22:CQ22"/>
    <mergeCell ref="CR22:CT22"/>
    <mergeCell ref="CU22:CW22"/>
    <mergeCell ref="CX22:CZ22"/>
    <mergeCell ref="EC21:EG21"/>
    <mergeCell ref="EH21:EJ21"/>
    <mergeCell ref="FN21:FP21"/>
    <mergeCell ref="FQ21:FS21"/>
    <mergeCell ref="FT21:FV21"/>
    <mergeCell ref="FW21:FZ21"/>
    <mergeCell ref="GA21:GC21"/>
    <mergeCell ref="EY21:FA21"/>
    <mergeCell ref="FB21:FD21"/>
    <mergeCell ref="FE21:FG21"/>
    <mergeCell ref="FH21:FJ21"/>
    <mergeCell ref="FK21:FM21"/>
    <mergeCell ref="GS21:GU21"/>
    <mergeCell ref="GV21:GX21"/>
    <mergeCell ref="GY21:GZ21"/>
    <mergeCell ref="HA21:HC21"/>
    <mergeCell ref="HD21:HF21"/>
    <mergeCell ref="GD21:GF21"/>
    <mergeCell ref="GG21:GI21"/>
    <mergeCell ref="GJ21:GL21"/>
    <mergeCell ref="GM21:GO21"/>
    <mergeCell ref="GP21:GR21"/>
    <mergeCell ref="HX21:IA21"/>
    <mergeCell ref="IB21:ID21"/>
    <mergeCell ref="IE21:IG21"/>
    <mergeCell ref="IH21:II21"/>
    <mergeCell ref="IJ21:IL21"/>
    <mergeCell ref="HG21:HI21"/>
    <mergeCell ref="HJ21:HK21"/>
    <mergeCell ref="HL21:HP21"/>
    <mergeCell ref="HR21:HU21"/>
    <mergeCell ref="HV21:HW21"/>
    <mergeCell ref="JB21:JD21"/>
    <mergeCell ref="KT20:KV20"/>
    <mergeCell ref="JQ20:JS20"/>
    <mergeCell ref="JT20:JV20"/>
    <mergeCell ref="JW20:JY20"/>
    <mergeCell ref="JZ20:KB20"/>
    <mergeCell ref="KC20:KF20"/>
    <mergeCell ref="AC21:AF21"/>
    <mergeCell ref="AG21:AH21"/>
    <mergeCell ref="AI21:AN21"/>
    <mergeCell ref="AO21:AP21"/>
    <mergeCell ref="AQ21:AT21"/>
    <mergeCell ref="KW20:KY20"/>
    <mergeCell ref="KG20:KI20"/>
    <mergeCell ref="KJ20:KL20"/>
    <mergeCell ref="KM20:KP20"/>
    <mergeCell ref="KQ20:KS20"/>
    <mergeCell ref="LL20:LM20"/>
    <mergeCell ref="LN20:LP20"/>
    <mergeCell ref="D21:G21"/>
    <mergeCell ref="H21:J21"/>
    <mergeCell ref="K21:M21"/>
    <mergeCell ref="N21:O21"/>
    <mergeCell ref="P21:R21"/>
    <mergeCell ref="S21:U21"/>
    <mergeCell ref="V21:Y21"/>
    <mergeCell ref="Z21:AB21"/>
    <mergeCell ref="AU21:AV21"/>
    <mergeCell ref="AW21:AZ21"/>
    <mergeCell ref="BA21:BB21"/>
    <mergeCell ref="BC21:BG21"/>
    <mergeCell ref="BH21:BI21"/>
    <mergeCell ref="LJ20:LK20"/>
    <mergeCell ref="KZ20:LB20"/>
    <mergeCell ref="LC20:LD20"/>
    <mergeCell ref="LE20:LF20"/>
    <mergeCell ref="LG20:LH20"/>
    <mergeCell ref="BZ21:CA21"/>
    <mergeCell ref="CB21:CD21"/>
    <mergeCell ref="CE21:CG21"/>
    <mergeCell ref="CH21:CK21"/>
    <mergeCell ref="CL21:CN21"/>
    <mergeCell ref="BJ21:BM21"/>
    <mergeCell ref="BN21:BO21"/>
    <mergeCell ref="BP21:BS21"/>
    <mergeCell ref="BT21:BU21"/>
    <mergeCell ref="BV21:BY21"/>
    <mergeCell ref="DD21:DF21"/>
    <mergeCell ref="DG21:DI21"/>
    <mergeCell ref="DJ21:DL21"/>
    <mergeCell ref="DM21:DO21"/>
    <mergeCell ref="DP21:DR21"/>
    <mergeCell ref="CO21:CQ21"/>
    <mergeCell ref="CR21:CT21"/>
    <mergeCell ref="CU21:CW21"/>
    <mergeCell ref="CX21:CZ21"/>
    <mergeCell ref="DA21:DC21"/>
    <mergeCell ref="EK21:EM21"/>
    <mergeCell ref="EN21:EO21"/>
    <mergeCell ref="EP21:ER21"/>
    <mergeCell ref="ES21:EU21"/>
    <mergeCell ref="EV21:EX21"/>
    <mergeCell ref="DS21:DU21"/>
    <mergeCell ref="DV21:DX21"/>
    <mergeCell ref="DY21:EA21"/>
    <mergeCell ref="FT20:FV20"/>
    <mergeCell ref="FW20:FZ20"/>
    <mergeCell ref="GA20:GC20"/>
    <mergeCell ref="EY20:FA20"/>
    <mergeCell ref="FB20:FD20"/>
    <mergeCell ref="FE20:FG20"/>
    <mergeCell ref="FH20:FJ20"/>
    <mergeCell ref="FK20:FM20"/>
    <mergeCell ref="GS20:GU20"/>
    <mergeCell ref="GV20:GX20"/>
    <mergeCell ref="GY20:GZ20"/>
    <mergeCell ref="HA20:HC20"/>
    <mergeCell ref="HD20:HF20"/>
    <mergeCell ref="GD20:GF20"/>
    <mergeCell ref="GG20:GI20"/>
    <mergeCell ref="GJ20:GL20"/>
    <mergeCell ref="GM20:GO20"/>
    <mergeCell ref="GP20:GR20"/>
    <mergeCell ref="HX20:IA20"/>
    <mergeCell ref="IB20:ID20"/>
    <mergeCell ref="IE20:IG20"/>
    <mergeCell ref="IH20:II20"/>
    <mergeCell ref="IJ20:IL20"/>
    <mergeCell ref="HG20:HI20"/>
    <mergeCell ref="HJ20:HK20"/>
    <mergeCell ref="HL20:HP20"/>
    <mergeCell ref="HR20:HU20"/>
    <mergeCell ref="HV20:HW20"/>
    <mergeCell ref="JB20:JD20"/>
    <mergeCell ref="JE20:JG20"/>
    <mergeCell ref="JH20:JJ20"/>
    <mergeCell ref="JK20:JM20"/>
    <mergeCell ref="JN20:JP20"/>
    <mergeCell ref="IM20:IO20"/>
    <mergeCell ref="IP20:IR20"/>
    <mergeCell ref="IS20:IU20"/>
    <mergeCell ref="IV20:IX20"/>
    <mergeCell ref="IY20:JA20"/>
    <mergeCell ref="JZ19:KB19"/>
    <mergeCell ref="KC19:KF19"/>
    <mergeCell ref="AC20:AF20"/>
    <mergeCell ref="AG20:AH20"/>
    <mergeCell ref="AI20:AN20"/>
    <mergeCell ref="AO20:AP20"/>
    <mergeCell ref="AQ20:AT20"/>
    <mergeCell ref="KW19:KY19"/>
    <mergeCell ref="KG19:KI19"/>
    <mergeCell ref="KJ19:KL19"/>
    <mergeCell ref="KM19:KP19"/>
    <mergeCell ref="KQ19:KS19"/>
    <mergeCell ref="LL19:LM19"/>
    <mergeCell ref="LN19:LP19"/>
    <mergeCell ref="D20:G20"/>
    <mergeCell ref="H20:J20"/>
    <mergeCell ref="K20:M20"/>
    <mergeCell ref="N20:O20"/>
    <mergeCell ref="P20:R20"/>
    <mergeCell ref="S20:U20"/>
    <mergeCell ref="V20:Y20"/>
    <mergeCell ref="Z20:AB20"/>
    <mergeCell ref="AU20:AV20"/>
    <mergeCell ref="AW20:AZ20"/>
    <mergeCell ref="BA20:BB20"/>
    <mergeCell ref="BC20:BG20"/>
    <mergeCell ref="BH20:BI20"/>
    <mergeCell ref="LJ19:LK19"/>
    <mergeCell ref="KZ19:LB19"/>
    <mergeCell ref="LC19:LD19"/>
    <mergeCell ref="LE19:LF19"/>
    <mergeCell ref="LG19:LH19"/>
    <mergeCell ref="BZ20:CA20"/>
    <mergeCell ref="CB20:CD20"/>
    <mergeCell ref="CE20:CG20"/>
    <mergeCell ref="CH20:CK20"/>
    <mergeCell ref="CL20:CN20"/>
    <mergeCell ref="BJ20:BM20"/>
    <mergeCell ref="BN20:BO20"/>
    <mergeCell ref="BP20:BS20"/>
    <mergeCell ref="BT20:BU20"/>
    <mergeCell ref="BV20:BY20"/>
    <mergeCell ref="DD20:DF20"/>
    <mergeCell ref="DG20:DI20"/>
    <mergeCell ref="DJ20:DL20"/>
    <mergeCell ref="DM20:DO20"/>
    <mergeCell ref="DP20:DR20"/>
    <mergeCell ref="CO20:CQ20"/>
    <mergeCell ref="CR20:CT20"/>
    <mergeCell ref="CU20:CW20"/>
    <mergeCell ref="CX20:CZ20"/>
    <mergeCell ref="DA20:DC20"/>
    <mergeCell ref="EK20:EM20"/>
    <mergeCell ref="EN20:EO20"/>
    <mergeCell ref="EP20:ER20"/>
    <mergeCell ref="ES20:EU20"/>
    <mergeCell ref="EV20:EX20"/>
    <mergeCell ref="DS20:DU20"/>
    <mergeCell ref="DV20:DX20"/>
    <mergeCell ref="DY20:EA20"/>
    <mergeCell ref="EC20:EG20"/>
    <mergeCell ref="EH20:EJ20"/>
    <mergeCell ref="FN20:FP20"/>
    <mergeCell ref="FQ20:FS20"/>
    <mergeCell ref="LL18:LM18"/>
    <mergeCell ref="LN18:LP18"/>
    <mergeCell ref="D19:G19"/>
    <mergeCell ref="H19:J19"/>
    <mergeCell ref="K19:M19"/>
    <mergeCell ref="N19:O19"/>
    <mergeCell ref="P19:R19"/>
    <mergeCell ref="S19:U19"/>
    <mergeCell ref="V19:Y19"/>
    <mergeCell ref="Z19:AB19"/>
    <mergeCell ref="AU19:AV19"/>
    <mergeCell ref="AW19:AZ19"/>
    <mergeCell ref="BA19:BB19"/>
    <mergeCell ref="BC19:BG19"/>
    <mergeCell ref="BH19:BI19"/>
    <mergeCell ref="LJ18:LK18"/>
    <mergeCell ref="KZ18:LB18"/>
    <mergeCell ref="LC18:LD18"/>
    <mergeCell ref="LE18:LF18"/>
    <mergeCell ref="LG18:LH18"/>
    <mergeCell ref="BZ19:CA19"/>
    <mergeCell ref="CB19:CD19"/>
    <mergeCell ref="CE19:CG19"/>
    <mergeCell ref="CH19:CK19"/>
    <mergeCell ref="CL19:CN19"/>
    <mergeCell ref="BJ19:BM19"/>
    <mergeCell ref="BN19:BO19"/>
    <mergeCell ref="BP19:BS19"/>
    <mergeCell ref="BT19:BU19"/>
    <mergeCell ref="BV19:BY19"/>
    <mergeCell ref="DD19:DF19"/>
    <mergeCell ref="DG19:DI19"/>
    <mergeCell ref="DJ19:DL19"/>
    <mergeCell ref="DM19:DO19"/>
    <mergeCell ref="DP19:DR19"/>
    <mergeCell ref="CO19:CQ19"/>
    <mergeCell ref="CR19:CT19"/>
    <mergeCell ref="CU19:CW19"/>
    <mergeCell ref="CX19:CZ19"/>
    <mergeCell ref="DA19:DC19"/>
    <mergeCell ref="EK19:EM19"/>
    <mergeCell ref="EN19:EO19"/>
    <mergeCell ref="EP19:ER19"/>
    <mergeCell ref="ES19:EU19"/>
    <mergeCell ref="EV19:EX19"/>
    <mergeCell ref="DS19:DU19"/>
    <mergeCell ref="DV19:DX19"/>
    <mergeCell ref="DY19:EA19"/>
    <mergeCell ref="EC19:EG19"/>
    <mergeCell ref="EH19:EJ19"/>
    <mergeCell ref="FN19:FP19"/>
    <mergeCell ref="FQ19:FS19"/>
    <mergeCell ref="FT19:FV19"/>
    <mergeCell ref="FW19:FZ19"/>
    <mergeCell ref="GA19:GC19"/>
    <mergeCell ref="EY19:FA19"/>
    <mergeCell ref="FB19:FD19"/>
    <mergeCell ref="FE19:FG19"/>
    <mergeCell ref="FH19:FJ19"/>
    <mergeCell ref="FK19:FM19"/>
    <mergeCell ref="GS19:GU19"/>
    <mergeCell ref="GV19:GX19"/>
    <mergeCell ref="GY19:GZ19"/>
    <mergeCell ref="HA19:HC19"/>
    <mergeCell ref="IE18:IG18"/>
    <mergeCell ref="IH18:II18"/>
    <mergeCell ref="IJ18:IL18"/>
    <mergeCell ref="HG18:HI18"/>
    <mergeCell ref="HJ18:HK18"/>
    <mergeCell ref="HL18:HP18"/>
    <mergeCell ref="HR18:HU18"/>
    <mergeCell ref="HV18:HW18"/>
    <mergeCell ref="JB18:JD18"/>
    <mergeCell ref="JE18:JG18"/>
    <mergeCell ref="JH18:JJ18"/>
    <mergeCell ref="JK18:JM18"/>
    <mergeCell ref="JN18:JP18"/>
    <mergeCell ref="IM18:IO18"/>
    <mergeCell ref="IP18:IR18"/>
    <mergeCell ref="IS18:IU18"/>
    <mergeCell ref="IV18:IX18"/>
    <mergeCell ref="IY18:JA18"/>
    <mergeCell ref="KT18:KV18"/>
    <mergeCell ref="JQ18:JS18"/>
    <mergeCell ref="JT18:JV18"/>
    <mergeCell ref="JW18:JY18"/>
    <mergeCell ref="JZ18:KB18"/>
    <mergeCell ref="KC18:KF18"/>
    <mergeCell ref="AC19:AF19"/>
    <mergeCell ref="AG19:AH19"/>
    <mergeCell ref="AI19:AN19"/>
    <mergeCell ref="AO19:AP19"/>
    <mergeCell ref="AQ19:AT19"/>
    <mergeCell ref="KW18:KY18"/>
    <mergeCell ref="KG18:KI18"/>
    <mergeCell ref="KJ18:KL18"/>
    <mergeCell ref="KM18:KP18"/>
    <mergeCell ref="KQ18:KS18"/>
    <mergeCell ref="HD19:HF19"/>
    <mergeCell ref="GD19:GF19"/>
    <mergeCell ref="GG19:GI19"/>
    <mergeCell ref="GJ19:GL19"/>
    <mergeCell ref="GM19:GO19"/>
    <mergeCell ref="GP19:GR19"/>
    <mergeCell ref="HX19:IA19"/>
    <mergeCell ref="IB19:ID19"/>
    <mergeCell ref="IE19:IG19"/>
    <mergeCell ref="IH19:II19"/>
    <mergeCell ref="IJ19:IL19"/>
    <mergeCell ref="HG19:HI19"/>
    <mergeCell ref="HJ19:HK19"/>
    <mergeCell ref="HL19:HP19"/>
    <mergeCell ref="HR19:HU19"/>
    <mergeCell ref="HV19:HW19"/>
    <mergeCell ref="JB19:JD19"/>
    <mergeCell ref="JE19:JG19"/>
    <mergeCell ref="JH19:JJ19"/>
    <mergeCell ref="JK19:JM19"/>
    <mergeCell ref="JN19:JP19"/>
    <mergeCell ref="IM19:IO19"/>
    <mergeCell ref="IP19:IR19"/>
    <mergeCell ref="IS19:IU19"/>
    <mergeCell ref="IV19:IX19"/>
    <mergeCell ref="IY19:JA19"/>
    <mergeCell ref="KT19:KV19"/>
    <mergeCell ref="JQ19:JS19"/>
    <mergeCell ref="JT19:JV19"/>
    <mergeCell ref="JW19:JY19"/>
    <mergeCell ref="DA18:DC18"/>
    <mergeCell ref="EK18:EM18"/>
    <mergeCell ref="EN18:EO18"/>
    <mergeCell ref="EP18:ER18"/>
    <mergeCell ref="ES18:EU18"/>
    <mergeCell ref="EV18:EX18"/>
    <mergeCell ref="DS18:DU18"/>
    <mergeCell ref="DV18:DX18"/>
    <mergeCell ref="DY18:EA18"/>
    <mergeCell ref="EC18:EG18"/>
    <mergeCell ref="EH18:EJ18"/>
    <mergeCell ref="FN18:FP18"/>
    <mergeCell ref="FQ18:FS18"/>
    <mergeCell ref="FT18:FV18"/>
    <mergeCell ref="FW18:FZ18"/>
    <mergeCell ref="GA18:GC18"/>
    <mergeCell ref="EY18:FA18"/>
    <mergeCell ref="FB18:FD18"/>
    <mergeCell ref="FE18:FG18"/>
    <mergeCell ref="FH18:FJ18"/>
    <mergeCell ref="FK18:FM18"/>
    <mergeCell ref="GS18:GU18"/>
    <mergeCell ref="GV18:GX18"/>
    <mergeCell ref="GY18:GZ18"/>
    <mergeCell ref="HA18:HC18"/>
    <mergeCell ref="HD18:HF18"/>
    <mergeCell ref="GD18:GF18"/>
    <mergeCell ref="GG18:GI18"/>
    <mergeCell ref="GJ18:GL18"/>
    <mergeCell ref="GM18:GO18"/>
    <mergeCell ref="GP18:GR18"/>
    <mergeCell ref="HX18:IA18"/>
    <mergeCell ref="IB18:ID18"/>
    <mergeCell ref="JE17:JG17"/>
    <mergeCell ref="JH17:JJ17"/>
    <mergeCell ref="JK17:JM17"/>
    <mergeCell ref="JN17:JP17"/>
    <mergeCell ref="IM17:IO17"/>
    <mergeCell ref="IP17:IR17"/>
    <mergeCell ref="IS17:IU17"/>
    <mergeCell ref="IV17:IX17"/>
    <mergeCell ref="IY17:JA17"/>
    <mergeCell ref="KT17:KV17"/>
    <mergeCell ref="JQ17:JS17"/>
    <mergeCell ref="JT17:JV17"/>
    <mergeCell ref="JW17:JY17"/>
    <mergeCell ref="JZ17:KB17"/>
    <mergeCell ref="KC17:KF17"/>
    <mergeCell ref="AC18:AF18"/>
    <mergeCell ref="AG18:AH18"/>
    <mergeCell ref="AI18:AN18"/>
    <mergeCell ref="AO18:AP18"/>
    <mergeCell ref="AQ18:AT18"/>
    <mergeCell ref="KW17:KY17"/>
    <mergeCell ref="KG17:KI17"/>
    <mergeCell ref="KJ17:KL17"/>
    <mergeCell ref="KM17:KP17"/>
    <mergeCell ref="KQ17:KS17"/>
    <mergeCell ref="LL17:LM17"/>
    <mergeCell ref="LN17:LP17"/>
    <mergeCell ref="D18:G18"/>
    <mergeCell ref="H18:J18"/>
    <mergeCell ref="K18:M18"/>
    <mergeCell ref="N18:O18"/>
    <mergeCell ref="P18:R18"/>
    <mergeCell ref="S18:U18"/>
    <mergeCell ref="V18:Y18"/>
    <mergeCell ref="Z18:AB18"/>
    <mergeCell ref="AU18:AV18"/>
    <mergeCell ref="AW18:AZ18"/>
    <mergeCell ref="BA18:BB18"/>
    <mergeCell ref="BC18:BG18"/>
    <mergeCell ref="BH18:BI18"/>
    <mergeCell ref="LJ17:LK17"/>
    <mergeCell ref="KZ17:LB17"/>
    <mergeCell ref="LC17:LD17"/>
    <mergeCell ref="LE17:LF17"/>
    <mergeCell ref="LG17:LH17"/>
    <mergeCell ref="BZ18:CA18"/>
    <mergeCell ref="CB18:CD18"/>
    <mergeCell ref="CE18:CG18"/>
    <mergeCell ref="CH18:CK18"/>
    <mergeCell ref="CL18:CN18"/>
    <mergeCell ref="BJ18:BM18"/>
    <mergeCell ref="BN18:BO18"/>
    <mergeCell ref="BP18:BS18"/>
    <mergeCell ref="BT18:BU18"/>
    <mergeCell ref="BV18:BY18"/>
    <mergeCell ref="DD18:DF18"/>
    <mergeCell ref="DG18:DI18"/>
    <mergeCell ref="DJ18:DL18"/>
    <mergeCell ref="DM18:DO18"/>
    <mergeCell ref="DP18:DR18"/>
    <mergeCell ref="CO18:CQ18"/>
    <mergeCell ref="CR18:CT18"/>
    <mergeCell ref="CU18:CW18"/>
    <mergeCell ref="CX18:CZ18"/>
    <mergeCell ref="EC17:EG17"/>
    <mergeCell ref="EH17:EJ17"/>
    <mergeCell ref="FN17:FP17"/>
    <mergeCell ref="FQ17:FS17"/>
    <mergeCell ref="FT17:FV17"/>
    <mergeCell ref="FW17:FZ17"/>
    <mergeCell ref="GA17:GC17"/>
    <mergeCell ref="EY17:FA17"/>
    <mergeCell ref="FB17:FD17"/>
    <mergeCell ref="FE17:FG17"/>
    <mergeCell ref="FH17:FJ17"/>
    <mergeCell ref="FK17:FM17"/>
    <mergeCell ref="GS17:GU17"/>
    <mergeCell ref="GV17:GX17"/>
    <mergeCell ref="GY17:GZ17"/>
    <mergeCell ref="HA17:HC17"/>
    <mergeCell ref="HD17:HF17"/>
    <mergeCell ref="GD17:GF17"/>
    <mergeCell ref="GG17:GI17"/>
    <mergeCell ref="GJ17:GL17"/>
    <mergeCell ref="GM17:GO17"/>
    <mergeCell ref="GP17:GR17"/>
    <mergeCell ref="HX17:IA17"/>
    <mergeCell ref="IB17:ID17"/>
    <mergeCell ref="IE17:IG17"/>
    <mergeCell ref="IH17:II17"/>
    <mergeCell ref="IJ17:IL17"/>
    <mergeCell ref="HG17:HI17"/>
    <mergeCell ref="HJ17:HK17"/>
    <mergeCell ref="HL17:HP17"/>
    <mergeCell ref="HR17:HU17"/>
    <mergeCell ref="HV17:HW17"/>
    <mergeCell ref="JB17:JD17"/>
    <mergeCell ref="KT16:KV16"/>
    <mergeCell ref="JQ16:JS16"/>
    <mergeCell ref="JT16:JV16"/>
    <mergeCell ref="JW16:JY16"/>
    <mergeCell ref="JZ16:KB16"/>
    <mergeCell ref="KC16:KF16"/>
    <mergeCell ref="AC17:AF17"/>
    <mergeCell ref="AG17:AH17"/>
    <mergeCell ref="AI17:AN17"/>
    <mergeCell ref="AO17:AP17"/>
    <mergeCell ref="AQ17:AT17"/>
    <mergeCell ref="KW16:KY16"/>
    <mergeCell ref="KG16:KI16"/>
    <mergeCell ref="KJ16:KL16"/>
    <mergeCell ref="KM16:KP16"/>
    <mergeCell ref="KQ16:KS16"/>
    <mergeCell ref="LL16:LM16"/>
    <mergeCell ref="LN16:LP16"/>
    <mergeCell ref="D17:G17"/>
    <mergeCell ref="H17:J17"/>
    <mergeCell ref="K17:M17"/>
    <mergeCell ref="N17:O17"/>
    <mergeCell ref="P17:R17"/>
    <mergeCell ref="S17:U17"/>
    <mergeCell ref="V17:Y17"/>
    <mergeCell ref="Z17:AB17"/>
    <mergeCell ref="AU17:AV17"/>
    <mergeCell ref="AW17:AZ17"/>
    <mergeCell ref="BA17:BB17"/>
    <mergeCell ref="BC17:BG17"/>
    <mergeCell ref="BH17:BI17"/>
    <mergeCell ref="LJ16:LK16"/>
    <mergeCell ref="KZ16:LB16"/>
    <mergeCell ref="LC16:LD16"/>
    <mergeCell ref="LE16:LF16"/>
    <mergeCell ref="LG16:LH16"/>
    <mergeCell ref="BZ17:CA17"/>
    <mergeCell ref="CB17:CD17"/>
    <mergeCell ref="CE17:CG17"/>
    <mergeCell ref="CH17:CK17"/>
    <mergeCell ref="CL17:CN17"/>
    <mergeCell ref="BJ17:BM17"/>
    <mergeCell ref="BN17:BO17"/>
    <mergeCell ref="BP17:BS17"/>
    <mergeCell ref="BT17:BU17"/>
    <mergeCell ref="BV17:BY17"/>
    <mergeCell ref="DD17:DF17"/>
    <mergeCell ref="DG17:DI17"/>
    <mergeCell ref="DJ17:DL17"/>
    <mergeCell ref="DM17:DO17"/>
    <mergeCell ref="DP17:DR17"/>
    <mergeCell ref="CO17:CQ17"/>
    <mergeCell ref="CR17:CT17"/>
    <mergeCell ref="CU17:CW17"/>
    <mergeCell ref="CX17:CZ17"/>
    <mergeCell ref="DA17:DC17"/>
    <mergeCell ref="EK17:EM17"/>
    <mergeCell ref="EN17:EO17"/>
    <mergeCell ref="EP17:ER17"/>
    <mergeCell ref="ES17:EU17"/>
    <mergeCell ref="EV17:EX17"/>
    <mergeCell ref="DS17:DU17"/>
    <mergeCell ref="DV17:DX17"/>
    <mergeCell ref="DY17:EA17"/>
    <mergeCell ref="GA16:GC16"/>
    <mergeCell ref="EY16:FA16"/>
    <mergeCell ref="FB16:FD16"/>
    <mergeCell ref="FE16:FG16"/>
    <mergeCell ref="FH16:FJ16"/>
    <mergeCell ref="FK16:FM16"/>
    <mergeCell ref="GS16:GU16"/>
    <mergeCell ref="GV16:GX16"/>
    <mergeCell ref="GY16:GZ16"/>
    <mergeCell ref="HA16:HC16"/>
    <mergeCell ref="HD16:HF16"/>
    <mergeCell ref="GD16:GF16"/>
    <mergeCell ref="GG16:GI16"/>
    <mergeCell ref="GJ16:GL16"/>
    <mergeCell ref="GM16:GO16"/>
    <mergeCell ref="GP16:GR16"/>
    <mergeCell ref="HX16:IA16"/>
    <mergeCell ref="IB16:ID16"/>
    <mergeCell ref="IE16:IG16"/>
    <mergeCell ref="IH16:II16"/>
    <mergeCell ref="IJ16:IL16"/>
    <mergeCell ref="HG16:HI16"/>
    <mergeCell ref="HJ16:HK16"/>
    <mergeCell ref="HL16:HP16"/>
    <mergeCell ref="HR16:HU16"/>
    <mergeCell ref="HV16:HW16"/>
    <mergeCell ref="JB16:JD16"/>
    <mergeCell ref="JE16:JG16"/>
    <mergeCell ref="JH16:JJ16"/>
    <mergeCell ref="JK16:JM16"/>
    <mergeCell ref="JN16:JP16"/>
    <mergeCell ref="IM16:IO16"/>
    <mergeCell ref="IP16:IR16"/>
    <mergeCell ref="IS16:IU16"/>
    <mergeCell ref="IV16:IX16"/>
    <mergeCell ref="IY16:JA16"/>
    <mergeCell ref="AC16:AF16"/>
    <mergeCell ref="AG16:AH16"/>
    <mergeCell ref="AI16:AN16"/>
    <mergeCell ref="AO16:AP16"/>
    <mergeCell ref="AQ16:AT16"/>
    <mergeCell ref="KW15:KY15"/>
    <mergeCell ref="KG15:KI15"/>
    <mergeCell ref="KJ15:KL15"/>
    <mergeCell ref="KM15:KP15"/>
    <mergeCell ref="KQ15:KS15"/>
    <mergeCell ref="LL15:LM15"/>
    <mergeCell ref="LN15:LP15"/>
    <mergeCell ref="D16:G16"/>
    <mergeCell ref="H16:J16"/>
    <mergeCell ref="K16:M16"/>
    <mergeCell ref="N16:O16"/>
    <mergeCell ref="P16:R16"/>
    <mergeCell ref="S16:U16"/>
    <mergeCell ref="V16:Y16"/>
    <mergeCell ref="Z16:AB16"/>
    <mergeCell ref="AU16:AV16"/>
    <mergeCell ref="AW16:AZ16"/>
    <mergeCell ref="BA16:BB16"/>
    <mergeCell ref="BC16:BG16"/>
    <mergeCell ref="BH16:BI16"/>
    <mergeCell ref="LJ15:LK15"/>
    <mergeCell ref="KZ15:LB15"/>
    <mergeCell ref="LC15:LD15"/>
    <mergeCell ref="LE15:LF15"/>
    <mergeCell ref="LG15:LH15"/>
    <mergeCell ref="BZ16:CA16"/>
    <mergeCell ref="CB16:CD16"/>
    <mergeCell ref="CE16:CG16"/>
    <mergeCell ref="CH16:CK16"/>
    <mergeCell ref="CL16:CN16"/>
    <mergeCell ref="BJ16:BM16"/>
    <mergeCell ref="BN16:BO16"/>
    <mergeCell ref="BP16:BS16"/>
    <mergeCell ref="BT16:BU16"/>
    <mergeCell ref="BV16:BY16"/>
    <mergeCell ref="DD16:DF16"/>
    <mergeCell ref="DG16:DI16"/>
    <mergeCell ref="DJ16:DL16"/>
    <mergeCell ref="DM16:DO16"/>
    <mergeCell ref="DP16:DR16"/>
    <mergeCell ref="CO16:CQ16"/>
    <mergeCell ref="CR16:CT16"/>
    <mergeCell ref="CU16:CW16"/>
    <mergeCell ref="CX16:CZ16"/>
    <mergeCell ref="DA16:DC16"/>
    <mergeCell ref="EK16:EM16"/>
    <mergeCell ref="EN16:EO16"/>
    <mergeCell ref="EP16:ER16"/>
    <mergeCell ref="ES16:EU16"/>
    <mergeCell ref="EV16:EX16"/>
    <mergeCell ref="DS16:DU16"/>
    <mergeCell ref="DV16:DX16"/>
    <mergeCell ref="DY16:EA16"/>
    <mergeCell ref="EC16:EG16"/>
    <mergeCell ref="EH16:EJ16"/>
    <mergeCell ref="FN16:FP16"/>
    <mergeCell ref="FQ16:FS16"/>
    <mergeCell ref="FT16:FV16"/>
    <mergeCell ref="FW16:FZ16"/>
    <mergeCell ref="LN14:LP14"/>
    <mergeCell ref="D15:G15"/>
    <mergeCell ref="H15:J15"/>
    <mergeCell ref="K15:M15"/>
    <mergeCell ref="N15:O15"/>
    <mergeCell ref="P15:R15"/>
    <mergeCell ref="S15:U15"/>
    <mergeCell ref="V15:Y15"/>
    <mergeCell ref="Z15:AB15"/>
    <mergeCell ref="AU15:AV15"/>
    <mergeCell ref="AW15:AZ15"/>
    <mergeCell ref="BA15:BB15"/>
    <mergeCell ref="BC15:BG15"/>
    <mergeCell ref="BH15:BI15"/>
    <mergeCell ref="LJ14:LK14"/>
    <mergeCell ref="KZ14:LB14"/>
    <mergeCell ref="LC14:LD14"/>
    <mergeCell ref="LE14:LF14"/>
    <mergeCell ref="LG14:LH14"/>
    <mergeCell ref="BZ15:CA15"/>
    <mergeCell ref="CB15:CD15"/>
    <mergeCell ref="CE15:CG15"/>
    <mergeCell ref="CH15:CK15"/>
    <mergeCell ref="CL15:CN15"/>
    <mergeCell ref="BJ15:BM15"/>
    <mergeCell ref="BN15:BO15"/>
    <mergeCell ref="BP15:BS15"/>
    <mergeCell ref="BT15:BU15"/>
    <mergeCell ref="BV15:BY15"/>
    <mergeCell ref="DD15:DF15"/>
    <mergeCell ref="DG15:DI15"/>
    <mergeCell ref="DJ15:DL15"/>
    <mergeCell ref="DM15:DO15"/>
    <mergeCell ref="DP15:DR15"/>
    <mergeCell ref="CO15:CQ15"/>
    <mergeCell ref="CR15:CT15"/>
    <mergeCell ref="CU15:CW15"/>
    <mergeCell ref="CX15:CZ15"/>
    <mergeCell ref="DA15:DC15"/>
    <mergeCell ref="EK15:EM15"/>
    <mergeCell ref="EN15:EO15"/>
    <mergeCell ref="EP15:ER15"/>
    <mergeCell ref="ES15:EU15"/>
    <mergeCell ref="EV15:EX15"/>
    <mergeCell ref="DS15:DU15"/>
    <mergeCell ref="DV15:DX15"/>
    <mergeCell ref="DY15:EA15"/>
    <mergeCell ref="EC15:EG15"/>
    <mergeCell ref="EH15:EJ15"/>
    <mergeCell ref="FN15:FP15"/>
    <mergeCell ref="FQ15:FS15"/>
    <mergeCell ref="FT15:FV15"/>
    <mergeCell ref="FW15:FZ15"/>
    <mergeCell ref="GA15:GC15"/>
    <mergeCell ref="EY15:FA15"/>
    <mergeCell ref="FB15:FD15"/>
    <mergeCell ref="FE15:FG15"/>
    <mergeCell ref="FH15:FJ15"/>
    <mergeCell ref="FK15:FM15"/>
    <mergeCell ref="GS15:GU15"/>
    <mergeCell ref="GV15:GX15"/>
    <mergeCell ref="GY15:GZ15"/>
    <mergeCell ref="HA15:HC15"/>
    <mergeCell ref="HD15:HF15"/>
    <mergeCell ref="JE14:JG14"/>
    <mergeCell ref="JH14:JJ14"/>
    <mergeCell ref="JK14:JM14"/>
    <mergeCell ref="JN14:JP14"/>
    <mergeCell ref="IM14:IO14"/>
    <mergeCell ref="IP14:IR14"/>
    <mergeCell ref="IS14:IU14"/>
    <mergeCell ref="IV14:IX14"/>
    <mergeCell ref="IY14:JA14"/>
    <mergeCell ref="KT14:KV14"/>
    <mergeCell ref="JQ14:JS14"/>
    <mergeCell ref="JT14:JV14"/>
    <mergeCell ref="JW14:JY14"/>
    <mergeCell ref="JZ14:KB14"/>
    <mergeCell ref="KC14:KF14"/>
    <mergeCell ref="AC15:AF15"/>
    <mergeCell ref="AG15:AH15"/>
    <mergeCell ref="AI15:AN15"/>
    <mergeCell ref="AO15:AP15"/>
    <mergeCell ref="AQ15:AT15"/>
    <mergeCell ref="KW14:KY14"/>
    <mergeCell ref="KG14:KI14"/>
    <mergeCell ref="KJ14:KL14"/>
    <mergeCell ref="KM14:KP14"/>
    <mergeCell ref="KQ14:KS14"/>
    <mergeCell ref="LL14:LM14"/>
    <mergeCell ref="GD15:GF15"/>
    <mergeCell ref="GG15:GI15"/>
    <mergeCell ref="GJ15:GL15"/>
    <mergeCell ref="GM15:GO15"/>
    <mergeCell ref="GP15:GR15"/>
    <mergeCell ref="HX15:IA15"/>
    <mergeCell ref="IB15:ID15"/>
    <mergeCell ref="IE15:IG15"/>
    <mergeCell ref="IH15:II15"/>
    <mergeCell ref="IJ15:IL15"/>
    <mergeCell ref="HG15:HI15"/>
    <mergeCell ref="HJ15:HK15"/>
    <mergeCell ref="HL15:HP15"/>
    <mergeCell ref="HR15:HU15"/>
    <mergeCell ref="HV15:HW15"/>
    <mergeCell ref="JB15:JD15"/>
    <mergeCell ref="JE15:JG15"/>
    <mergeCell ref="JH15:JJ15"/>
    <mergeCell ref="JK15:JM15"/>
    <mergeCell ref="JN15:JP15"/>
    <mergeCell ref="IM15:IO15"/>
    <mergeCell ref="IP15:IR15"/>
    <mergeCell ref="IS15:IU15"/>
    <mergeCell ref="IV15:IX15"/>
    <mergeCell ref="IY15:JA15"/>
    <mergeCell ref="KT15:KV15"/>
    <mergeCell ref="JQ15:JS15"/>
    <mergeCell ref="JT15:JV15"/>
    <mergeCell ref="JW15:JY15"/>
    <mergeCell ref="JZ15:KB15"/>
    <mergeCell ref="KC15:KF15"/>
    <mergeCell ref="EC14:EG14"/>
    <mergeCell ref="EH14:EJ14"/>
    <mergeCell ref="FN14:FP14"/>
    <mergeCell ref="FQ14:FS14"/>
    <mergeCell ref="FT14:FV14"/>
    <mergeCell ref="FW14:FZ14"/>
    <mergeCell ref="GA14:GC14"/>
    <mergeCell ref="EY14:FA14"/>
    <mergeCell ref="FB14:FD14"/>
    <mergeCell ref="FE14:FG14"/>
    <mergeCell ref="FH14:FJ14"/>
    <mergeCell ref="FK14:FM14"/>
    <mergeCell ref="GS14:GU14"/>
    <mergeCell ref="GV14:GX14"/>
    <mergeCell ref="GY14:GZ14"/>
    <mergeCell ref="HA14:HC14"/>
    <mergeCell ref="HD14:HF14"/>
    <mergeCell ref="GD14:GF14"/>
    <mergeCell ref="GG14:GI14"/>
    <mergeCell ref="GJ14:GL14"/>
    <mergeCell ref="GM14:GO14"/>
    <mergeCell ref="GP14:GR14"/>
    <mergeCell ref="HX14:IA14"/>
    <mergeCell ref="IB14:ID14"/>
    <mergeCell ref="IE14:IG14"/>
    <mergeCell ref="IH14:II14"/>
    <mergeCell ref="IJ14:IL14"/>
    <mergeCell ref="HG14:HI14"/>
    <mergeCell ref="HJ14:HK14"/>
    <mergeCell ref="HL14:HP14"/>
    <mergeCell ref="HR14:HU14"/>
    <mergeCell ref="HV14:HW14"/>
    <mergeCell ref="JB14:JD14"/>
    <mergeCell ref="KT13:KV13"/>
    <mergeCell ref="JQ13:JS13"/>
    <mergeCell ref="JT13:JV13"/>
    <mergeCell ref="JW13:JY13"/>
    <mergeCell ref="JZ13:KB13"/>
    <mergeCell ref="KC13:KF13"/>
    <mergeCell ref="AC14:AF14"/>
    <mergeCell ref="AG14:AH14"/>
    <mergeCell ref="AI14:AN14"/>
    <mergeCell ref="AO14:AP14"/>
    <mergeCell ref="AQ14:AT14"/>
    <mergeCell ref="KW13:KY13"/>
    <mergeCell ref="KG13:KI13"/>
    <mergeCell ref="KJ13:KL13"/>
    <mergeCell ref="KM13:KP13"/>
    <mergeCell ref="KQ13:KS13"/>
    <mergeCell ref="LL13:LM13"/>
    <mergeCell ref="LN13:LP13"/>
    <mergeCell ref="D14:G14"/>
    <mergeCell ref="H14:J14"/>
    <mergeCell ref="K14:M14"/>
    <mergeCell ref="N14:O14"/>
    <mergeCell ref="P14:R14"/>
    <mergeCell ref="S14:U14"/>
    <mergeCell ref="V14:Y14"/>
    <mergeCell ref="Z14:AB14"/>
    <mergeCell ref="AU14:AV14"/>
    <mergeCell ref="AW14:AZ14"/>
    <mergeCell ref="BA14:BB14"/>
    <mergeCell ref="BC14:BG14"/>
    <mergeCell ref="BH14:BI14"/>
    <mergeCell ref="LJ13:LK13"/>
    <mergeCell ref="KZ13:LB13"/>
    <mergeCell ref="LC13:LD13"/>
    <mergeCell ref="LE13:LF13"/>
    <mergeCell ref="LG13:LH13"/>
    <mergeCell ref="BZ14:CA14"/>
    <mergeCell ref="CB14:CD14"/>
    <mergeCell ref="CE14:CG14"/>
    <mergeCell ref="CH14:CK14"/>
    <mergeCell ref="CL14:CN14"/>
    <mergeCell ref="BJ14:BM14"/>
    <mergeCell ref="BN14:BO14"/>
    <mergeCell ref="BP14:BS14"/>
    <mergeCell ref="BT14:BU14"/>
    <mergeCell ref="BV14:BY14"/>
    <mergeCell ref="DD14:DF14"/>
    <mergeCell ref="DG14:DI14"/>
    <mergeCell ref="DJ14:DL14"/>
    <mergeCell ref="DM14:DO14"/>
    <mergeCell ref="DP14:DR14"/>
    <mergeCell ref="CO14:CQ14"/>
    <mergeCell ref="CR14:CT14"/>
    <mergeCell ref="CU14:CW14"/>
    <mergeCell ref="CX14:CZ14"/>
    <mergeCell ref="DA14:DC14"/>
    <mergeCell ref="EK14:EM14"/>
    <mergeCell ref="EN14:EO14"/>
    <mergeCell ref="EP14:ER14"/>
    <mergeCell ref="ES14:EU14"/>
    <mergeCell ref="EV14:EX14"/>
    <mergeCell ref="DS14:DU14"/>
    <mergeCell ref="DV14:DX14"/>
    <mergeCell ref="DY14:EA14"/>
    <mergeCell ref="FT13:FV13"/>
    <mergeCell ref="FW13:FZ13"/>
    <mergeCell ref="GA13:GC13"/>
    <mergeCell ref="EY13:FA13"/>
    <mergeCell ref="FB13:FD13"/>
    <mergeCell ref="FE13:FG13"/>
    <mergeCell ref="FH13:FJ13"/>
    <mergeCell ref="FK13:FM13"/>
    <mergeCell ref="GS13:GU13"/>
    <mergeCell ref="GV13:GX13"/>
    <mergeCell ref="GY13:GZ13"/>
    <mergeCell ref="HA13:HC13"/>
    <mergeCell ref="HD13:HF13"/>
    <mergeCell ref="GD13:GF13"/>
    <mergeCell ref="GG13:GI13"/>
    <mergeCell ref="GJ13:GL13"/>
    <mergeCell ref="GM13:GO13"/>
    <mergeCell ref="GP13:GR13"/>
    <mergeCell ref="HX13:IA13"/>
    <mergeCell ref="IB13:ID13"/>
    <mergeCell ref="IE13:IG13"/>
    <mergeCell ref="IH13:II13"/>
    <mergeCell ref="IJ13:IL13"/>
    <mergeCell ref="HG13:HI13"/>
    <mergeCell ref="HJ13:HK13"/>
    <mergeCell ref="HL13:HP13"/>
    <mergeCell ref="HR13:HU13"/>
    <mergeCell ref="HV13:HW13"/>
    <mergeCell ref="JB13:JD13"/>
    <mergeCell ref="JE13:JG13"/>
    <mergeCell ref="JH13:JJ13"/>
    <mergeCell ref="JK13:JM13"/>
    <mergeCell ref="JN13:JP13"/>
    <mergeCell ref="IM13:IO13"/>
    <mergeCell ref="IP13:IR13"/>
    <mergeCell ref="IS13:IU13"/>
    <mergeCell ref="IV13:IX13"/>
    <mergeCell ref="IY13:JA13"/>
    <mergeCell ref="IY12:JD12"/>
    <mergeCell ref="JE12:JJ12"/>
    <mergeCell ref="JK12:JP12"/>
    <mergeCell ref="AC13:AF13"/>
    <mergeCell ref="AG13:AH13"/>
    <mergeCell ref="AI13:AN13"/>
    <mergeCell ref="AO13:AP13"/>
    <mergeCell ref="AQ13:AT13"/>
    <mergeCell ref="KW12:LB12"/>
    <mergeCell ref="JQ12:JV12"/>
    <mergeCell ref="JW12:KB12"/>
    <mergeCell ref="KC12:KI12"/>
    <mergeCell ref="KJ12:KP12"/>
    <mergeCell ref="LT12:LU12"/>
    <mergeCell ref="LV12:LW12"/>
    <mergeCell ref="H13:J13"/>
    <mergeCell ref="K13:M13"/>
    <mergeCell ref="N13:O13"/>
    <mergeCell ref="P13:R13"/>
    <mergeCell ref="S13:U13"/>
    <mergeCell ref="V13:Y13"/>
    <mergeCell ref="Z13:AB13"/>
    <mergeCell ref="AU13:AV13"/>
    <mergeCell ref="AW13:AZ13"/>
    <mergeCell ref="BA13:BB13"/>
    <mergeCell ref="BC13:BG13"/>
    <mergeCell ref="BH13:BI13"/>
    <mergeCell ref="LR12:LS12"/>
    <mergeCell ref="LC12:LF12"/>
    <mergeCell ref="LG12:LI12"/>
    <mergeCell ref="LJ12:LM12"/>
    <mergeCell ref="LN12:LQ12"/>
    <mergeCell ref="BZ13:CA13"/>
    <mergeCell ref="CB13:CD13"/>
    <mergeCell ref="CE13:CG13"/>
    <mergeCell ref="CH13:CK13"/>
    <mergeCell ref="CL13:CN13"/>
    <mergeCell ref="BJ13:BM13"/>
    <mergeCell ref="BN13:BO13"/>
    <mergeCell ref="BP13:BS13"/>
    <mergeCell ref="BT13:BU13"/>
    <mergeCell ref="BV13:BY13"/>
    <mergeCell ref="DD13:DF13"/>
    <mergeCell ref="DG13:DI13"/>
    <mergeCell ref="DJ13:DL13"/>
    <mergeCell ref="DM13:DO13"/>
    <mergeCell ref="DP13:DR13"/>
    <mergeCell ref="CO13:CQ13"/>
    <mergeCell ref="CR13:CT13"/>
    <mergeCell ref="CU13:CW13"/>
    <mergeCell ref="CX13:CZ13"/>
    <mergeCell ref="DA13:DC13"/>
    <mergeCell ref="EK13:EM13"/>
    <mergeCell ref="EN13:EO13"/>
    <mergeCell ref="EP13:ER13"/>
    <mergeCell ref="ES13:EU13"/>
    <mergeCell ref="EV13:EX13"/>
    <mergeCell ref="DS13:DU13"/>
    <mergeCell ref="DV13:DX13"/>
    <mergeCell ref="DY13:EA13"/>
    <mergeCell ref="EC13:EG13"/>
    <mergeCell ref="EH13:EJ13"/>
    <mergeCell ref="FN13:FP13"/>
    <mergeCell ref="FQ13:FS13"/>
    <mergeCell ref="B2:E2"/>
    <mergeCell ref="AA2:AK2"/>
    <mergeCell ref="T4:AJ4"/>
    <mergeCell ref="A7:AJ7"/>
    <mergeCell ref="A8:AJ8"/>
    <mergeCell ref="EC10:HW10"/>
    <mergeCell ref="HX10:LW10"/>
    <mergeCell ref="K11:U11"/>
    <mergeCell ref="V11:CN11"/>
    <mergeCell ref="CO11:CZ11"/>
    <mergeCell ref="DA11:EB11"/>
    <mergeCell ref="EC11:EG12"/>
    <mergeCell ref="EH11:ER11"/>
    <mergeCell ref="ES11:GO11"/>
    <mergeCell ref="GP11:GZ11"/>
    <mergeCell ref="BJ12:BO12"/>
    <mergeCell ref="BP12:BU12"/>
    <mergeCell ref="BV12:CA12"/>
    <mergeCell ref="CB12:CG12"/>
    <mergeCell ref="CH12:CN12"/>
    <mergeCell ref="H10:J12"/>
    <mergeCell ref="K10:EB10"/>
    <mergeCell ref="LC11:LI11"/>
    <mergeCell ref="LJ11:LW11"/>
    <mergeCell ref="K12:O12"/>
    <mergeCell ref="P12:U12"/>
    <mergeCell ref="V12:AB12"/>
    <mergeCell ref="AC12:AH12"/>
    <mergeCell ref="AI12:AP12"/>
    <mergeCell ref="AQ12:AV12"/>
    <mergeCell ref="AW12:BB12"/>
    <mergeCell ref="BC12:BI12"/>
    <mergeCell ref="CO12:CT12"/>
    <mergeCell ref="CU12:CZ12"/>
    <mergeCell ref="DA12:DF12"/>
    <mergeCell ref="DG12:DL12"/>
    <mergeCell ref="DM12:DR12"/>
    <mergeCell ref="IM11:LB11"/>
    <mergeCell ref="HA11:HW11"/>
    <mergeCell ref="HX11:IA12"/>
    <mergeCell ref="IB11:IL11"/>
    <mergeCell ref="EY12:FD12"/>
    <mergeCell ref="FE12:FJ12"/>
    <mergeCell ref="FK12:FP12"/>
    <mergeCell ref="FQ12:FV12"/>
    <mergeCell ref="FW12:GC12"/>
    <mergeCell ref="DS12:DX12"/>
    <mergeCell ref="DY12:EB12"/>
    <mergeCell ref="EH12:EM12"/>
    <mergeCell ref="EN12:ER12"/>
    <mergeCell ref="ES12:EX12"/>
    <mergeCell ref="HG12:HK12"/>
    <mergeCell ref="HL12:HQ12"/>
    <mergeCell ref="HR12:HW12"/>
    <mergeCell ref="IB12:IG12"/>
    <mergeCell ref="IH12:IL12"/>
    <mergeCell ref="GD12:GI12"/>
    <mergeCell ref="GJ12:GO12"/>
    <mergeCell ref="GP12:GU12"/>
    <mergeCell ref="GV12:GZ12"/>
    <mergeCell ref="HA12:HF12"/>
    <mergeCell ref="KQ12:KV12"/>
    <mergeCell ref="IM12:IR12"/>
    <mergeCell ref="IS12:IX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3B766-45A0-40DF-B37D-98C8F2954C8B}">
  <dimension ref="B1:S121"/>
  <sheetViews>
    <sheetView showGridLines="0" workbookViewId="0">
      <pane ySplit="4" topLeftCell="A105" activePane="bottomLeft" state="frozen"/>
      <selection pane="bottomLeft" activeCell="B120" sqref="B120:R120"/>
    </sheetView>
  </sheetViews>
  <sheetFormatPr baseColWidth="10" defaultRowHeight="15" x14ac:dyDescent="0.25"/>
  <cols>
    <col min="1" max="1" width="2.7109375" style="1" customWidth="1"/>
    <col min="2" max="2" width="1.42578125" style="1" customWidth="1"/>
    <col min="3" max="3" width="29.28515625" style="1" customWidth="1"/>
    <col min="4" max="4" width="0" style="1" hidden="1" customWidth="1"/>
    <col min="5" max="5" width="0.140625" style="1" customWidth="1"/>
    <col min="6" max="6" width="10.28515625" style="1" customWidth="1"/>
    <col min="7" max="7" width="3.140625" style="1" customWidth="1"/>
    <col min="8" max="8" width="7.85546875" style="1" customWidth="1"/>
    <col min="9" max="9" width="8.140625" style="1" customWidth="1"/>
    <col min="10" max="10" width="0" style="1" hidden="1" customWidth="1"/>
    <col min="11" max="11" width="2.5703125" style="1" customWidth="1"/>
    <col min="12" max="12" width="5.28515625" style="1" customWidth="1"/>
    <col min="13" max="13" width="8" style="1" customWidth="1"/>
    <col min="14" max="14" width="7.7109375" style="1" customWidth="1"/>
    <col min="15" max="15" width="0" style="1" hidden="1" customWidth="1"/>
    <col min="16" max="16" width="8.28515625" style="1" customWidth="1"/>
    <col min="17" max="17" width="0" style="1" hidden="1" customWidth="1"/>
    <col min="18" max="18" width="1" style="1" customWidth="1"/>
    <col min="19" max="19" width="26.7109375" style="1" customWidth="1"/>
    <col min="20" max="20" width="0.140625" style="1" customWidth="1"/>
    <col min="21" max="16384" width="11.42578125" style="1"/>
  </cols>
  <sheetData>
    <row r="1" spans="2:19" ht="42.6" customHeight="1" x14ac:dyDescent="0.25">
      <c r="B1" s="56"/>
      <c r="C1" s="56"/>
      <c r="D1" s="56"/>
      <c r="E1" s="56"/>
      <c r="L1" s="56"/>
      <c r="M1" s="56"/>
      <c r="N1" s="56"/>
      <c r="O1" s="56"/>
      <c r="P1" s="56"/>
      <c r="Q1" s="56"/>
    </row>
    <row r="2" spans="2:19" ht="1.7" customHeight="1" x14ac:dyDescent="0.25"/>
    <row r="3" spans="2:19" ht="17.100000000000001" customHeight="1" x14ac:dyDescent="0.25">
      <c r="G3" s="57" t="s">
        <v>136</v>
      </c>
      <c r="H3" s="56"/>
      <c r="I3" s="56"/>
      <c r="J3" s="56"/>
      <c r="K3" s="56"/>
      <c r="L3" s="56"/>
      <c r="M3" s="56"/>
      <c r="N3" s="56"/>
      <c r="O3" s="56"/>
      <c r="P3" s="56"/>
    </row>
    <row r="4" spans="2:19" ht="2.1" customHeight="1" x14ac:dyDescent="0.25"/>
    <row r="5" spans="2:19" ht="31.5" customHeight="1" x14ac:dyDescent="0.25">
      <c r="B5" s="39"/>
      <c r="C5" s="135" t="s">
        <v>121</v>
      </c>
      <c r="D5" s="135"/>
      <c r="E5" s="135"/>
      <c r="F5" s="135"/>
      <c r="G5" s="135"/>
      <c r="H5" s="135"/>
      <c r="I5" s="135"/>
      <c r="J5" s="135"/>
      <c r="K5" s="135"/>
      <c r="L5" s="135"/>
      <c r="M5" s="135"/>
      <c r="N5" s="135"/>
      <c r="O5" s="135"/>
      <c r="P5" s="135"/>
      <c r="Q5" s="39"/>
      <c r="R5" s="39"/>
      <c r="S5" s="39"/>
    </row>
    <row r="6" spans="2:19" ht="6.75" customHeight="1" x14ac:dyDescent="0.25"/>
    <row r="7" spans="2:19" ht="28.35" customHeight="1" x14ac:dyDescent="0.25">
      <c r="B7" s="70" t="s">
        <v>39</v>
      </c>
      <c r="C7" s="70"/>
      <c r="D7" s="28"/>
      <c r="E7" s="100" t="s">
        <v>93</v>
      </c>
      <c r="F7" s="100"/>
      <c r="G7" s="100"/>
      <c r="H7" s="100" t="s">
        <v>94</v>
      </c>
      <c r="I7" s="120"/>
      <c r="J7" s="28"/>
      <c r="K7" s="134" t="s">
        <v>150</v>
      </c>
      <c r="L7" s="120"/>
      <c r="M7" s="120"/>
      <c r="N7" s="134" t="s">
        <v>151</v>
      </c>
      <c r="O7" s="120"/>
      <c r="P7" s="120"/>
    </row>
    <row r="8" spans="2:19" x14ac:dyDescent="0.25">
      <c r="B8" s="70"/>
      <c r="C8" s="70"/>
      <c r="D8" s="28"/>
      <c r="E8" s="100"/>
      <c r="F8" s="100"/>
      <c r="G8" s="100"/>
      <c r="H8" s="17" t="s">
        <v>1</v>
      </c>
      <c r="I8" s="17" t="s">
        <v>47</v>
      </c>
      <c r="J8" s="28"/>
      <c r="K8" s="84" t="s">
        <v>1</v>
      </c>
      <c r="L8" s="136"/>
      <c r="M8" s="17" t="s">
        <v>47</v>
      </c>
      <c r="N8" s="17" t="s">
        <v>1</v>
      </c>
      <c r="O8" s="28"/>
      <c r="P8" s="17" t="s">
        <v>47</v>
      </c>
    </row>
    <row r="9" spans="2:19" x14ac:dyDescent="0.25">
      <c r="B9" s="137" t="s">
        <v>2</v>
      </c>
      <c r="C9" s="61"/>
      <c r="D9" s="28"/>
      <c r="E9" s="63">
        <v>3687</v>
      </c>
      <c r="F9" s="61"/>
      <c r="G9" s="61"/>
      <c r="H9" s="14">
        <v>3532</v>
      </c>
      <c r="I9" s="10">
        <v>1</v>
      </c>
      <c r="J9" s="28"/>
      <c r="K9" s="63">
        <v>619</v>
      </c>
      <c r="L9" s="61"/>
      <c r="M9" s="10">
        <v>1</v>
      </c>
      <c r="N9" s="14">
        <v>229</v>
      </c>
      <c r="O9" s="28"/>
      <c r="P9" s="10">
        <v>1</v>
      </c>
    </row>
    <row r="10" spans="2:19" x14ac:dyDescent="0.25">
      <c r="B10" s="138" t="s">
        <v>134</v>
      </c>
      <c r="C10" s="61"/>
      <c r="D10" s="28"/>
      <c r="E10" s="71">
        <v>1</v>
      </c>
      <c r="F10" s="61"/>
      <c r="G10" s="61"/>
      <c r="H10" s="15">
        <v>1</v>
      </c>
      <c r="I10" s="18">
        <v>2.8312570781426999E-4</v>
      </c>
      <c r="J10" s="28"/>
      <c r="K10" s="71"/>
      <c r="L10" s="61"/>
      <c r="M10" s="18">
        <v>0</v>
      </c>
      <c r="N10" s="15"/>
      <c r="O10" s="28"/>
      <c r="P10" s="18">
        <v>0</v>
      </c>
    </row>
    <row r="11" spans="2:19" x14ac:dyDescent="0.25">
      <c r="B11" s="127" t="s">
        <v>3</v>
      </c>
      <c r="C11" s="61"/>
      <c r="D11" s="28"/>
      <c r="E11" s="71">
        <v>8</v>
      </c>
      <c r="F11" s="61"/>
      <c r="G11" s="61"/>
      <c r="H11" s="15">
        <v>8</v>
      </c>
      <c r="I11" s="18">
        <v>2.2650056625141599E-3</v>
      </c>
      <c r="J11" s="28"/>
      <c r="K11" s="71">
        <v>2</v>
      </c>
      <c r="L11" s="61"/>
      <c r="M11" s="18">
        <v>3.2310177705977398E-3</v>
      </c>
      <c r="N11" s="15"/>
      <c r="O11" s="28"/>
      <c r="P11" s="18">
        <v>0</v>
      </c>
    </row>
    <row r="12" spans="2:19" x14ac:dyDescent="0.25">
      <c r="B12" s="127" t="s">
        <v>4</v>
      </c>
      <c r="C12" s="61"/>
      <c r="D12" s="28"/>
      <c r="E12" s="71">
        <v>533</v>
      </c>
      <c r="F12" s="61"/>
      <c r="G12" s="61"/>
      <c r="H12" s="15">
        <v>494</v>
      </c>
      <c r="I12" s="18">
        <v>0.13986409966024901</v>
      </c>
      <c r="J12" s="28"/>
      <c r="K12" s="71">
        <v>97</v>
      </c>
      <c r="L12" s="61"/>
      <c r="M12" s="18">
        <v>0.15508885298869099</v>
      </c>
      <c r="N12" s="15">
        <v>51</v>
      </c>
      <c r="O12" s="28"/>
      <c r="P12" s="18">
        <v>0.22270742358078599</v>
      </c>
    </row>
    <row r="13" spans="2:19" x14ac:dyDescent="0.25">
      <c r="B13" s="127" t="s">
        <v>5</v>
      </c>
      <c r="C13" s="61"/>
      <c r="D13" s="28"/>
      <c r="E13" s="71">
        <v>42</v>
      </c>
      <c r="F13" s="61"/>
      <c r="G13" s="61"/>
      <c r="H13" s="15">
        <v>41</v>
      </c>
      <c r="I13" s="18">
        <v>1.1608154020385101E-2</v>
      </c>
      <c r="J13" s="28"/>
      <c r="K13" s="71">
        <v>8</v>
      </c>
      <c r="L13" s="61"/>
      <c r="M13" s="18">
        <v>1.2924071082391001E-2</v>
      </c>
      <c r="N13" s="15">
        <v>2</v>
      </c>
      <c r="O13" s="28"/>
      <c r="P13" s="18">
        <v>8.7336244541484694E-3</v>
      </c>
    </row>
    <row r="14" spans="2:19" x14ac:dyDescent="0.25">
      <c r="B14" s="127" t="s">
        <v>7</v>
      </c>
      <c r="C14" s="61"/>
      <c r="D14" s="28"/>
      <c r="E14" s="71">
        <v>98</v>
      </c>
      <c r="F14" s="61"/>
      <c r="G14" s="61"/>
      <c r="H14" s="15">
        <v>92</v>
      </c>
      <c r="I14" s="18">
        <v>2.6047565118912801E-2</v>
      </c>
      <c r="J14" s="28"/>
      <c r="K14" s="71">
        <v>8</v>
      </c>
      <c r="L14" s="61"/>
      <c r="M14" s="18">
        <v>1.2924071082391001E-2</v>
      </c>
      <c r="N14" s="15">
        <v>16</v>
      </c>
      <c r="O14" s="28"/>
      <c r="P14" s="18">
        <v>6.9868995633187797E-2</v>
      </c>
    </row>
    <row r="15" spans="2:19" x14ac:dyDescent="0.25">
      <c r="B15" s="127" t="s">
        <v>8</v>
      </c>
      <c r="C15" s="61"/>
      <c r="D15" s="28"/>
      <c r="E15" s="71">
        <v>324</v>
      </c>
      <c r="F15" s="61"/>
      <c r="G15" s="61"/>
      <c r="H15" s="15">
        <v>317</v>
      </c>
      <c r="I15" s="18">
        <v>8.9750849377123396E-2</v>
      </c>
      <c r="J15" s="28"/>
      <c r="K15" s="71">
        <v>32</v>
      </c>
      <c r="L15" s="61"/>
      <c r="M15" s="18">
        <v>5.1696284329563802E-2</v>
      </c>
      <c r="N15" s="15">
        <v>17</v>
      </c>
      <c r="O15" s="28"/>
      <c r="P15" s="18">
        <v>7.4235807860262001E-2</v>
      </c>
    </row>
    <row r="16" spans="2:19" x14ac:dyDescent="0.25">
      <c r="B16" s="127" t="s">
        <v>9</v>
      </c>
      <c r="C16" s="61"/>
      <c r="D16" s="28"/>
      <c r="E16" s="71">
        <v>68</v>
      </c>
      <c r="F16" s="61"/>
      <c r="G16" s="61"/>
      <c r="H16" s="15">
        <v>66</v>
      </c>
      <c r="I16" s="18">
        <v>1.8686296715741801E-2</v>
      </c>
      <c r="J16" s="28"/>
      <c r="K16" s="71">
        <v>17</v>
      </c>
      <c r="L16" s="61"/>
      <c r="M16" s="18">
        <v>2.5848142164781901E-2</v>
      </c>
      <c r="N16" s="15">
        <v>4</v>
      </c>
      <c r="O16" s="28"/>
      <c r="P16" s="18">
        <v>1.7467248908296901E-2</v>
      </c>
    </row>
    <row r="17" spans="2:16" x14ac:dyDescent="0.25">
      <c r="B17" s="127" t="s">
        <v>10</v>
      </c>
      <c r="C17" s="61"/>
      <c r="D17" s="28"/>
      <c r="E17" s="71">
        <v>57</v>
      </c>
      <c r="F17" s="61"/>
      <c r="G17" s="61"/>
      <c r="H17" s="15">
        <v>55</v>
      </c>
      <c r="I17" s="18">
        <v>1.5571913929784799E-2</v>
      </c>
      <c r="J17" s="28"/>
      <c r="K17" s="71">
        <v>12</v>
      </c>
      <c r="L17" s="61"/>
      <c r="M17" s="18">
        <v>1.9386106623586401E-2</v>
      </c>
      <c r="N17" s="15">
        <v>7</v>
      </c>
      <c r="O17" s="28"/>
      <c r="P17" s="18">
        <v>3.05676855895196E-2</v>
      </c>
    </row>
    <row r="18" spans="2:16" x14ac:dyDescent="0.25">
      <c r="B18" s="127" t="s">
        <v>11</v>
      </c>
      <c r="C18" s="61"/>
      <c r="D18" s="28"/>
      <c r="E18" s="71">
        <v>41</v>
      </c>
      <c r="F18" s="61"/>
      <c r="G18" s="61"/>
      <c r="H18" s="15">
        <v>38</v>
      </c>
      <c r="I18" s="18">
        <v>1.07587768969422E-2</v>
      </c>
      <c r="J18" s="28"/>
      <c r="K18" s="71">
        <v>9</v>
      </c>
      <c r="L18" s="61"/>
      <c r="M18" s="18">
        <v>1.45395799676898E-2</v>
      </c>
      <c r="N18" s="15">
        <v>1</v>
      </c>
      <c r="O18" s="28"/>
      <c r="P18" s="18">
        <v>4.3668122270742399E-3</v>
      </c>
    </row>
    <row r="19" spans="2:16" x14ac:dyDescent="0.25">
      <c r="B19" s="127" t="s">
        <v>12</v>
      </c>
      <c r="C19" s="61"/>
      <c r="D19" s="28"/>
      <c r="E19" s="71">
        <v>171</v>
      </c>
      <c r="F19" s="61"/>
      <c r="G19" s="61"/>
      <c r="H19" s="15">
        <v>169</v>
      </c>
      <c r="I19" s="18">
        <v>4.7848244620611602E-2</v>
      </c>
      <c r="J19" s="28"/>
      <c r="K19" s="71">
        <v>15</v>
      </c>
      <c r="L19" s="61"/>
      <c r="M19" s="18">
        <v>2.4232633279482999E-2</v>
      </c>
      <c r="N19" s="15">
        <v>14</v>
      </c>
      <c r="O19" s="28"/>
      <c r="P19" s="18">
        <v>6.1135371179039298E-2</v>
      </c>
    </row>
    <row r="20" spans="2:16" x14ac:dyDescent="0.25">
      <c r="B20" s="127" t="s">
        <v>13</v>
      </c>
      <c r="C20" s="61"/>
      <c r="D20" s="28"/>
      <c r="E20" s="71">
        <v>57</v>
      </c>
      <c r="F20" s="61"/>
      <c r="G20" s="61"/>
      <c r="H20" s="15">
        <v>57</v>
      </c>
      <c r="I20" s="18">
        <v>1.6138165345413399E-2</v>
      </c>
      <c r="J20" s="28"/>
      <c r="K20" s="71">
        <v>4</v>
      </c>
      <c r="L20" s="61"/>
      <c r="M20" s="18">
        <v>6.4620355411954796E-3</v>
      </c>
      <c r="N20" s="15">
        <v>1</v>
      </c>
      <c r="O20" s="28"/>
      <c r="P20" s="18">
        <v>4.3668122270742399E-3</v>
      </c>
    </row>
    <row r="21" spans="2:16" x14ac:dyDescent="0.25">
      <c r="B21" s="127" t="s">
        <v>14</v>
      </c>
      <c r="C21" s="61"/>
      <c r="D21" s="28"/>
      <c r="E21" s="71">
        <v>122</v>
      </c>
      <c r="F21" s="61"/>
      <c r="G21" s="61"/>
      <c r="H21" s="15">
        <v>120</v>
      </c>
      <c r="I21" s="18">
        <v>3.3975084937712299E-2</v>
      </c>
      <c r="J21" s="28"/>
      <c r="K21" s="71">
        <v>25</v>
      </c>
      <c r="L21" s="61"/>
      <c r="M21" s="18">
        <v>4.0387722132471701E-2</v>
      </c>
      <c r="N21" s="15">
        <v>9</v>
      </c>
      <c r="O21" s="28"/>
      <c r="P21" s="18">
        <v>3.9301310043668103E-2</v>
      </c>
    </row>
    <row r="22" spans="2:16" x14ac:dyDescent="0.25">
      <c r="B22" s="127" t="s">
        <v>15</v>
      </c>
      <c r="C22" s="61"/>
      <c r="D22" s="28"/>
      <c r="E22" s="71">
        <v>101</v>
      </c>
      <c r="F22" s="61"/>
      <c r="G22" s="61"/>
      <c r="H22" s="15">
        <v>99</v>
      </c>
      <c r="I22" s="18">
        <v>2.8029445073612699E-2</v>
      </c>
      <c r="J22" s="28"/>
      <c r="K22" s="71">
        <v>15</v>
      </c>
      <c r="L22" s="61"/>
      <c r="M22" s="18">
        <v>2.2617124394184202E-2</v>
      </c>
      <c r="N22" s="15">
        <v>4</v>
      </c>
      <c r="O22" s="28"/>
      <c r="P22" s="18">
        <v>1.7467248908296901E-2</v>
      </c>
    </row>
    <row r="23" spans="2:16" x14ac:dyDescent="0.25">
      <c r="B23" s="127" t="s">
        <v>16</v>
      </c>
      <c r="C23" s="61"/>
      <c r="D23" s="28"/>
      <c r="E23" s="71">
        <v>138</v>
      </c>
      <c r="F23" s="61"/>
      <c r="G23" s="61"/>
      <c r="H23" s="15">
        <v>119</v>
      </c>
      <c r="I23" s="18">
        <v>3.3691959229898101E-2</v>
      </c>
      <c r="J23" s="28"/>
      <c r="K23" s="71">
        <v>46</v>
      </c>
      <c r="L23" s="61"/>
      <c r="M23" s="18">
        <v>6.7851373182552494E-2</v>
      </c>
      <c r="N23" s="15">
        <v>1</v>
      </c>
      <c r="O23" s="28"/>
      <c r="P23" s="18">
        <v>4.3668122270742399E-3</v>
      </c>
    </row>
    <row r="24" spans="2:16" x14ac:dyDescent="0.25">
      <c r="B24" s="127" t="s">
        <v>17</v>
      </c>
      <c r="C24" s="61"/>
      <c r="D24" s="28"/>
      <c r="E24" s="71">
        <v>58</v>
      </c>
      <c r="F24" s="61"/>
      <c r="G24" s="61"/>
      <c r="H24" s="15">
        <v>57</v>
      </c>
      <c r="I24" s="18">
        <v>1.6138165345413399E-2</v>
      </c>
      <c r="J24" s="28"/>
      <c r="K24" s="71">
        <v>11</v>
      </c>
      <c r="L24" s="61"/>
      <c r="M24" s="18">
        <v>1.77705977382876E-2</v>
      </c>
      <c r="N24" s="15">
        <v>4</v>
      </c>
      <c r="O24" s="28"/>
      <c r="P24" s="18">
        <v>1.7467248908296901E-2</v>
      </c>
    </row>
    <row r="25" spans="2:16" x14ac:dyDescent="0.25">
      <c r="B25" s="127" t="s">
        <v>18</v>
      </c>
      <c r="C25" s="61"/>
      <c r="D25" s="28"/>
      <c r="E25" s="71">
        <v>157</v>
      </c>
      <c r="F25" s="61"/>
      <c r="G25" s="61"/>
      <c r="H25" s="15">
        <v>152</v>
      </c>
      <c r="I25" s="18">
        <v>4.3035107587769003E-2</v>
      </c>
      <c r="J25" s="28"/>
      <c r="K25" s="71">
        <v>17</v>
      </c>
      <c r="L25" s="61"/>
      <c r="M25" s="18">
        <v>2.7463651050080799E-2</v>
      </c>
      <c r="N25" s="15">
        <v>6</v>
      </c>
      <c r="O25" s="28"/>
      <c r="P25" s="18">
        <v>2.62008733624454E-2</v>
      </c>
    </row>
    <row r="26" spans="2:16" x14ac:dyDescent="0.25">
      <c r="B26" s="127" t="s">
        <v>19</v>
      </c>
      <c r="C26" s="61"/>
      <c r="D26" s="28"/>
      <c r="E26" s="71">
        <v>4</v>
      </c>
      <c r="F26" s="61"/>
      <c r="G26" s="61"/>
      <c r="H26" s="15">
        <v>4</v>
      </c>
      <c r="I26" s="18">
        <v>1.13250283125708E-3</v>
      </c>
      <c r="J26" s="28"/>
      <c r="K26" s="71"/>
      <c r="L26" s="61"/>
      <c r="M26" s="18">
        <v>0</v>
      </c>
      <c r="N26" s="15"/>
      <c r="O26" s="28"/>
      <c r="P26" s="18">
        <v>0</v>
      </c>
    </row>
    <row r="27" spans="2:16" x14ac:dyDescent="0.25">
      <c r="B27" s="127" t="s">
        <v>20</v>
      </c>
      <c r="C27" s="61"/>
      <c r="D27" s="28"/>
      <c r="E27" s="71">
        <v>59</v>
      </c>
      <c r="F27" s="61"/>
      <c r="G27" s="61"/>
      <c r="H27" s="15">
        <v>56</v>
      </c>
      <c r="I27" s="18">
        <v>1.58550396375991E-2</v>
      </c>
      <c r="J27" s="28"/>
      <c r="K27" s="71">
        <v>16</v>
      </c>
      <c r="L27" s="61"/>
      <c r="M27" s="18">
        <v>2.5848142164781901E-2</v>
      </c>
      <c r="N27" s="15">
        <v>12</v>
      </c>
      <c r="O27" s="28"/>
      <c r="P27" s="18">
        <v>5.2401746724890799E-2</v>
      </c>
    </row>
    <row r="28" spans="2:16" x14ac:dyDescent="0.25">
      <c r="B28" s="127" t="s">
        <v>21</v>
      </c>
      <c r="C28" s="61"/>
      <c r="D28" s="28"/>
      <c r="E28" s="71">
        <v>143</v>
      </c>
      <c r="F28" s="61"/>
      <c r="G28" s="61"/>
      <c r="H28" s="15">
        <v>135</v>
      </c>
      <c r="I28" s="18">
        <v>3.8221970554926397E-2</v>
      </c>
      <c r="J28" s="28"/>
      <c r="K28" s="71">
        <v>26</v>
      </c>
      <c r="L28" s="61"/>
      <c r="M28" s="18">
        <v>4.2003231017770599E-2</v>
      </c>
      <c r="N28" s="15">
        <v>6</v>
      </c>
      <c r="O28" s="28"/>
      <c r="P28" s="18">
        <v>2.62008733624454E-2</v>
      </c>
    </row>
    <row r="29" spans="2:16" x14ac:dyDescent="0.25">
      <c r="B29" s="127" t="s">
        <v>22</v>
      </c>
      <c r="C29" s="61"/>
      <c r="D29" s="28"/>
      <c r="E29" s="71">
        <v>13</v>
      </c>
      <c r="F29" s="61"/>
      <c r="G29" s="61"/>
      <c r="H29" s="15">
        <v>12</v>
      </c>
      <c r="I29" s="18">
        <v>3.3975084937712301E-3</v>
      </c>
      <c r="J29" s="28"/>
      <c r="K29" s="71">
        <v>4</v>
      </c>
      <c r="L29" s="61"/>
      <c r="M29" s="18">
        <v>6.4620355411954796E-3</v>
      </c>
      <c r="N29" s="15"/>
      <c r="O29" s="28"/>
      <c r="P29" s="18">
        <v>0</v>
      </c>
    </row>
    <row r="30" spans="2:16" x14ac:dyDescent="0.25">
      <c r="B30" s="127" t="s">
        <v>23</v>
      </c>
      <c r="C30" s="61"/>
      <c r="D30" s="28"/>
      <c r="E30" s="71">
        <v>43</v>
      </c>
      <c r="F30" s="61"/>
      <c r="G30" s="61"/>
      <c r="H30" s="15">
        <v>42</v>
      </c>
      <c r="I30" s="18">
        <v>1.1891279728199301E-2</v>
      </c>
      <c r="J30" s="28"/>
      <c r="K30" s="71">
        <v>9</v>
      </c>
      <c r="L30" s="61"/>
      <c r="M30" s="18">
        <v>1.45395799676898E-2</v>
      </c>
      <c r="N30" s="15">
        <v>4</v>
      </c>
      <c r="O30" s="28"/>
      <c r="P30" s="18">
        <v>1.7467248908296901E-2</v>
      </c>
    </row>
    <row r="31" spans="2:16" x14ac:dyDescent="0.25">
      <c r="B31" s="127" t="s">
        <v>24</v>
      </c>
      <c r="C31" s="61"/>
      <c r="D31" s="28"/>
      <c r="E31" s="71">
        <v>301</v>
      </c>
      <c r="F31" s="61"/>
      <c r="G31" s="61"/>
      <c r="H31" s="15">
        <v>293</v>
      </c>
      <c r="I31" s="18">
        <v>8.2955832389581E-2</v>
      </c>
      <c r="J31" s="28"/>
      <c r="K31" s="71">
        <v>36</v>
      </c>
      <c r="L31" s="61"/>
      <c r="M31" s="18">
        <v>5.65428109854604E-2</v>
      </c>
      <c r="N31" s="15">
        <v>10</v>
      </c>
      <c r="O31" s="28"/>
      <c r="P31" s="18">
        <v>4.3668122270742397E-2</v>
      </c>
    </row>
    <row r="32" spans="2:16" x14ac:dyDescent="0.25">
      <c r="B32" s="127" t="s">
        <v>25</v>
      </c>
      <c r="C32" s="61"/>
      <c r="D32" s="28"/>
      <c r="E32" s="71">
        <v>103</v>
      </c>
      <c r="F32" s="61"/>
      <c r="G32" s="61"/>
      <c r="H32" s="15">
        <v>100</v>
      </c>
      <c r="I32" s="18">
        <v>2.8312570781427002E-2</v>
      </c>
      <c r="J32" s="28"/>
      <c r="K32" s="71">
        <v>36</v>
      </c>
      <c r="L32" s="61"/>
      <c r="M32" s="18">
        <v>5.33117932148627E-2</v>
      </c>
      <c r="N32" s="15">
        <v>2</v>
      </c>
      <c r="O32" s="28"/>
      <c r="P32" s="18">
        <v>8.7336244541484694E-3</v>
      </c>
    </row>
    <row r="33" spans="2:16" x14ac:dyDescent="0.25">
      <c r="B33" s="127" t="s">
        <v>26</v>
      </c>
      <c r="C33" s="61"/>
      <c r="D33" s="28"/>
      <c r="E33" s="71">
        <v>120</v>
      </c>
      <c r="F33" s="61"/>
      <c r="G33" s="61"/>
      <c r="H33" s="15">
        <v>112</v>
      </c>
      <c r="I33" s="18">
        <v>3.17100792751982E-2</v>
      </c>
      <c r="J33" s="28"/>
      <c r="K33" s="71">
        <v>17</v>
      </c>
      <c r="L33" s="61"/>
      <c r="M33" s="18">
        <v>2.7463651050080799E-2</v>
      </c>
      <c r="N33" s="15">
        <v>11</v>
      </c>
      <c r="O33" s="28"/>
      <c r="P33" s="18">
        <v>4.8034934497816602E-2</v>
      </c>
    </row>
    <row r="34" spans="2:16" x14ac:dyDescent="0.25">
      <c r="B34" s="127" t="s">
        <v>27</v>
      </c>
      <c r="C34" s="61"/>
      <c r="D34" s="28"/>
      <c r="E34" s="71">
        <v>71</v>
      </c>
      <c r="F34" s="61"/>
      <c r="G34" s="61"/>
      <c r="H34" s="15">
        <v>67</v>
      </c>
      <c r="I34" s="18">
        <v>1.89694224235561E-2</v>
      </c>
      <c r="J34" s="28"/>
      <c r="K34" s="71">
        <v>9</v>
      </c>
      <c r="L34" s="61"/>
      <c r="M34" s="18">
        <v>1.45395799676898E-2</v>
      </c>
      <c r="N34" s="15">
        <v>3</v>
      </c>
      <c r="O34" s="28"/>
      <c r="P34" s="18">
        <v>1.31004366812227E-2</v>
      </c>
    </row>
    <row r="35" spans="2:16" x14ac:dyDescent="0.25">
      <c r="B35" s="127" t="s">
        <v>28</v>
      </c>
      <c r="C35" s="61"/>
      <c r="D35" s="28"/>
      <c r="E35" s="71">
        <v>41</v>
      </c>
      <c r="F35" s="61"/>
      <c r="G35" s="61"/>
      <c r="H35" s="15">
        <v>40</v>
      </c>
      <c r="I35" s="18">
        <v>1.13250283125708E-2</v>
      </c>
      <c r="J35" s="28"/>
      <c r="K35" s="71">
        <v>7</v>
      </c>
      <c r="L35" s="61"/>
      <c r="M35" s="18">
        <v>1.1308562197092101E-2</v>
      </c>
      <c r="N35" s="15"/>
      <c r="O35" s="28"/>
      <c r="P35" s="18">
        <v>0</v>
      </c>
    </row>
    <row r="36" spans="2:16" x14ac:dyDescent="0.25">
      <c r="B36" s="127" t="s">
        <v>29</v>
      </c>
      <c r="C36" s="61"/>
      <c r="D36" s="28"/>
      <c r="E36" s="71">
        <v>83</v>
      </c>
      <c r="F36" s="61"/>
      <c r="G36" s="61"/>
      <c r="H36" s="15">
        <v>81</v>
      </c>
      <c r="I36" s="18">
        <v>2.2933182332955802E-2</v>
      </c>
      <c r="J36" s="28"/>
      <c r="K36" s="71">
        <v>12</v>
      </c>
      <c r="L36" s="61"/>
      <c r="M36" s="18">
        <v>1.9386106623586401E-2</v>
      </c>
      <c r="N36" s="15">
        <v>8</v>
      </c>
      <c r="O36" s="28"/>
      <c r="P36" s="18">
        <v>3.4934497816593899E-2</v>
      </c>
    </row>
    <row r="37" spans="2:16" x14ac:dyDescent="0.25">
      <c r="B37" s="127" t="s">
        <v>30</v>
      </c>
      <c r="C37" s="61"/>
      <c r="D37" s="28"/>
      <c r="E37" s="71">
        <v>298</v>
      </c>
      <c r="F37" s="61"/>
      <c r="G37" s="61"/>
      <c r="H37" s="15">
        <v>296</v>
      </c>
      <c r="I37" s="18">
        <v>8.3805209513023796E-2</v>
      </c>
      <c r="J37" s="28"/>
      <c r="K37" s="71">
        <v>60</v>
      </c>
      <c r="L37" s="61"/>
      <c r="M37" s="18">
        <v>9.53150242326333E-2</v>
      </c>
      <c r="N37" s="15">
        <v>30</v>
      </c>
      <c r="O37" s="28"/>
      <c r="P37" s="18">
        <v>0.13100436681222699</v>
      </c>
    </row>
    <row r="38" spans="2:16" x14ac:dyDescent="0.25">
      <c r="B38" s="127" t="s">
        <v>31</v>
      </c>
      <c r="C38" s="61"/>
      <c r="D38" s="28"/>
      <c r="E38" s="71">
        <v>20</v>
      </c>
      <c r="F38" s="61"/>
      <c r="G38" s="61"/>
      <c r="H38" s="15">
        <v>17</v>
      </c>
      <c r="I38" s="18">
        <v>4.8131370328425797E-3</v>
      </c>
      <c r="J38" s="28"/>
      <c r="K38" s="71">
        <v>5</v>
      </c>
      <c r="L38" s="61"/>
      <c r="M38" s="18">
        <v>6.4620355411954796E-3</v>
      </c>
      <c r="N38" s="15">
        <v>2</v>
      </c>
      <c r="O38" s="28"/>
      <c r="P38" s="18">
        <v>8.7336244541484694E-3</v>
      </c>
    </row>
    <row r="39" spans="2:16" x14ac:dyDescent="0.25">
      <c r="B39" s="127" t="s">
        <v>32</v>
      </c>
      <c r="C39" s="61"/>
      <c r="D39" s="28"/>
      <c r="E39" s="71">
        <v>107</v>
      </c>
      <c r="F39" s="61"/>
      <c r="G39" s="61"/>
      <c r="H39" s="15">
        <v>101</v>
      </c>
      <c r="I39" s="18">
        <v>2.85956964892412E-2</v>
      </c>
      <c r="J39" s="28"/>
      <c r="K39" s="71">
        <v>16</v>
      </c>
      <c r="L39" s="61"/>
      <c r="M39" s="18">
        <v>2.4232633279482999E-2</v>
      </c>
      <c r="N39" s="15"/>
      <c r="O39" s="28"/>
      <c r="P39" s="18">
        <v>0</v>
      </c>
    </row>
    <row r="40" spans="2:16" x14ac:dyDescent="0.25">
      <c r="B40" s="127" t="s">
        <v>33</v>
      </c>
      <c r="C40" s="61"/>
      <c r="D40" s="28"/>
      <c r="E40" s="71">
        <v>286</v>
      </c>
      <c r="F40" s="61"/>
      <c r="G40" s="61"/>
      <c r="H40" s="15">
        <v>273</v>
      </c>
      <c r="I40" s="18">
        <v>7.7293318233295605E-2</v>
      </c>
      <c r="J40" s="28"/>
      <c r="K40" s="71">
        <v>46</v>
      </c>
      <c r="L40" s="61"/>
      <c r="M40" s="18">
        <v>7.4313408723748003E-2</v>
      </c>
      <c r="N40" s="15">
        <v>4</v>
      </c>
      <c r="O40" s="28"/>
      <c r="P40" s="18">
        <v>1.7467248908296901E-2</v>
      </c>
    </row>
    <row r="41" spans="2:16" x14ac:dyDescent="0.25">
      <c r="B41" s="127" t="s">
        <v>34</v>
      </c>
      <c r="C41" s="61"/>
      <c r="D41" s="28"/>
      <c r="E41" s="71">
        <v>9</v>
      </c>
      <c r="F41" s="61"/>
      <c r="G41" s="61"/>
      <c r="H41" s="15">
        <v>8</v>
      </c>
      <c r="I41" s="18">
        <v>2.2650056625141599E-3</v>
      </c>
      <c r="J41" s="28"/>
      <c r="K41" s="71">
        <v>1</v>
      </c>
      <c r="L41" s="61"/>
      <c r="M41" s="18">
        <v>1.6155088852988699E-3</v>
      </c>
      <c r="N41" s="15"/>
      <c r="O41" s="28"/>
      <c r="P41" s="18">
        <v>0</v>
      </c>
    </row>
    <row r="42" spans="2:16" x14ac:dyDescent="0.25">
      <c r="B42" s="127" t="s">
        <v>35</v>
      </c>
      <c r="C42" s="61"/>
      <c r="D42" s="28"/>
      <c r="E42" s="71">
        <v>10</v>
      </c>
      <c r="F42" s="61"/>
      <c r="G42" s="61"/>
      <c r="H42" s="15">
        <v>10</v>
      </c>
      <c r="I42" s="18">
        <v>2.8312570781427E-3</v>
      </c>
      <c r="J42" s="28"/>
      <c r="K42" s="71">
        <v>1</v>
      </c>
      <c r="L42" s="61"/>
      <c r="M42" s="18">
        <v>1.6155088852988699E-3</v>
      </c>
      <c r="N42" s="15"/>
      <c r="O42" s="28"/>
      <c r="P42" s="18">
        <v>0</v>
      </c>
    </row>
    <row r="43" spans="2:16" ht="0" hidden="1" customHeight="1" x14ac:dyDescent="0.25"/>
    <row r="44" spans="2:16" ht="20.65" customHeight="1" thickBot="1" x14ac:dyDescent="0.3"/>
    <row r="45" spans="2:16" ht="25.5" customHeight="1" x14ac:dyDescent="0.25">
      <c r="C45" s="58" t="s">
        <v>37</v>
      </c>
      <c r="D45" s="139" t="s">
        <v>93</v>
      </c>
      <c r="E45" s="139"/>
      <c r="F45" s="139"/>
      <c r="G45" s="139"/>
      <c r="H45" s="139" t="s">
        <v>94</v>
      </c>
      <c r="I45" s="139"/>
      <c r="J45" s="139" t="s">
        <v>95</v>
      </c>
      <c r="K45" s="139"/>
      <c r="L45" s="139"/>
      <c r="M45" s="139"/>
      <c r="N45" s="139" t="s">
        <v>96</v>
      </c>
      <c r="O45" s="139"/>
      <c r="P45" s="140"/>
    </row>
    <row r="46" spans="2:16" x14ac:dyDescent="0.25">
      <c r="C46" s="83"/>
      <c r="D46" s="84" t="s">
        <v>131</v>
      </c>
      <c r="E46" s="84"/>
      <c r="F46" s="84"/>
      <c r="G46" s="84"/>
      <c r="H46" s="17" t="s">
        <v>1</v>
      </c>
      <c r="I46" s="17" t="s">
        <v>47</v>
      </c>
      <c r="J46" s="84" t="s">
        <v>1</v>
      </c>
      <c r="K46" s="84"/>
      <c r="L46" s="84"/>
      <c r="M46" s="17" t="s">
        <v>47</v>
      </c>
      <c r="N46" s="17" t="s">
        <v>1</v>
      </c>
      <c r="O46" s="84" t="s">
        <v>47</v>
      </c>
      <c r="P46" s="141"/>
    </row>
    <row r="47" spans="2:16" x14ac:dyDescent="0.25">
      <c r="C47" s="19" t="s">
        <v>2</v>
      </c>
      <c r="D47" s="63">
        <v>2916</v>
      </c>
      <c r="E47" s="63"/>
      <c r="F47" s="63"/>
      <c r="G47" s="63"/>
      <c r="H47" s="14">
        <v>2781</v>
      </c>
      <c r="I47" s="10">
        <v>1</v>
      </c>
      <c r="J47" s="63">
        <v>479</v>
      </c>
      <c r="K47" s="63"/>
      <c r="L47" s="63"/>
      <c r="M47" s="10">
        <v>1</v>
      </c>
      <c r="N47" s="14">
        <v>149</v>
      </c>
      <c r="O47" s="86">
        <v>1</v>
      </c>
      <c r="P47" s="142"/>
    </row>
    <row r="48" spans="2:16" x14ac:dyDescent="0.25">
      <c r="C48" s="34" t="s">
        <v>134</v>
      </c>
      <c r="D48" s="71">
        <v>1</v>
      </c>
      <c r="E48" s="71"/>
      <c r="F48" s="71"/>
      <c r="G48" s="71"/>
      <c r="H48" s="15">
        <v>1</v>
      </c>
      <c r="I48" s="18">
        <v>3.5958288385472899E-4</v>
      </c>
      <c r="J48" s="71"/>
      <c r="K48" s="71"/>
      <c r="L48" s="71"/>
      <c r="M48" s="18">
        <v>0</v>
      </c>
      <c r="N48" s="15"/>
      <c r="O48" s="88">
        <v>0</v>
      </c>
      <c r="P48" s="143"/>
    </row>
    <row r="49" spans="3:16" x14ac:dyDescent="0.25">
      <c r="C49" s="20" t="s">
        <v>3</v>
      </c>
      <c r="D49" s="71">
        <v>7</v>
      </c>
      <c r="E49" s="71"/>
      <c r="F49" s="71"/>
      <c r="G49" s="71"/>
      <c r="H49" s="15">
        <v>7</v>
      </c>
      <c r="I49" s="18">
        <v>2.5170801869831001E-3</v>
      </c>
      <c r="J49" s="71">
        <v>2</v>
      </c>
      <c r="K49" s="71"/>
      <c r="L49" s="71"/>
      <c r="M49" s="18">
        <v>4.1753653444676396E-3</v>
      </c>
      <c r="N49" s="15"/>
      <c r="O49" s="88">
        <v>0</v>
      </c>
      <c r="P49" s="143"/>
    </row>
    <row r="50" spans="3:16" x14ac:dyDescent="0.25">
      <c r="C50" s="20" t="s">
        <v>4</v>
      </c>
      <c r="D50" s="71">
        <v>421</v>
      </c>
      <c r="E50" s="71"/>
      <c r="F50" s="71"/>
      <c r="G50" s="71"/>
      <c r="H50" s="15">
        <v>387</v>
      </c>
      <c r="I50" s="18">
        <v>0.13915857605178</v>
      </c>
      <c r="J50" s="71">
        <v>70</v>
      </c>
      <c r="K50" s="71"/>
      <c r="L50" s="71"/>
      <c r="M50" s="18">
        <v>0.14405010438413399</v>
      </c>
      <c r="N50" s="15">
        <v>30</v>
      </c>
      <c r="O50" s="88">
        <v>0.20134228187919501</v>
      </c>
      <c r="P50" s="143"/>
    </row>
    <row r="51" spans="3:16" x14ac:dyDescent="0.25">
      <c r="C51" s="20" t="s">
        <v>5</v>
      </c>
      <c r="D51" s="71">
        <v>32</v>
      </c>
      <c r="E51" s="71"/>
      <c r="F51" s="71"/>
      <c r="G51" s="71"/>
      <c r="H51" s="15">
        <v>31</v>
      </c>
      <c r="I51" s="18">
        <v>1.11470693994966E-2</v>
      </c>
      <c r="J51" s="71">
        <v>5</v>
      </c>
      <c r="K51" s="71"/>
      <c r="L51" s="71"/>
      <c r="M51" s="18">
        <v>1.04384133611691E-2</v>
      </c>
      <c r="N51" s="15">
        <v>1</v>
      </c>
      <c r="O51" s="88">
        <v>6.7114093959731499E-3</v>
      </c>
      <c r="P51" s="143"/>
    </row>
    <row r="52" spans="3:16" x14ac:dyDescent="0.25">
      <c r="C52" s="20" t="s">
        <v>7</v>
      </c>
      <c r="D52" s="71">
        <v>92</v>
      </c>
      <c r="E52" s="71"/>
      <c r="F52" s="71"/>
      <c r="G52" s="71"/>
      <c r="H52" s="15">
        <v>87</v>
      </c>
      <c r="I52" s="18">
        <v>3.1283710895361402E-2</v>
      </c>
      <c r="J52" s="71">
        <v>7</v>
      </c>
      <c r="K52" s="71"/>
      <c r="L52" s="71"/>
      <c r="M52" s="18">
        <v>1.4613778705636699E-2</v>
      </c>
      <c r="N52" s="15">
        <v>15</v>
      </c>
      <c r="O52" s="88">
        <v>0.100671140939597</v>
      </c>
      <c r="P52" s="143"/>
    </row>
    <row r="53" spans="3:16" x14ac:dyDescent="0.25">
      <c r="C53" s="20" t="s">
        <v>8</v>
      </c>
      <c r="D53" s="71">
        <v>259</v>
      </c>
      <c r="E53" s="71"/>
      <c r="F53" s="71"/>
      <c r="G53" s="71"/>
      <c r="H53" s="15">
        <v>252</v>
      </c>
      <c r="I53" s="18">
        <v>9.0614886731391606E-2</v>
      </c>
      <c r="J53" s="71">
        <v>26</v>
      </c>
      <c r="K53" s="71"/>
      <c r="L53" s="71"/>
      <c r="M53" s="18">
        <v>5.4279749478079301E-2</v>
      </c>
      <c r="N53" s="15">
        <v>13</v>
      </c>
      <c r="O53" s="88">
        <v>8.7248322147651006E-2</v>
      </c>
      <c r="P53" s="143"/>
    </row>
    <row r="54" spans="3:16" x14ac:dyDescent="0.25">
      <c r="C54" s="20" t="s">
        <v>9</v>
      </c>
      <c r="D54" s="71">
        <v>56</v>
      </c>
      <c r="E54" s="71"/>
      <c r="F54" s="71"/>
      <c r="G54" s="71"/>
      <c r="H54" s="15">
        <v>54</v>
      </c>
      <c r="I54" s="18">
        <v>1.94174757281553E-2</v>
      </c>
      <c r="J54" s="71">
        <v>14</v>
      </c>
      <c r="K54" s="71"/>
      <c r="L54" s="71"/>
      <c r="M54" s="18">
        <v>2.7139874739039699E-2</v>
      </c>
      <c r="N54" s="15">
        <v>1</v>
      </c>
      <c r="O54" s="88">
        <v>6.7114093959731499E-3</v>
      </c>
      <c r="P54" s="143"/>
    </row>
    <row r="55" spans="3:16" x14ac:dyDescent="0.25">
      <c r="C55" s="20" t="s">
        <v>10</v>
      </c>
      <c r="D55" s="71">
        <v>48</v>
      </c>
      <c r="E55" s="71"/>
      <c r="F55" s="71"/>
      <c r="G55" s="71"/>
      <c r="H55" s="15">
        <v>46</v>
      </c>
      <c r="I55" s="18">
        <v>1.6540812657317501E-2</v>
      </c>
      <c r="J55" s="71">
        <v>8</v>
      </c>
      <c r="K55" s="71"/>
      <c r="L55" s="71"/>
      <c r="M55" s="18">
        <v>1.67014613778706E-2</v>
      </c>
      <c r="N55" s="15">
        <v>5</v>
      </c>
      <c r="O55" s="88">
        <v>3.35570469798658E-2</v>
      </c>
      <c r="P55" s="143"/>
    </row>
    <row r="56" spans="3:16" x14ac:dyDescent="0.25">
      <c r="C56" s="20" t="s">
        <v>11</v>
      </c>
      <c r="D56" s="71">
        <v>30</v>
      </c>
      <c r="E56" s="71"/>
      <c r="F56" s="71"/>
      <c r="G56" s="71"/>
      <c r="H56" s="15">
        <v>28</v>
      </c>
      <c r="I56" s="18">
        <v>1.00683207479324E-2</v>
      </c>
      <c r="J56" s="71">
        <v>7</v>
      </c>
      <c r="K56" s="71"/>
      <c r="L56" s="71"/>
      <c r="M56" s="18">
        <v>1.4613778705636699E-2</v>
      </c>
      <c r="N56" s="15"/>
      <c r="O56" s="88">
        <v>0</v>
      </c>
      <c r="P56" s="143"/>
    </row>
    <row r="57" spans="3:16" x14ac:dyDescent="0.25">
      <c r="C57" s="20" t="s">
        <v>12</v>
      </c>
      <c r="D57" s="71">
        <v>115</v>
      </c>
      <c r="E57" s="71"/>
      <c r="F57" s="71"/>
      <c r="G57" s="71"/>
      <c r="H57" s="15">
        <v>113</v>
      </c>
      <c r="I57" s="18">
        <v>4.0632865875584297E-2</v>
      </c>
      <c r="J57" s="71">
        <v>11</v>
      </c>
      <c r="K57" s="71"/>
      <c r="L57" s="71"/>
      <c r="M57" s="18">
        <v>2.2964509394572001E-2</v>
      </c>
      <c r="N57" s="15">
        <v>7</v>
      </c>
      <c r="O57" s="88">
        <v>4.6979865771812103E-2</v>
      </c>
      <c r="P57" s="143"/>
    </row>
    <row r="58" spans="3:16" x14ac:dyDescent="0.25">
      <c r="C58" s="20" t="s">
        <v>13</v>
      </c>
      <c r="D58" s="71">
        <v>42</v>
      </c>
      <c r="E58" s="71"/>
      <c r="F58" s="71"/>
      <c r="G58" s="71"/>
      <c r="H58" s="15">
        <v>42</v>
      </c>
      <c r="I58" s="18">
        <v>1.51024811218986E-2</v>
      </c>
      <c r="J58" s="71">
        <v>4</v>
      </c>
      <c r="K58" s="71"/>
      <c r="L58" s="71"/>
      <c r="M58" s="18">
        <v>8.3507306889352793E-3</v>
      </c>
      <c r="N58" s="15">
        <v>1</v>
      </c>
      <c r="O58" s="88">
        <v>6.7114093959731499E-3</v>
      </c>
      <c r="P58" s="143"/>
    </row>
    <row r="59" spans="3:16" x14ac:dyDescent="0.25">
      <c r="C59" s="20" t="s">
        <v>14</v>
      </c>
      <c r="D59" s="71">
        <v>88</v>
      </c>
      <c r="E59" s="71"/>
      <c r="F59" s="71"/>
      <c r="G59" s="71"/>
      <c r="H59" s="15">
        <v>86</v>
      </c>
      <c r="I59" s="18">
        <v>3.09241280115067E-2</v>
      </c>
      <c r="J59" s="71">
        <v>15</v>
      </c>
      <c r="K59" s="71"/>
      <c r="L59" s="71"/>
      <c r="M59" s="18">
        <v>3.1315240083507299E-2</v>
      </c>
      <c r="N59" s="15">
        <v>5</v>
      </c>
      <c r="O59" s="88">
        <v>3.35570469798658E-2</v>
      </c>
      <c r="P59" s="143"/>
    </row>
    <row r="60" spans="3:16" x14ac:dyDescent="0.25">
      <c r="C60" s="20" t="s">
        <v>15</v>
      </c>
      <c r="D60" s="71">
        <v>88</v>
      </c>
      <c r="E60" s="71"/>
      <c r="F60" s="71"/>
      <c r="G60" s="71"/>
      <c r="H60" s="15">
        <v>86</v>
      </c>
      <c r="I60" s="18">
        <v>3.09241280115067E-2</v>
      </c>
      <c r="J60" s="71">
        <v>14</v>
      </c>
      <c r="K60" s="71"/>
      <c r="L60" s="71"/>
      <c r="M60" s="18">
        <v>2.7139874739039699E-2</v>
      </c>
      <c r="N60" s="15">
        <v>3</v>
      </c>
      <c r="O60" s="88">
        <v>2.01342281879195E-2</v>
      </c>
      <c r="P60" s="143"/>
    </row>
    <row r="61" spans="3:16" x14ac:dyDescent="0.25">
      <c r="C61" s="20" t="s">
        <v>16</v>
      </c>
      <c r="D61" s="71">
        <v>95</v>
      </c>
      <c r="E61" s="71"/>
      <c r="F61" s="71"/>
      <c r="G61" s="71"/>
      <c r="H61" s="15">
        <v>80</v>
      </c>
      <c r="I61" s="18">
        <v>2.8766630708378298E-2</v>
      </c>
      <c r="J61" s="71">
        <v>31</v>
      </c>
      <c r="K61" s="71"/>
      <c r="L61" s="71"/>
      <c r="M61" s="18">
        <v>5.8455114822546998E-2</v>
      </c>
      <c r="N61" s="15"/>
      <c r="O61" s="88">
        <v>0</v>
      </c>
      <c r="P61" s="143"/>
    </row>
    <row r="62" spans="3:16" x14ac:dyDescent="0.25">
      <c r="C62" s="20" t="s">
        <v>17</v>
      </c>
      <c r="D62" s="71">
        <v>54</v>
      </c>
      <c r="E62" s="71"/>
      <c r="F62" s="71"/>
      <c r="G62" s="71"/>
      <c r="H62" s="15">
        <v>54</v>
      </c>
      <c r="I62" s="18">
        <v>1.94174757281553E-2</v>
      </c>
      <c r="J62" s="71">
        <v>11</v>
      </c>
      <c r="K62" s="71"/>
      <c r="L62" s="71"/>
      <c r="M62" s="18">
        <v>2.2964509394572001E-2</v>
      </c>
      <c r="N62" s="15">
        <v>4</v>
      </c>
      <c r="O62" s="88">
        <v>2.68456375838926E-2</v>
      </c>
      <c r="P62" s="143"/>
    </row>
    <row r="63" spans="3:16" x14ac:dyDescent="0.25">
      <c r="C63" s="20" t="s">
        <v>18</v>
      </c>
      <c r="D63" s="71">
        <v>133</v>
      </c>
      <c r="E63" s="71"/>
      <c r="F63" s="71"/>
      <c r="G63" s="71"/>
      <c r="H63" s="15">
        <v>128</v>
      </c>
      <c r="I63" s="18">
        <v>4.60266091334052E-2</v>
      </c>
      <c r="J63" s="71">
        <v>13</v>
      </c>
      <c r="K63" s="71"/>
      <c r="L63" s="71"/>
      <c r="M63" s="18">
        <v>2.7139874739039699E-2</v>
      </c>
      <c r="N63" s="15">
        <v>5</v>
      </c>
      <c r="O63" s="88">
        <v>3.35570469798658E-2</v>
      </c>
      <c r="P63" s="143"/>
    </row>
    <row r="64" spans="3:16" x14ac:dyDescent="0.25">
      <c r="C64" s="20" t="s">
        <v>19</v>
      </c>
      <c r="D64" s="71">
        <v>3</v>
      </c>
      <c r="E64" s="71"/>
      <c r="F64" s="71"/>
      <c r="G64" s="71"/>
      <c r="H64" s="15">
        <v>3</v>
      </c>
      <c r="I64" s="18">
        <v>1.07874865156419E-3</v>
      </c>
      <c r="J64" s="71"/>
      <c r="K64" s="71"/>
      <c r="L64" s="71"/>
      <c r="M64" s="18">
        <v>0</v>
      </c>
      <c r="N64" s="15"/>
      <c r="O64" s="88">
        <v>0</v>
      </c>
      <c r="P64" s="143"/>
    </row>
    <row r="65" spans="3:16" x14ac:dyDescent="0.25">
      <c r="C65" s="20" t="s">
        <v>20</v>
      </c>
      <c r="D65" s="71">
        <v>38</v>
      </c>
      <c r="E65" s="71"/>
      <c r="F65" s="71"/>
      <c r="G65" s="71"/>
      <c r="H65" s="15">
        <v>35</v>
      </c>
      <c r="I65" s="18">
        <v>1.2585400934915499E-2</v>
      </c>
      <c r="J65" s="71">
        <v>9</v>
      </c>
      <c r="K65" s="71"/>
      <c r="L65" s="71"/>
      <c r="M65" s="18">
        <v>1.87891440501044E-2</v>
      </c>
      <c r="N65" s="15">
        <v>7</v>
      </c>
      <c r="O65" s="88">
        <v>4.6979865771812103E-2</v>
      </c>
      <c r="P65" s="143"/>
    </row>
    <row r="66" spans="3:16" x14ac:dyDescent="0.25">
      <c r="C66" s="20" t="s">
        <v>21</v>
      </c>
      <c r="D66" s="71">
        <v>101</v>
      </c>
      <c r="E66" s="71"/>
      <c r="F66" s="71"/>
      <c r="G66" s="71"/>
      <c r="H66" s="15">
        <v>94</v>
      </c>
      <c r="I66" s="18">
        <v>3.3800791082344503E-2</v>
      </c>
      <c r="J66" s="71">
        <v>18</v>
      </c>
      <c r="K66" s="71"/>
      <c r="L66" s="71"/>
      <c r="M66" s="18">
        <v>3.7578288100208801E-2</v>
      </c>
      <c r="N66" s="15">
        <v>3</v>
      </c>
      <c r="O66" s="88">
        <v>2.01342281879195E-2</v>
      </c>
      <c r="P66" s="143"/>
    </row>
    <row r="67" spans="3:16" x14ac:dyDescent="0.25">
      <c r="C67" s="20" t="s">
        <v>22</v>
      </c>
      <c r="D67" s="71">
        <v>8</v>
      </c>
      <c r="E67" s="71"/>
      <c r="F67" s="71"/>
      <c r="G67" s="71"/>
      <c r="H67" s="15">
        <v>7</v>
      </c>
      <c r="I67" s="18">
        <v>2.5170801869831001E-3</v>
      </c>
      <c r="J67" s="71">
        <v>2</v>
      </c>
      <c r="K67" s="71"/>
      <c r="L67" s="71"/>
      <c r="M67" s="18">
        <v>4.1753653444676396E-3</v>
      </c>
      <c r="N67" s="15"/>
      <c r="O67" s="88">
        <v>0</v>
      </c>
      <c r="P67" s="143"/>
    </row>
    <row r="68" spans="3:16" x14ac:dyDescent="0.25">
      <c r="C68" s="20" t="s">
        <v>23</v>
      </c>
      <c r="D68" s="71">
        <v>41</v>
      </c>
      <c r="E68" s="71"/>
      <c r="F68" s="71"/>
      <c r="G68" s="71"/>
      <c r="H68" s="15">
        <v>40</v>
      </c>
      <c r="I68" s="18">
        <v>1.4383315354189101E-2</v>
      </c>
      <c r="J68" s="71">
        <v>7</v>
      </c>
      <c r="K68" s="71"/>
      <c r="L68" s="71"/>
      <c r="M68" s="18">
        <v>1.4613778705636699E-2</v>
      </c>
      <c r="N68" s="15">
        <v>2</v>
      </c>
      <c r="O68" s="88">
        <v>1.34228187919463E-2</v>
      </c>
      <c r="P68" s="143"/>
    </row>
    <row r="69" spans="3:16" x14ac:dyDescent="0.25">
      <c r="C69" s="20" t="s">
        <v>24</v>
      </c>
      <c r="D69" s="71">
        <v>203</v>
      </c>
      <c r="E69" s="71"/>
      <c r="F69" s="71"/>
      <c r="G69" s="71"/>
      <c r="H69" s="15">
        <v>196</v>
      </c>
      <c r="I69" s="18">
        <v>7.0478245235526801E-2</v>
      </c>
      <c r="J69" s="71">
        <v>22</v>
      </c>
      <c r="K69" s="71"/>
      <c r="L69" s="71"/>
      <c r="M69" s="18">
        <v>4.3841336116910198E-2</v>
      </c>
      <c r="N69" s="15">
        <v>7</v>
      </c>
      <c r="O69" s="88">
        <v>4.6979865771812103E-2</v>
      </c>
      <c r="P69" s="143"/>
    </row>
    <row r="70" spans="3:16" x14ac:dyDescent="0.25">
      <c r="C70" s="20" t="s">
        <v>25</v>
      </c>
      <c r="D70" s="71">
        <v>85</v>
      </c>
      <c r="E70" s="71"/>
      <c r="F70" s="71"/>
      <c r="G70" s="71"/>
      <c r="H70" s="15">
        <v>82</v>
      </c>
      <c r="I70" s="18">
        <v>2.9485796476087699E-2</v>
      </c>
      <c r="J70" s="71">
        <v>34</v>
      </c>
      <c r="K70" s="71"/>
      <c r="L70" s="71"/>
      <c r="M70" s="18">
        <v>6.4718162839248403E-2</v>
      </c>
      <c r="N70" s="15"/>
      <c r="O70" s="88">
        <v>0</v>
      </c>
      <c r="P70" s="143"/>
    </row>
    <row r="71" spans="3:16" x14ac:dyDescent="0.25">
      <c r="C71" s="20" t="s">
        <v>26</v>
      </c>
      <c r="D71" s="71">
        <v>103</v>
      </c>
      <c r="E71" s="71"/>
      <c r="F71" s="71"/>
      <c r="G71" s="71"/>
      <c r="H71" s="15">
        <v>96</v>
      </c>
      <c r="I71" s="18">
        <v>3.45199568500539E-2</v>
      </c>
      <c r="J71" s="71">
        <v>14</v>
      </c>
      <c r="K71" s="71"/>
      <c r="L71" s="71"/>
      <c r="M71" s="18">
        <v>2.9227557411273499E-2</v>
      </c>
      <c r="N71" s="15">
        <v>7</v>
      </c>
      <c r="O71" s="88">
        <v>4.6979865771812103E-2</v>
      </c>
      <c r="P71" s="143"/>
    </row>
    <row r="72" spans="3:16" x14ac:dyDescent="0.25">
      <c r="C72" s="20" t="s">
        <v>27</v>
      </c>
      <c r="D72" s="71">
        <v>55</v>
      </c>
      <c r="E72" s="71"/>
      <c r="F72" s="71"/>
      <c r="G72" s="71"/>
      <c r="H72" s="15">
        <v>51</v>
      </c>
      <c r="I72" s="18">
        <v>1.8338727076591201E-2</v>
      </c>
      <c r="J72" s="71">
        <v>7</v>
      </c>
      <c r="K72" s="71"/>
      <c r="L72" s="71"/>
      <c r="M72" s="18">
        <v>1.4613778705636699E-2</v>
      </c>
      <c r="N72" s="15">
        <v>1</v>
      </c>
      <c r="O72" s="88">
        <v>6.7114093959731499E-3</v>
      </c>
      <c r="P72" s="143"/>
    </row>
    <row r="73" spans="3:16" x14ac:dyDescent="0.25">
      <c r="C73" s="20" t="s">
        <v>28</v>
      </c>
      <c r="D73" s="71">
        <v>31</v>
      </c>
      <c r="E73" s="71"/>
      <c r="F73" s="71"/>
      <c r="G73" s="71"/>
      <c r="H73" s="15">
        <v>30</v>
      </c>
      <c r="I73" s="18">
        <v>1.07874865156419E-2</v>
      </c>
      <c r="J73" s="71">
        <v>6</v>
      </c>
      <c r="K73" s="71"/>
      <c r="L73" s="71"/>
      <c r="M73" s="18">
        <v>1.2526096033402901E-2</v>
      </c>
      <c r="N73" s="15"/>
      <c r="O73" s="88">
        <v>0</v>
      </c>
      <c r="P73" s="143"/>
    </row>
    <row r="74" spans="3:16" x14ac:dyDescent="0.25">
      <c r="C74" s="20" t="s">
        <v>29</v>
      </c>
      <c r="D74" s="71">
        <v>58</v>
      </c>
      <c r="E74" s="71"/>
      <c r="F74" s="71"/>
      <c r="G74" s="71"/>
      <c r="H74" s="15">
        <v>57</v>
      </c>
      <c r="I74" s="18">
        <v>2.0496224379719499E-2</v>
      </c>
      <c r="J74" s="71">
        <v>8</v>
      </c>
      <c r="K74" s="71"/>
      <c r="L74" s="71"/>
      <c r="M74" s="18">
        <v>1.67014613778706E-2</v>
      </c>
      <c r="N74" s="15">
        <v>2</v>
      </c>
      <c r="O74" s="88">
        <v>1.34228187919463E-2</v>
      </c>
      <c r="P74" s="143"/>
    </row>
    <row r="75" spans="3:16" x14ac:dyDescent="0.25">
      <c r="C75" s="20" t="s">
        <v>30</v>
      </c>
      <c r="D75" s="71">
        <v>278</v>
      </c>
      <c r="E75" s="71"/>
      <c r="F75" s="71"/>
      <c r="G75" s="71"/>
      <c r="H75" s="15">
        <v>276</v>
      </c>
      <c r="I75" s="18">
        <v>9.9244875943905103E-2</v>
      </c>
      <c r="J75" s="71">
        <v>59</v>
      </c>
      <c r="K75" s="71"/>
      <c r="L75" s="71"/>
      <c r="M75" s="18">
        <v>0.12108559498956201</v>
      </c>
      <c r="N75" s="15">
        <v>27</v>
      </c>
      <c r="O75" s="88">
        <v>0.18120805369127499</v>
      </c>
      <c r="P75" s="143"/>
    </row>
    <row r="76" spans="3:16" x14ac:dyDescent="0.25">
      <c r="C76" s="20" t="s">
        <v>31</v>
      </c>
      <c r="D76" s="71">
        <v>17</v>
      </c>
      <c r="E76" s="71"/>
      <c r="F76" s="71"/>
      <c r="G76" s="71"/>
      <c r="H76" s="15">
        <v>14</v>
      </c>
      <c r="I76" s="18">
        <v>5.0341603739662002E-3</v>
      </c>
      <c r="J76" s="71">
        <v>5</v>
      </c>
      <c r="K76" s="71"/>
      <c r="L76" s="71"/>
      <c r="M76" s="18">
        <v>8.3507306889352793E-3</v>
      </c>
      <c r="N76" s="15">
        <v>2</v>
      </c>
      <c r="O76" s="88">
        <v>1.34228187919463E-2</v>
      </c>
      <c r="P76" s="143"/>
    </row>
    <row r="77" spans="3:16" x14ac:dyDescent="0.25">
      <c r="C77" s="20" t="s">
        <v>32</v>
      </c>
      <c r="D77" s="71">
        <v>91</v>
      </c>
      <c r="E77" s="71"/>
      <c r="F77" s="71"/>
      <c r="G77" s="71"/>
      <c r="H77" s="15">
        <v>86</v>
      </c>
      <c r="I77" s="18">
        <v>3.09241280115067E-2</v>
      </c>
      <c r="J77" s="71">
        <v>13</v>
      </c>
      <c r="K77" s="71"/>
      <c r="L77" s="71"/>
      <c r="M77" s="18">
        <v>2.5052192066805801E-2</v>
      </c>
      <c r="N77" s="15"/>
      <c r="O77" s="88">
        <v>0</v>
      </c>
      <c r="P77" s="143"/>
    </row>
    <row r="78" spans="3:16" x14ac:dyDescent="0.25">
      <c r="C78" s="20" t="s">
        <v>33</v>
      </c>
      <c r="D78" s="71">
        <v>227</v>
      </c>
      <c r="E78" s="71"/>
      <c r="F78" s="71"/>
      <c r="G78" s="71"/>
      <c r="H78" s="15">
        <v>217</v>
      </c>
      <c r="I78" s="18">
        <v>7.8029485796476103E-2</v>
      </c>
      <c r="J78" s="71">
        <v>36</v>
      </c>
      <c r="K78" s="71"/>
      <c r="L78" s="71"/>
      <c r="M78" s="18">
        <v>7.5156576200417505E-2</v>
      </c>
      <c r="N78" s="15">
        <v>1</v>
      </c>
      <c r="O78" s="88">
        <v>6.7114093959731499E-3</v>
      </c>
      <c r="P78" s="143"/>
    </row>
    <row r="79" spans="3:16" x14ac:dyDescent="0.25">
      <c r="C79" s="20" t="s">
        <v>34</v>
      </c>
      <c r="D79" s="71">
        <v>7</v>
      </c>
      <c r="E79" s="71"/>
      <c r="F79" s="71"/>
      <c r="G79" s="71"/>
      <c r="H79" s="15">
        <v>6</v>
      </c>
      <c r="I79" s="18">
        <v>2.15749730312837E-3</v>
      </c>
      <c r="J79" s="71"/>
      <c r="K79" s="71"/>
      <c r="L79" s="71"/>
      <c r="M79" s="18">
        <v>0</v>
      </c>
      <c r="N79" s="15"/>
      <c r="O79" s="88">
        <v>0</v>
      </c>
      <c r="P79" s="143"/>
    </row>
    <row r="80" spans="3:16" ht="15.75" thickBot="1" x14ac:dyDescent="0.3">
      <c r="C80" s="35" t="s">
        <v>35</v>
      </c>
      <c r="D80" s="74">
        <v>9</v>
      </c>
      <c r="E80" s="74"/>
      <c r="F80" s="74"/>
      <c r="G80" s="74"/>
      <c r="H80" s="16">
        <v>9</v>
      </c>
      <c r="I80" s="21">
        <v>3.2362459546925598E-3</v>
      </c>
      <c r="J80" s="74">
        <v>1</v>
      </c>
      <c r="K80" s="74"/>
      <c r="L80" s="74"/>
      <c r="M80" s="21">
        <v>2.0876826722338198E-3</v>
      </c>
      <c r="N80" s="16"/>
      <c r="O80" s="90">
        <v>0</v>
      </c>
      <c r="P80" s="144"/>
    </row>
    <row r="81" spans="3:16" ht="0" hidden="1" customHeight="1" x14ac:dyDescent="0.25"/>
    <row r="82" spans="3:16" ht="13.15" customHeight="1" thickBot="1" x14ac:dyDescent="0.3"/>
    <row r="83" spans="3:16" ht="25.5" customHeight="1" x14ac:dyDescent="0.25">
      <c r="C83" s="58" t="s">
        <v>49</v>
      </c>
      <c r="D83" s="139" t="s">
        <v>93</v>
      </c>
      <c r="E83" s="145"/>
      <c r="F83" s="145"/>
      <c r="G83" s="145"/>
      <c r="H83" s="139" t="s">
        <v>94</v>
      </c>
      <c r="I83" s="145"/>
      <c r="J83" s="139" t="s">
        <v>95</v>
      </c>
      <c r="K83" s="145"/>
      <c r="L83" s="145"/>
      <c r="M83" s="145"/>
      <c r="N83" s="139" t="s">
        <v>96</v>
      </c>
      <c r="O83" s="145"/>
      <c r="P83" s="146"/>
    </row>
    <row r="84" spans="3:16" x14ac:dyDescent="0.25">
      <c r="C84" s="83"/>
      <c r="D84" s="84" t="s">
        <v>131</v>
      </c>
      <c r="E84" s="61"/>
      <c r="F84" s="61"/>
      <c r="G84" s="61"/>
      <c r="H84" s="17" t="s">
        <v>1</v>
      </c>
      <c r="I84" s="17" t="s">
        <v>47</v>
      </c>
      <c r="J84" s="84" t="s">
        <v>1</v>
      </c>
      <c r="K84" s="136"/>
      <c r="L84" s="136"/>
      <c r="M84" s="17" t="s">
        <v>47</v>
      </c>
      <c r="N84" s="17" t="s">
        <v>1</v>
      </c>
      <c r="O84" s="84" t="s">
        <v>47</v>
      </c>
      <c r="P84" s="69"/>
    </row>
    <row r="85" spans="3:16" x14ac:dyDescent="0.25">
      <c r="C85" s="19" t="s">
        <v>2</v>
      </c>
      <c r="D85" s="63">
        <v>771</v>
      </c>
      <c r="E85" s="61"/>
      <c r="F85" s="61"/>
      <c r="G85" s="61"/>
      <c r="H85" s="14">
        <v>751</v>
      </c>
      <c r="I85" s="10">
        <v>1</v>
      </c>
      <c r="J85" s="63">
        <v>140</v>
      </c>
      <c r="K85" s="61"/>
      <c r="L85" s="61"/>
      <c r="M85" s="10">
        <v>1</v>
      </c>
      <c r="N85" s="14">
        <v>80</v>
      </c>
      <c r="O85" s="86">
        <v>1</v>
      </c>
      <c r="P85" s="125"/>
    </row>
    <row r="86" spans="3:16" x14ac:dyDescent="0.25">
      <c r="C86" s="20" t="s">
        <v>3</v>
      </c>
      <c r="D86" s="71">
        <v>1</v>
      </c>
      <c r="E86" s="61"/>
      <c r="F86" s="61"/>
      <c r="G86" s="61"/>
      <c r="H86" s="15">
        <v>1</v>
      </c>
      <c r="I86" s="18">
        <v>1.3315579227696399E-3</v>
      </c>
      <c r="J86" s="71"/>
      <c r="K86" s="61"/>
      <c r="L86" s="61"/>
      <c r="M86" s="18">
        <v>0</v>
      </c>
      <c r="N86" s="15"/>
      <c r="O86" s="88">
        <v>0</v>
      </c>
      <c r="P86" s="69"/>
    </row>
    <row r="87" spans="3:16" x14ac:dyDescent="0.25">
      <c r="C87" s="20" t="s">
        <v>4</v>
      </c>
      <c r="D87" s="71">
        <v>112</v>
      </c>
      <c r="E87" s="61"/>
      <c r="F87" s="61"/>
      <c r="G87" s="61"/>
      <c r="H87" s="15">
        <v>107</v>
      </c>
      <c r="I87" s="18">
        <v>0.14247669773635199</v>
      </c>
      <c r="J87" s="71">
        <v>27</v>
      </c>
      <c r="K87" s="61"/>
      <c r="L87" s="61"/>
      <c r="M87" s="18">
        <v>0.192857142857143</v>
      </c>
      <c r="N87" s="15">
        <v>21</v>
      </c>
      <c r="O87" s="88">
        <v>0.26250000000000001</v>
      </c>
      <c r="P87" s="69"/>
    </row>
    <row r="88" spans="3:16" x14ac:dyDescent="0.25">
      <c r="C88" s="20" t="s">
        <v>5</v>
      </c>
      <c r="D88" s="71">
        <v>10</v>
      </c>
      <c r="E88" s="61"/>
      <c r="F88" s="61"/>
      <c r="G88" s="61"/>
      <c r="H88" s="15">
        <v>10</v>
      </c>
      <c r="I88" s="18">
        <v>1.3315579227696399E-2</v>
      </c>
      <c r="J88" s="71">
        <v>3</v>
      </c>
      <c r="K88" s="61"/>
      <c r="L88" s="61"/>
      <c r="M88" s="18">
        <v>2.1428571428571401E-2</v>
      </c>
      <c r="N88" s="15">
        <v>1</v>
      </c>
      <c r="O88" s="88">
        <v>1.2500000000000001E-2</v>
      </c>
      <c r="P88" s="69"/>
    </row>
    <row r="89" spans="3:16" x14ac:dyDescent="0.25">
      <c r="C89" s="20" t="s">
        <v>7</v>
      </c>
      <c r="D89" s="71">
        <v>6</v>
      </c>
      <c r="E89" s="61"/>
      <c r="F89" s="61"/>
      <c r="G89" s="61"/>
      <c r="H89" s="15">
        <v>5</v>
      </c>
      <c r="I89" s="18">
        <v>6.6577896138481996E-3</v>
      </c>
      <c r="J89" s="71">
        <v>1</v>
      </c>
      <c r="K89" s="61"/>
      <c r="L89" s="61"/>
      <c r="M89" s="18">
        <v>7.14285714285714E-3</v>
      </c>
      <c r="N89" s="15">
        <v>1</v>
      </c>
      <c r="O89" s="88">
        <v>1.2500000000000001E-2</v>
      </c>
      <c r="P89" s="69"/>
    </row>
    <row r="90" spans="3:16" x14ac:dyDescent="0.25">
      <c r="C90" s="20" t="s">
        <v>8</v>
      </c>
      <c r="D90" s="71">
        <v>65</v>
      </c>
      <c r="E90" s="61"/>
      <c r="F90" s="61"/>
      <c r="G90" s="61"/>
      <c r="H90" s="15">
        <v>65</v>
      </c>
      <c r="I90" s="18">
        <v>8.6551264980026604E-2</v>
      </c>
      <c r="J90" s="71">
        <v>6</v>
      </c>
      <c r="K90" s="61"/>
      <c r="L90" s="61"/>
      <c r="M90" s="18">
        <v>4.2857142857142899E-2</v>
      </c>
      <c r="N90" s="15">
        <v>4</v>
      </c>
      <c r="O90" s="88">
        <v>0.05</v>
      </c>
      <c r="P90" s="69"/>
    </row>
    <row r="91" spans="3:16" x14ac:dyDescent="0.25">
      <c r="C91" s="20" t="s">
        <v>9</v>
      </c>
      <c r="D91" s="71">
        <v>12</v>
      </c>
      <c r="E91" s="61"/>
      <c r="F91" s="61"/>
      <c r="G91" s="61"/>
      <c r="H91" s="15">
        <v>12</v>
      </c>
      <c r="I91" s="18">
        <v>1.59786950732357E-2</v>
      </c>
      <c r="J91" s="71">
        <v>3</v>
      </c>
      <c r="K91" s="61"/>
      <c r="L91" s="61"/>
      <c r="M91" s="18">
        <v>2.1428571428571401E-2</v>
      </c>
      <c r="N91" s="15">
        <v>3</v>
      </c>
      <c r="O91" s="88">
        <v>3.7499999999999999E-2</v>
      </c>
      <c r="P91" s="69"/>
    </row>
    <row r="92" spans="3:16" x14ac:dyDescent="0.25">
      <c r="C92" s="20" t="s">
        <v>10</v>
      </c>
      <c r="D92" s="71">
        <v>9</v>
      </c>
      <c r="E92" s="61"/>
      <c r="F92" s="61"/>
      <c r="G92" s="61"/>
      <c r="H92" s="15">
        <v>9</v>
      </c>
      <c r="I92" s="18">
        <v>1.19840213049268E-2</v>
      </c>
      <c r="J92" s="71">
        <v>4</v>
      </c>
      <c r="K92" s="61"/>
      <c r="L92" s="61"/>
      <c r="M92" s="18">
        <v>2.8571428571428598E-2</v>
      </c>
      <c r="N92" s="15">
        <v>2</v>
      </c>
      <c r="O92" s="88">
        <v>2.5000000000000001E-2</v>
      </c>
      <c r="P92" s="69"/>
    </row>
    <row r="93" spans="3:16" x14ac:dyDescent="0.25">
      <c r="C93" s="20" t="s">
        <v>11</v>
      </c>
      <c r="D93" s="71">
        <v>11</v>
      </c>
      <c r="E93" s="61"/>
      <c r="F93" s="61"/>
      <c r="G93" s="61"/>
      <c r="H93" s="15">
        <v>10</v>
      </c>
      <c r="I93" s="18">
        <v>1.3315579227696399E-2</v>
      </c>
      <c r="J93" s="71">
        <v>2</v>
      </c>
      <c r="K93" s="61"/>
      <c r="L93" s="61"/>
      <c r="M93" s="18">
        <v>1.4285714285714299E-2</v>
      </c>
      <c r="N93" s="15">
        <v>1</v>
      </c>
      <c r="O93" s="88">
        <v>1.2500000000000001E-2</v>
      </c>
      <c r="P93" s="69"/>
    </row>
    <row r="94" spans="3:16" x14ac:dyDescent="0.25">
      <c r="C94" s="20" t="s">
        <v>12</v>
      </c>
      <c r="D94" s="71">
        <v>56</v>
      </c>
      <c r="E94" s="61"/>
      <c r="F94" s="61"/>
      <c r="G94" s="61"/>
      <c r="H94" s="15">
        <v>56</v>
      </c>
      <c r="I94" s="18">
        <v>7.4567243675099898E-2</v>
      </c>
      <c r="J94" s="71">
        <v>4</v>
      </c>
      <c r="K94" s="61"/>
      <c r="L94" s="61"/>
      <c r="M94" s="18">
        <v>2.8571428571428598E-2</v>
      </c>
      <c r="N94" s="15">
        <v>7</v>
      </c>
      <c r="O94" s="88">
        <v>8.7499999999999994E-2</v>
      </c>
      <c r="P94" s="69"/>
    </row>
    <row r="95" spans="3:16" x14ac:dyDescent="0.25">
      <c r="C95" s="20" t="s">
        <v>13</v>
      </c>
      <c r="D95" s="71">
        <v>15</v>
      </c>
      <c r="E95" s="61"/>
      <c r="F95" s="61"/>
      <c r="G95" s="61"/>
      <c r="H95" s="15">
        <v>15</v>
      </c>
      <c r="I95" s="18">
        <v>1.99733688415446E-2</v>
      </c>
      <c r="J95" s="71"/>
      <c r="K95" s="61"/>
      <c r="L95" s="61"/>
      <c r="M95" s="18">
        <v>0</v>
      </c>
      <c r="N95" s="15"/>
      <c r="O95" s="88">
        <v>0</v>
      </c>
      <c r="P95" s="69"/>
    </row>
    <row r="96" spans="3:16" x14ac:dyDescent="0.25">
      <c r="C96" s="20" t="s">
        <v>14</v>
      </c>
      <c r="D96" s="71">
        <v>34</v>
      </c>
      <c r="E96" s="61"/>
      <c r="F96" s="61"/>
      <c r="G96" s="61"/>
      <c r="H96" s="15">
        <v>34</v>
      </c>
      <c r="I96" s="18">
        <v>4.5272969374167797E-2</v>
      </c>
      <c r="J96" s="71">
        <v>10</v>
      </c>
      <c r="K96" s="61"/>
      <c r="L96" s="61"/>
      <c r="M96" s="18">
        <v>7.1428571428571397E-2</v>
      </c>
      <c r="N96" s="15">
        <v>4</v>
      </c>
      <c r="O96" s="88">
        <v>0.05</v>
      </c>
      <c r="P96" s="69"/>
    </row>
    <row r="97" spans="3:16" x14ac:dyDescent="0.25">
      <c r="C97" s="20" t="s">
        <v>15</v>
      </c>
      <c r="D97" s="71">
        <v>13</v>
      </c>
      <c r="E97" s="61"/>
      <c r="F97" s="61"/>
      <c r="G97" s="61"/>
      <c r="H97" s="15">
        <v>13</v>
      </c>
      <c r="I97" s="18">
        <v>1.7310252996005301E-2</v>
      </c>
      <c r="J97" s="71">
        <v>1</v>
      </c>
      <c r="K97" s="61"/>
      <c r="L97" s="61"/>
      <c r="M97" s="18">
        <v>7.14285714285714E-3</v>
      </c>
      <c r="N97" s="15">
        <v>1</v>
      </c>
      <c r="O97" s="88">
        <v>1.2500000000000001E-2</v>
      </c>
      <c r="P97" s="69"/>
    </row>
    <row r="98" spans="3:16" x14ac:dyDescent="0.25">
      <c r="C98" s="20" t="s">
        <v>16</v>
      </c>
      <c r="D98" s="71">
        <v>43</v>
      </c>
      <c r="E98" s="61"/>
      <c r="F98" s="61"/>
      <c r="G98" s="61"/>
      <c r="H98" s="15">
        <v>39</v>
      </c>
      <c r="I98" s="18">
        <v>5.1930758988016003E-2</v>
      </c>
      <c r="J98" s="71">
        <v>15</v>
      </c>
      <c r="K98" s="61"/>
      <c r="L98" s="61"/>
      <c r="M98" s="18">
        <v>0.1</v>
      </c>
      <c r="N98" s="15">
        <v>1</v>
      </c>
      <c r="O98" s="88">
        <v>1.2500000000000001E-2</v>
      </c>
      <c r="P98" s="69"/>
    </row>
    <row r="99" spans="3:16" x14ac:dyDescent="0.25">
      <c r="C99" s="20" t="s">
        <v>17</v>
      </c>
      <c r="D99" s="71">
        <v>4</v>
      </c>
      <c r="E99" s="61"/>
      <c r="F99" s="61"/>
      <c r="G99" s="61"/>
      <c r="H99" s="15">
        <v>3</v>
      </c>
      <c r="I99" s="18">
        <v>3.9946737683089198E-3</v>
      </c>
      <c r="J99" s="71"/>
      <c r="K99" s="61"/>
      <c r="L99" s="61"/>
      <c r="M99" s="18">
        <v>0</v>
      </c>
      <c r="N99" s="15"/>
      <c r="O99" s="88">
        <v>0</v>
      </c>
      <c r="P99" s="69"/>
    </row>
    <row r="100" spans="3:16" x14ac:dyDescent="0.25">
      <c r="C100" s="20" t="s">
        <v>18</v>
      </c>
      <c r="D100" s="71">
        <v>24</v>
      </c>
      <c r="E100" s="61"/>
      <c r="F100" s="61"/>
      <c r="G100" s="61"/>
      <c r="H100" s="15">
        <v>24</v>
      </c>
      <c r="I100" s="18">
        <v>3.19573901464714E-2</v>
      </c>
      <c r="J100" s="71">
        <v>4</v>
      </c>
      <c r="K100" s="61"/>
      <c r="L100" s="61"/>
      <c r="M100" s="18">
        <v>2.8571428571428598E-2</v>
      </c>
      <c r="N100" s="15">
        <v>1</v>
      </c>
      <c r="O100" s="88">
        <v>1.2500000000000001E-2</v>
      </c>
      <c r="P100" s="69"/>
    </row>
    <row r="101" spans="3:16" x14ac:dyDescent="0.25">
      <c r="C101" s="20" t="s">
        <v>19</v>
      </c>
      <c r="D101" s="71">
        <v>1</v>
      </c>
      <c r="E101" s="61"/>
      <c r="F101" s="61"/>
      <c r="G101" s="61"/>
      <c r="H101" s="15">
        <v>1</v>
      </c>
      <c r="I101" s="18">
        <v>1.3315579227696399E-3</v>
      </c>
      <c r="J101" s="71"/>
      <c r="K101" s="61"/>
      <c r="L101" s="61"/>
      <c r="M101" s="18">
        <v>0</v>
      </c>
      <c r="N101" s="15"/>
      <c r="O101" s="88">
        <v>0</v>
      </c>
      <c r="P101" s="69"/>
    </row>
    <row r="102" spans="3:16" x14ac:dyDescent="0.25">
      <c r="C102" s="20" t="s">
        <v>20</v>
      </c>
      <c r="D102" s="71">
        <v>21</v>
      </c>
      <c r="E102" s="61"/>
      <c r="F102" s="61"/>
      <c r="G102" s="61"/>
      <c r="H102" s="15">
        <v>21</v>
      </c>
      <c r="I102" s="18">
        <v>2.79627163781625E-2</v>
      </c>
      <c r="J102" s="71">
        <v>7</v>
      </c>
      <c r="K102" s="61"/>
      <c r="L102" s="61"/>
      <c r="M102" s="18">
        <v>0.05</v>
      </c>
      <c r="N102" s="15">
        <v>5</v>
      </c>
      <c r="O102" s="88">
        <v>6.25E-2</v>
      </c>
      <c r="P102" s="69"/>
    </row>
    <row r="103" spans="3:16" x14ac:dyDescent="0.25">
      <c r="C103" s="20" t="s">
        <v>21</v>
      </c>
      <c r="D103" s="71">
        <v>42</v>
      </c>
      <c r="E103" s="61"/>
      <c r="F103" s="61"/>
      <c r="G103" s="61"/>
      <c r="H103" s="15">
        <v>41</v>
      </c>
      <c r="I103" s="18">
        <v>5.4593874833555302E-2</v>
      </c>
      <c r="J103" s="71">
        <v>8</v>
      </c>
      <c r="K103" s="61"/>
      <c r="L103" s="61"/>
      <c r="M103" s="18">
        <v>5.7142857142857099E-2</v>
      </c>
      <c r="N103" s="15">
        <v>3</v>
      </c>
      <c r="O103" s="88">
        <v>3.7499999999999999E-2</v>
      </c>
      <c r="P103" s="69"/>
    </row>
    <row r="104" spans="3:16" x14ac:dyDescent="0.25">
      <c r="C104" s="20" t="s">
        <v>22</v>
      </c>
      <c r="D104" s="71">
        <v>5</v>
      </c>
      <c r="E104" s="61"/>
      <c r="F104" s="61"/>
      <c r="G104" s="61"/>
      <c r="H104" s="15">
        <v>5</v>
      </c>
      <c r="I104" s="18">
        <v>6.6577896138481996E-3</v>
      </c>
      <c r="J104" s="71">
        <v>2</v>
      </c>
      <c r="K104" s="61"/>
      <c r="L104" s="61"/>
      <c r="M104" s="18">
        <v>1.4285714285714299E-2</v>
      </c>
      <c r="N104" s="15"/>
      <c r="O104" s="88">
        <v>0</v>
      </c>
      <c r="P104" s="69"/>
    </row>
    <row r="105" spans="3:16" x14ac:dyDescent="0.25">
      <c r="C105" s="20" t="s">
        <v>23</v>
      </c>
      <c r="D105" s="71">
        <v>2</v>
      </c>
      <c r="E105" s="61"/>
      <c r="F105" s="61"/>
      <c r="G105" s="61"/>
      <c r="H105" s="15">
        <v>2</v>
      </c>
      <c r="I105" s="18">
        <v>2.6631158455392798E-3</v>
      </c>
      <c r="J105" s="71">
        <v>2</v>
      </c>
      <c r="K105" s="61"/>
      <c r="L105" s="61"/>
      <c r="M105" s="18">
        <v>1.4285714285714299E-2</v>
      </c>
      <c r="N105" s="15">
        <v>2</v>
      </c>
      <c r="O105" s="88">
        <v>2.5000000000000001E-2</v>
      </c>
      <c r="P105" s="69"/>
    </row>
    <row r="106" spans="3:16" x14ac:dyDescent="0.25">
      <c r="C106" s="20" t="s">
        <v>24</v>
      </c>
      <c r="D106" s="71">
        <v>98</v>
      </c>
      <c r="E106" s="61"/>
      <c r="F106" s="61"/>
      <c r="G106" s="61"/>
      <c r="H106" s="15">
        <v>97</v>
      </c>
      <c r="I106" s="18">
        <v>0.129161118508655</v>
      </c>
      <c r="J106" s="71">
        <v>14</v>
      </c>
      <c r="K106" s="61"/>
      <c r="L106" s="61"/>
      <c r="M106" s="18">
        <v>0.1</v>
      </c>
      <c r="N106" s="15">
        <v>3</v>
      </c>
      <c r="O106" s="88">
        <v>3.7499999999999999E-2</v>
      </c>
      <c r="P106" s="69"/>
    </row>
    <row r="107" spans="3:16" x14ac:dyDescent="0.25">
      <c r="C107" s="20" t="s">
        <v>25</v>
      </c>
      <c r="D107" s="71">
        <v>18</v>
      </c>
      <c r="E107" s="61"/>
      <c r="F107" s="61"/>
      <c r="G107" s="61"/>
      <c r="H107" s="15">
        <v>18</v>
      </c>
      <c r="I107" s="18">
        <v>2.3968042609853499E-2</v>
      </c>
      <c r="J107" s="71">
        <v>2</v>
      </c>
      <c r="K107" s="61"/>
      <c r="L107" s="61"/>
      <c r="M107" s="18">
        <v>1.4285714285714299E-2</v>
      </c>
      <c r="N107" s="15">
        <v>2</v>
      </c>
      <c r="O107" s="88">
        <v>2.5000000000000001E-2</v>
      </c>
      <c r="P107" s="69"/>
    </row>
    <row r="108" spans="3:16" x14ac:dyDescent="0.25">
      <c r="C108" s="20" t="s">
        <v>26</v>
      </c>
      <c r="D108" s="71">
        <v>17</v>
      </c>
      <c r="E108" s="61"/>
      <c r="F108" s="61"/>
      <c r="G108" s="61"/>
      <c r="H108" s="15">
        <v>16</v>
      </c>
      <c r="I108" s="18">
        <v>2.1304926764314201E-2</v>
      </c>
      <c r="J108" s="71">
        <v>3</v>
      </c>
      <c r="K108" s="61"/>
      <c r="L108" s="61"/>
      <c r="M108" s="18">
        <v>2.1428571428571401E-2</v>
      </c>
      <c r="N108" s="15">
        <v>4</v>
      </c>
      <c r="O108" s="88">
        <v>0.05</v>
      </c>
      <c r="P108" s="69"/>
    </row>
    <row r="109" spans="3:16" x14ac:dyDescent="0.25">
      <c r="C109" s="20" t="s">
        <v>27</v>
      </c>
      <c r="D109" s="71">
        <v>16</v>
      </c>
      <c r="E109" s="61"/>
      <c r="F109" s="61"/>
      <c r="G109" s="61"/>
      <c r="H109" s="15">
        <v>16</v>
      </c>
      <c r="I109" s="18">
        <v>2.1304926764314201E-2</v>
      </c>
      <c r="J109" s="71">
        <v>2</v>
      </c>
      <c r="K109" s="61"/>
      <c r="L109" s="61"/>
      <c r="M109" s="18">
        <v>1.4285714285714299E-2</v>
      </c>
      <c r="N109" s="15">
        <v>2</v>
      </c>
      <c r="O109" s="88">
        <v>2.5000000000000001E-2</v>
      </c>
      <c r="P109" s="69"/>
    </row>
    <row r="110" spans="3:16" x14ac:dyDescent="0.25">
      <c r="C110" s="20" t="s">
        <v>28</v>
      </c>
      <c r="D110" s="71">
        <v>10</v>
      </c>
      <c r="E110" s="61"/>
      <c r="F110" s="61"/>
      <c r="G110" s="61"/>
      <c r="H110" s="15">
        <v>10</v>
      </c>
      <c r="I110" s="18">
        <v>1.3315579227696399E-2</v>
      </c>
      <c r="J110" s="71">
        <v>1</v>
      </c>
      <c r="K110" s="61"/>
      <c r="L110" s="61"/>
      <c r="M110" s="18">
        <v>7.14285714285714E-3</v>
      </c>
      <c r="N110" s="15"/>
      <c r="O110" s="88">
        <v>0</v>
      </c>
      <c r="P110" s="69"/>
    </row>
    <row r="111" spans="3:16" x14ac:dyDescent="0.25">
      <c r="C111" s="20" t="s">
        <v>29</v>
      </c>
      <c r="D111" s="71">
        <v>25</v>
      </c>
      <c r="E111" s="61"/>
      <c r="F111" s="61"/>
      <c r="G111" s="61"/>
      <c r="H111" s="15">
        <v>24</v>
      </c>
      <c r="I111" s="18">
        <v>3.19573901464714E-2</v>
      </c>
      <c r="J111" s="71">
        <v>4</v>
      </c>
      <c r="K111" s="61"/>
      <c r="L111" s="61"/>
      <c r="M111" s="18">
        <v>2.8571428571428598E-2</v>
      </c>
      <c r="N111" s="15">
        <v>6</v>
      </c>
      <c r="O111" s="88">
        <v>7.4999999999999997E-2</v>
      </c>
      <c r="P111" s="69"/>
    </row>
    <row r="112" spans="3:16" x14ac:dyDescent="0.25">
      <c r="C112" s="20" t="s">
        <v>30</v>
      </c>
      <c r="D112" s="71">
        <v>20</v>
      </c>
      <c r="E112" s="61"/>
      <c r="F112" s="61"/>
      <c r="G112" s="61"/>
      <c r="H112" s="15">
        <v>20</v>
      </c>
      <c r="I112" s="18">
        <v>2.6631158455392798E-2</v>
      </c>
      <c r="J112" s="71">
        <v>1</v>
      </c>
      <c r="K112" s="61"/>
      <c r="L112" s="61"/>
      <c r="M112" s="18">
        <v>7.14285714285714E-3</v>
      </c>
      <c r="N112" s="15">
        <v>3</v>
      </c>
      <c r="O112" s="88">
        <v>3.7499999999999999E-2</v>
      </c>
      <c r="P112" s="69"/>
    </row>
    <row r="113" spans="2:18" x14ac:dyDescent="0.25">
      <c r="C113" s="20" t="s">
        <v>31</v>
      </c>
      <c r="D113" s="71">
        <v>3</v>
      </c>
      <c r="E113" s="61"/>
      <c r="F113" s="61"/>
      <c r="G113" s="61"/>
      <c r="H113" s="15">
        <v>3</v>
      </c>
      <c r="I113" s="18">
        <v>3.9946737683089198E-3</v>
      </c>
      <c r="J113" s="71"/>
      <c r="K113" s="61"/>
      <c r="L113" s="61"/>
      <c r="M113" s="18">
        <v>0</v>
      </c>
      <c r="N113" s="15"/>
      <c r="O113" s="88">
        <v>0</v>
      </c>
      <c r="P113" s="69"/>
    </row>
    <row r="114" spans="2:18" x14ac:dyDescent="0.25">
      <c r="C114" s="20" t="s">
        <v>32</v>
      </c>
      <c r="D114" s="71">
        <v>16</v>
      </c>
      <c r="E114" s="61"/>
      <c r="F114" s="61"/>
      <c r="G114" s="61"/>
      <c r="H114" s="15">
        <v>15</v>
      </c>
      <c r="I114" s="18">
        <v>1.99733688415446E-2</v>
      </c>
      <c r="J114" s="71">
        <v>3</v>
      </c>
      <c r="K114" s="61"/>
      <c r="L114" s="61"/>
      <c r="M114" s="18">
        <v>2.1428571428571401E-2</v>
      </c>
      <c r="N114" s="15"/>
      <c r="O114" s="88">
        <v>0</v>
      </c>
      <c r="P114" s="69"/>
    </row>
    <row r="115" spans="2:18" x14ac:dyDescent="0.25">
      <c r="C115" s="20" t="s">
        <v>33</v>
      </c>
      <c r="D115" s="71">
        <v>59</v>
      </c>
      <c r="E115" s="61"/>
      <c r="F115" s="61"/>
      <c r="G115" s="61"/>
      <c r="H115" s="15">
        <v>56</v>
      </c>
      <c r="I115" s="18">
        <v>7.4567243675099898E-2</v>
      </c>
      <c r="J115" s="71">
        <v>10</v>
      </c>
      <c r="K115" s="61"/>
      <c r="L115" s="61"/>
      <c r="M115" s="18">
        <v>7.1428571428571397E-2</v>
      </c>
      <c r="N115" s="15">
        <v>3</v>
      </c>
      <c r="O115" s="88">
        <v>3.7499999999999999E-2</v>
      </c>
      <c r="P115" s="69"/>
    </row>
    <row r="116" spans="2:18" x14ac:dyDescent="0.25">
      <c r="C116" s="20" t="s">
        <v>34</v>
      </c>
      <c r="D116" s="71">
        <v>2</v>
      </c>
      <c r="E116" s="61"/>
      <c r="F116" s="61"/>
      <c r="G116" s="61"/>
      <c r="H116" s="15">
        <v>2</v>
      </c>
      <c r="I116" s="18">
        <v>2.6631158455392798E-3</v>
      </c>
      <c r="J116" s="71">
        <v>1</v>
      </c>
      <c r="K116" s="61"/>
      <c r="L116" s="61"/>
      <c r="M116" s="18">
        <v>7.14285714285714E-3</v>
      </c>
      <c r="N116" s="15"/>
      <c r="O116" s="88">
        <v>0</v>
      </c>
      <c r="P116" s="69"/>
    </row>
    <row r="117" spans="2:18" ht="15.75" thickBot="1" x14ac:dyDescent="0.3">
      <c r="C117" s="35" t="s">
        <v>35</v>
      </c>
      <c r="D117" s="74">
        <v>1</v>
      </c>
      <c r="E117" s="75"/>
      <c r="F117" s="75"/>
      <c r="G117" s="75"/>
      <c r="H117" s="16">
        <v>1</v>
      </c>
      <c r="I117" s="21">
        <v>1.3315579227696399E-3</v>
      </c>
      <c r="J117" s="74"/>
      <c r="K117" s="75"/>
      <c r="L117" s="75"/>
      <c r="M117" s="21">
        <v>0</v>
      </c>
      <c r="N117" s="16"/>
      <c r="O117" s="90">
        <v>0</v>
      </c>
      <c r="P117" s="76"/>
    </row>
    <row r="118" spans="2:18" ht="0" hidden="1" customHeight="1" x14ac:dyDescent="0.25"/>
    <row r="119" spans="2:18" ht="18.2" customHeight="1" thickBot="1" x14ac:dyDescent="0.3"/>
    <row r="120" spans="2:18" ht="123" customHeight="1" thickBot="1" x14ac:dyDescent="0.3">
      <c r="B120" s="147" t="s">
        <v>152</v>
      </c>
      <c r="C120" s="79"/>
      <c r="D120" s="79"/>
      <c r="E120" s="79"/>
      <c r="F120" s="79"/>
      <c r="G120" s="79"/>
      <c r="H120" s="79"/>
      <c r="I120" s="79"/>
      <c r="J120" s="79"/>
      <c r="K120" s="79"/>
      <c r="L120" s="79"/>
      <c r="M120" s="79"/>
      <c r="N120" s="79"/>
      <c r="O120" s="79"/>
      <c r="P120" s="79"/>
      <c r="Q120" s="79"/>
      <c r="R120" s="80"/>
    </row>
    <row r="121" spans="2:18" ht="48.75" customHeight="1" x14ac:dyDescent="0.25"/>
  </sheetData>
  <mergeCells count="330">
    <mergeCell ref="C45:C46"/>
    <mergeCell ref="C83:C84"/>
    <mergeCell ref="D114:G114"/>
    <mergeCell ref="J114:L114"/>
    <mergeCell ref="O114:P114"/>
    <mergeCell ref="D115:G115"/>
    <mergeCell ref="J115:L115"/>
    <mergeCell ref="O115:P115"/>
    <mergeCell ref="B120:R120"/>
    <mergeCell ref="D116:G116"/>
    <mergeCell ref="J116:L116"/>
    <mergeCell ref="O116:P116"/>
    <mergeCell ref="D117:G117"/>
    <mergeCell ref="J117:L117"/>
    <mergeCell ref="O117:P117"/>
    <mergeCell ref="D111:G111"/>
    <mergeCell ref="J111:L111"/>
    <mergeCell ref="O111:P111"/>
    <mergeCell ref="D112:G112"/>
    <mergeCell ref="J112:L112"/>
    <mergeCell ref="O112:P112"/>
    <mergeCell ref="D113:G113"/>
    <mergeCell ref="J113:L113"/>
    <mergeCell ref="O113:P113"/>
    <mergeCell ref="D108:G108"/>
    <mergeCell ref="J108:L108"/>
    <mergeCell ref="O108:P108"/>
    <mergeCell ref="D109:G109"/>
    <mergeCell ref="J109:L109"/>
    <mergeCell ref="O109:P109"/>
    <mergeCell ref="D110:G110"/>
    <mergeCell ref="J110:L110"/>
    <mergeCell ref="O110:P110"/>
    <mergeCell ref="D105:G105"/>
    <mergeCell ref="J105:L105"/>
    <mergeCell ref="O105:P105"/>
    <mergeCell ref="D106:G106"/>
    <mergeCell ref="J106:L106"/>
    <mergeCell ref="O106:P106"/>
    <mergeCell ref="D107:G107"/>
    <mergeCell ref="J107:L107"/>
    <mergeCell ref="O107:P107"/>
    <mergeCell ref="D102:G102"/>
    <mergeCell ref="J102:L102"/>
    <mergeCell ref="O102:P102"/>
    <mergeCell ref="D103:G103"/>
    <mergeCell ref="J103:L103"/>
    <mergeCell ref="O103:P103"/>
    <mergeCell ref="D104:G104"/>
    <mergeCell ref="J104:L104"/>
    <mergeCell ref="O104:P104"/>
    <mergeCell ref="D99:G99"/>
    <mergeCell ref="J99:L99"/>
    <mergeCell ref="O99:P99"/>
    <mergeCell ref="D100:G100"/>
    <mergeCell ref="J100:L100"/>
    <mergeCell ref="O100:P100"/>
    <mergeCell ref="D101:G101"/>
    <mergeCell ref="J101:L101"/>
    <mergeCell ref="O101:P101"/>
    <mergeCell ref="D96:G96"/>
    <mergeCell ref="J96:L96"/>
    <mergeCell ref="O96:P96"/>
    <mergeCell ref="D97:G97"/>
    <mergeCell ref="J97:L97"/>
    <mergeCell ref="O97:P97"/>
    <mergeCell ref="D98:G98"/>
    <mergeCell ref="J98:L98"/>
    <mergeCell ref="O98:P98"/>
    <mergeCell ref="D93:G93"/>
    <mergeCell ref="J93:L93"/>
    <mergeCell ref="O93:P93"/>
    <mergeCell ref="D94:G94"/>
    <mergeCell ref="J94:L94"/>
    <mergeCell ref="O94:P94"/>
    <mergeCell ref="D95:G95"/>
    <mergeCell ref="J95:L95"/>
    <mergeCell ref="O95:P95"/>
    <mergeCell ref="D90:G90"/>
    <mergeCell ref="J90:L90"/>
    <mergeCell ref="O90:P90"/>
    <mergeCell ref="D91:G91"/>
    <mergeCell ref="J91:L91"/>
    <mergeCell ref="O91:P91"/>
    <mergeCell ref="D92:G92"/>
    <mergeCell ref="J92:L92"/>
    <mergeCell ref="O92:P92"/>
    <mergeCell ref="D87:G87"/>
    <mergeCell ref="J87:L87"/>
    <mergeCell ref="O87:P87"/>
    <mergeCell ref="D88:G88"/>
    <mergeCell ref="J88:L88"/>
    <mergeCell ref="O88:P88"/>
    <mergeCell ref="D89:G89"/>
    <mergeCell ref="J89:L89"/>
    <mergeCell ref="O89:P89"/>
    <mergeCell ref="D84:G84"/>
    <mergeCell ref="J84:L84"/>
    <mergeCell ref="O84:P84"/>
    <mergeCell ref="D85:G85"/>
    <mergeCell ref="J85:L85"/>
    <mergeCell ref="O85:P85"/>
    <mergeCell ref="D86:G86"/>
    <mergeCell ref="J86:L86"/>
    <mergeCell ref="O86:P86"/>
    <mergeCell ref="D79:G79"/>
    <mergeCell ref="J79:L79"/>
    <mergeCell ref="O79:P79"/>
    <mergeCell ref="D80:G80"/>
    <mergeCell ref="J80:L80"/>
    <mergeCell ref="O80:P80"/>
    <mergeCell ref="D83:G83"/>
    <mergeCell ref="H83:I83"/>
    <mergeCell ref="J83:M83"/>
    <mergeCell ref="N83:P83"/>
    <mergeCell ref="D76:G76"/>
    <mergeCell ref="J76:L76"/>
    <mergeCell ref="O76:P76"/>
    <mergeCell ref="D77:G77"/>
    <mergeCell ref="J77:L77"/>
    <mergeCell ref="O77:P77"/>
    <mergeCell ref="D78:G78"/>
    <mergeCell ref="J78:L78"/>
    <mergeCell ref="O78:P78"/>
    <mergeCell ref="D73:G73"/>
    <mergeCell ref="J73:L73"/>
    <mergeCell ref="O73:P73"/>
    <mergeCell ref="D74:G74"/>
    <mergeCell ref="J74:L74"/>
    <mergeCell ref="O74:P74"/>
    <mergeCell ref="D75:G75"/>
    <mergeCell ref="J75:L75"/>
    <mergeCell ref="O75:P75"/>
    <mergeCell ref="D70:G70"/>
    <mergeCell ref="J70:L70"/>
    <mergeCell ref="O70:P70"/>
    <mergeCell ref="D71:G71"/>
    <mergeCell ref="J71:L71"/>
    <mergeCell ref="O71:P71"/>
    <mergeCell ref="D72:G72"/>
    <mergeCell ref="J72:L72"/>
    <mergeCell ref="O72:P72"/>
    <mergeCell ref="D67:G67"/>
    <mergeCell ref="J67:L67"/>
    <mergeCell ref="O67:P67"/>
    <mergeCell ref="D68:G68"/>
    <mergeCell ref="J68:L68"/>
    <mergeCell ref="O68:P68"/>
    <mergeCell ref="D69:G69"/>
    <mergeCell ref="J69:L69"/>
    <mergeCell ref="O69:P69"/>
    <mergeCell ref="D64:G64"/>
    <mergeCell ref="J64:L64"/>
    <mergeCell ref="O64:P64"/>
    <mergeCell ref="D65:G65"/>
    <mergeCell ref="J65:L65"/>
    <mergeCell ref="O65:P65"/>
    <mergeCell ref="D66:G66"/>
    <mergeCell ref="J66:L66"/>
    <mergeCell ref="O66:P66"/>
    <mergeCell ref="D61:G61"/>
    <mergeCell ref="J61:L61"/>
    <mergeCell ref="O61:P61"/>
    <mergeCell ref="D62:G62"/>
    <mergeCell ref="J62:L62"/>
    <mergeCell ref="O62:P62"/>
    <mergeCell ref="D63:G63"/>
    <mergeCell ref="J63:L63"/>
    <mergeCell ref="O63:P63"/>
    <mergeCell ref="D58:G58"/>
    <mergeCell ref="J58:L58"/>
    <mergeCell ref="O58:P58"/>
    <mergeCell ref="D59:G59"/>
    <mergeCell ref="J59:L59"/>
    <mergeCell ref="O59:P59"/>
    <mergeCell ref="D60:G60"/>
    <mergeCell ref="J60:L60"/>
    <mergeCell ref="O60:P60"/>
    <mergeCell ref="D55:G55"/>
    <mergeCell ref="J55:L55"/>
    <mergeCell ref="O55:P55"/>
    <mergeCell ref="D56:G56"/>
    <mergeCell ref="J56:L56"/>
    <mergeCell ref="O56:P56"/>
    <mergeCell ref="D57:G57"/>
    <mergeCell ref="J57:L57"/>
    <mergeCell ref="O57:P57"/>
    <mergeCell ref="D52:G52"/>
    <mergeCell ref="J52:L52"/>
    <mergeCell ref="O52:P52"/>
    <mergeCell ref="D53:G53"/>
    <mergeCell ref="J53:L53"/>
    <mergeCell ref="O53:P53"/>
    <mergeCell ref="D54:G54"/>
    <mergeCell ref="J54:L54"/>
    <mergeCell ref="O54:P54"/>
    <mergeCell ref="D49:G49"/>
    <mergeCell ref="J49:L49"/>
    <mergeCell ref="O49:P49"/>
    <mergeCell ref="D50:G50"/>
    <mergeCell ref="J50:L50"/>
    <mergeCell ref="O50:P50"/>
    <mergeCell ref="D51:G51"/>
    <mergeCell ref="J51:L51"/>
    <mergeCell ref="O51:P51"/>
    <mergeCell ref="N45:P45"/>
    <mergeCell ref="D46:G46"/>
    <mergeCell ref="J46:L46"/>
    <mergeCell ref="O46:P46"/>
    <mergeCell ref="D47:G47"/>
    <mergeCell ref="J47:L47"/>
    <mergeCell ref="O47:P47"/>
    <mergeCell ref="D48:G48"/>
    <mergeCell ref="J48:L48"/>
    <mergeCell ref="O48:P48"/>
    <mergeCell ref="J45:M45"/>
    <mergeCell ref="H45:I45"/>
    <mergeCell ref="D45:G45"/>
    <mergeCell ref="B37:C37"/>
    <mergeCell ref="E37:G37"/>
    <mergeCell ref="K37:L37"/>
    <mergeCell ref="B41:C41"/>
    <mergeCell ref="E41:G41"/>
    <mergeCell ref="K41:L41"/>
    <mergeCell ref="B42:C42"/>
    <mergeCell ref="E42:G42"/>
    <mergeCell ref="K42:L42"/>
    <mergeCell ref="B38:C38"/>
    <mergeCell ref="E38:G38"/>
    <mergeCell ref="K38:L38"/>
    <mergeCell ref="B39:C39"/>
    <mergeCell ref="E39:G39"/>
    <mergeCell ref="K39:L39"/>
    <mergeCell ref="B40:C40"/>
    <mergeCell ref="E40:G40"/>
    <mergeCell ref="K40:L40"/>
    <mergeCell ref="B34:C34"/>
    <mergeCell ref="E34:G34"/>
    <mergeCell ref="K34:L34"/>
    <mergeCell ref="B35:C35"/>
    <mergeCell ref="E35:G35"/>
    <mergeCell ref="K35:L35"/>
    <mergeCell ref="B36:C36"/>
    <mergeCell ref="E36:G36"/>
    <mergeCell ref="K36:L36"/>
    <mergeCell ref="B31:C31"/>
    <mergeCell ref="E31:G31"/>
    <mergeCell ref="K31:L31"/>
    <mergeCell ref="B32:C32"/>
    <mergeCell ref="E32:G32"/>
    <mergeCell ref="K32:L32"/>
    <mergeCell ref="B33:C33"/>
    <mergeCell ref="E33:G33"/>
    <mergeCell ref="K33:L33"/>
    <mergeCell ref="B28:C28"/>
    <mergeCell ref="E28:G28"/>
    <mergeCell ref="K28:L28"/>
    <mergeCell ref="B29:C29"/>
    <mergeCell ref="E29:G29"/>
    <mergeCell ref="K29:L29"/>
    <mergeCell ref="B30:C30"/>
    <mergeCell ref="E30:G30"/>
    <mergeCell ref="K30:L30"/>
    <mergeCell ref="B25:C25"/>
    <mergeCell ref="E25:G25"/>
    <mergeCell ref="K25:L25"/>
    <mergeCell ref="B26:C26"/>
    <mergeCell ref="E26:G26"/>
    <mergeCell ref="K26:L26"/>
    <mergeCell ref="B27:C27"/>
    <mergeCell ref="E27:G27"/>
    <mergeCell ref="K27:L27"/>
    <mergeCell ref="B22:C22"/>
    <mergeCell ref="E22:G22"/>
    <mergeCell ref="K22:L22"/>
    <mergeCell ref="B23:C23"/>
    <mergeCell ref="E23:G23"/>
    <mergeCell ref="K23:L23"/>
    <mergeCell ref="B24:C24"/>
    <mergeCell ref="E24:G24"/>
    <mergeCell ref="K24:L24"/>
    <mergeCell ref="B19:C19"/>
    <mergeCell ref="E19:G19"/>
    <mergeCell ref="K19:L19"/>
    <mergeCell ref="B20:C20"/>
    <mergeCell ref="E20:G20"/>
    <mergeCell ref="K20:L20"/>
    <mergeCell ref="B21:C21"/>
    <mergeCell ref="E21:G21"/>
    <mergeCell ref="K21:L21"/>
    <mergeCell ref="B16:C16"/>
    <mergeCell ref="E16:G16"/>
    <mergeCell ref="K16:L16"/>
    <mergeCell ref="B17:C17"/>
    <mergeCell ref="E17:G17"/>
    <mergeCell ref="K17:L17"/>
    <mergeCell ref="B18:C18"/>
    <mergeCell ref="E18:G18"/>
    <mergeCell ref="K18:L18"/>
    <mergeCell ref="B13:C13"/>
    <mergeCell ref="E13:G13"/>
    <mergeCell ref="K13:L13"/>
    <mergeCell ref="B14:C14"/>
    <mergeCell ref="E14:G14"/>
    <mergeCell ref="K14:L14"/>
    <mergeCell ref="B15:C15"/>
    <mergeCell ref="E15:G15"/>
    <mergeCell ref="K15:L15"/>
    <mergeCell ref="B10:C10"/>
    <mergeCell ref="E10:G10"/>
    <mergeCell ref="K10:L10"/>
    <mergeCell ref="B7:C8"/>
    <mergeCell ref="E7:G8"/>
    <mergeCell ref="B11:C11"/>
    <mergeCell ref="E11:G11"/>
    <mergeCell ref="K11:L11"/>
    <mergeCell ref="B12:C12"/>
    <mergeCell ref="E12:G12"/>
    <mergeCell ref="K12:L12"/>
    <mergeCell ref="B1:E1"/>
    <mergeCell ref="L1:Q1"/>
    <mergeCell ref="G3:P3"/>
    <mergeCell ref="H7:I7"/>
    <mergeCell ref="K7:M7"/>
    <mergeCell ref="N7:P7"/>
    <mergeCell ref="C5:P5"/>
    <mergeCell ref="K8:L8"/>
    <mergeCell ref="B9:C9"/>
    <mergeCell ref="E9:G9"/>
    <mergeCell ref="K9:L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8571-557B-4C50-A29E-1E7E5C0FB2F8}">
  <dimension ref="B1:AO128"/>
  <sheetViews>
    <sheetView showGridLines="0" workbookViewId="0">
      <pane ySplit="5" topLeftCell="A28" activePane="bottomLeft" state="frozen"/>
      <selection pane="bottomLeft" activeCell="H129" sqref="H129"/>
    </sheetView>
  </sheetViews>
  <sheetFormatPr baseColWidth="10" defaultRowHeight="15" x14ac:dyDescent="0.25"/>
  <cols>
    <col min="1" max="1" width="4" style="1" customWidth="1"/>
    <col min="2" max="2" width="0.28515625" style="1" customWidth="1"/>
    <col min="3" max="3" width="29.140625" style="1" customWidth="1"/>
    <col min="4" max="4" width="0.28515625" style="1" customWidth="1"/>
    <col min="5" max="5" width="12.28515625" style="1" customWidth="1"/>
    <col min="6" max="6" width="9.85546875" style="1" customWidth="1"/>
    <col min="7" max="7" width="8.5703125" style="1" customWidth="1"/>
    <col min="8" max="8" width="9.85546875" style="1" customWidth="1"/>
    <col min="9" max="9" width="7.140625" style="1" customWidth="1"/>
    <col min="10" max="10" width="1.42578125" style="1" customWidth="1"/>
    <col min="11" max="11" width="9.85546875" style="1" customWidth="1"/>
    <col min="12" max="12" width="8.5703125" style="1" customWidth="1"/>
    <col min="13" max="13" width="1.85546875" style="1" customWidth="1"/>
    <col min="14" max="14" width="8" style="1" customWidth="1"/>
    <col min="15" max="15" width="8.5703125" style="1" customWidth="1"/>
    <col min="16" max="16" width="9.85546875" style="1" customWidth="1"/>
    <col min="17" max="17" width="2.85546875" style="1" customWidth="1"/>
    <col min="18" max="18" width="0.28515625" style="1" customWidth="1"/>
    <col min="19" max="19" width="5.42578125" style="1" customWidth="1"/>
    <col min="20" max="20" width="12.5703125" style="1" customWidth="1"/>
    <col min="21" max="30" width="11.5703125" style="1" customWidth="1"/>
    <col min="31" max="31" width="12.5703125" style="1" customWidth="1"/>
    <col min="32" max="41" width="11.5703125" style="1" customWidth="1"/>
    <col min="42" max="42" width="0" style="1" hidden="1" customWidth="1"/>
    <col min="43" max="43" width="2.42578125" style="1" customWidth="1"/>
    <col min="44" max="16384" width="11.42578125" style="1"/>
  </cols>
  <sheetData>
    <row r="1" spans="2:41" ht="0.95" customHeight="1" x14ac:dyDescent="0.25"/>
    <row r="2" spans="2:41" ht="42.6" customHeight="1" x14ac:dyDescent="0.25">
      <c r="C2" s="56"/>
      <c r="D2" s="56"/>
      <c r="N2" s="56"/>
      <c r="O2" s="56"/>
      <c r="P2" s="56"/>
      <c r="Q2" s="56"/>
    </row>
    <row r="3" spans="2:41" ht="2.1" customHeight="1" x14ac:dyDescent="0.25"/>
    <row r="4" spans="2:41" ht="17.100000000000001" customHeight="1" x14ac:dyDescent="0.25">
      <c r="J4" s="57" t="s">
        <v>136</v>
      </c>
      <c r="K4" s="56"/>
      <c r="L4" s="56"/>
      <c r="M4" s="56"/>
      <c r="N4" s="56"/>
      <c r="O4" s="56"/>
      <c r="P4" s="56"/>
      <c r="Q4" s="56"/>
    </row>
    <row r="5" spans="2:41" ht="0.6" customHeight="1" x14ac:dyDescent="0.25"/>
    <row r="6" spans="2:41" ht="0.95" customHeight="1" thickBot="1" x14ac:dyDescent="0.3"/>
    <row r="7" spans="2:41" ht="32.25" customHeight="1" thickBot="1" x14ac:dyDescent="0.3">
      <c r="B7" s="148" t="s">
        <v>122</v>
      </c>
      <c r="C7" s="149"/>
      <c r="D7" s="149"/>
      <c r="E7" s="149"/>
      <c r="F7" s="149"/>
      <c r="G7" s="149"/>
      <c r="H7" s="149"/>
      <c r="I7" s="149"/>
      <c r="J7" s="149"/>
      <c r="K7" s="149"/>
      <c r="L7" s="149"/>
      <c r="M7" s="149"/>
      <c r="N7" s="149"/>
      <c r="O7" s="149"/>
      <c r="P7" s="149"/>
      <c r="Q7" s="150"/>
    </row>
    <row r="8" spans="2:41" ht="17.100000000000001" customHeight="1" x14ac:dyDescent="0.25">
      <c r="B8" s="81" t="s">
        <v>38</v>
      </c>
      <c r="C8" s="82"/>
      <c r="D8" s="82"/>
      <c r="E8" s="82"/>
      <c r="F8" s="82"/>
      <c r="G8" s="82"/>
      <c r="H8" s="82"/>
      <c r="I8" s="82"/>
      <c r="J8" s="82"/>
      <c r="K8" s="82"/>
      <c r="L8" s="82"/>
      <c r="M8" s="82"/>
      <c r="N8" s="82"/>
      <c r="O8" s="82"/>
      <c r="P8" s="82"/>
      <c r="Q8" s="82"/>
    </row>
    <row r="9" spans="2:41" ht="6.75" customHeight="1" thickBot="1" x14ac:dyDescent="0.3"/>
    <row r="10" spans="2:41" ht="15" customHeight="1" x14ac:dyDescent="0.25">
      <c r="B10" s="58" t="s">
        <v>153</v>
      </c>
      <c r="C10" s="62"/>
      <c r="D10" s="62" t="s">
        <v>97</v>
      </c>
      <c r="E10" s="59"/>
      <c r="F10" s="62" t="s">
        <v>67</v>
      </c>
      <c r="G10" s="59"/>
      <c r="H10" s="59"/>
      <c r="I10" s="59"/>
      <c r="J10" s="59"/>
      <c r="K10" s="59"/>
      <c r="L10" s="59"/>
      <c r="M10" s="59"/>
      <c r="N10" s="59"/>
      <c r="O10" s="59"/>
      <c r="P10" s="59"/>
      <c r="Q10" s="59"/>
      <c r="R10" s="59"/>
      <c r="S10" s="59"/>
      <c r="T10" s="62" t="s">
        <v>44</v>
      </c>
      <c r="U10" s="59"/>
      <c r="V10" s="59"/>
      <c r="W10" s="59"/>
      <c r="X10" s="59"/>
      <c r="Y10" s="59"/>
      <c r="Z10" s="59"/>
      <c r="AA10" s="59"/>
      <c r="AB10" s="59"/>
      <c r="AC10" s="59"/>
      <c r="AD10" s="59"/>
      <c r="AE10" s="62" t="s">
        <v>45</v>
      </c>
      <c r="AF10" s="59"/>
      <c r="AG10" s="59"/>
      <c r="AH10" s="59"/>
      <c r="AI10" s="59"/>
      <c r="AJ10" s="59"/>
      <c r="AK10" s="59"/>
      <c r="AL10" s="59"/>
      <c r="AM10" s="59"/>
      <c r="AN10" s="59"/>
      <c r="AO10" s="67"/>
    </row>
    <row r="11" spans="2:41" ht="42" customHeight="1" x14ac:dyDescent="0.25">
      <c r="B11" s="83"/>
      <c r="C11" s="70"/>
      <c r="D11" s="68"/>
      <c r="E11" s="61"/>
      <c r="F11" s="100" t="s">
        <v>98</v>
      </c>
      <c r="G11" s="61"/>
      <c r="H11" s="100" t="s">
        <v>99</v>
      </c>
      <c r="I11" s="61"/>
      <c r="J11" s="61"/>
      <c r="K11" s="100" t="s">
        <v>100</v>
      </c>
      <c r="L11" s="61"/>
      <c r="M11" s="100" t="s">
        <v>101</v>
      </c>
      <c r="N11" s="61"/>
      <c r="O11" s="61"/>
      <c r="P11" s="100" t="s">
        <v>102</v>
      </c>
      <c r="Q11" s="61"/>
      <c r="R11" s="61"/>
      <c r="S11" s="61"/>
      <c r="T11" s="13" t="s">
        <v>59</v>
      </c>
      <c r="U11" s="70" t="s">
        <v>98</v>
      </c>
      <c r="V11" s="61"/>
      <c r="W11" s="70" t="s">
        <v>99</v>
      </c>
      <c r="X11" s="61"/>
      <c r="Y11" s="70" t="s">
        <v>100</v>
      </c>
      <c r="Z11" s="61"/>
      <c r="AA11" s="70" t="s">
        <v>101</v>
      </c>
      <c r="AB11" s="61"/>
      <c r="AC11" s="70" t="s">
        <v>102</v>
      </c>
      <c r="AD11" s="61"/>
      <c r="AE11" s="13" t="s">
        <v>53</v>
      </c>
      <c r="AF11" s="70" t="s">
        <v>98</v>
      </c>
      <c r="AG11" s="61"/>
      <c r="AH11" s="70" t="s">
        <v>99</v>
      </c>
      <c r="AI11" s="61"/>
      <c r="AJ11" s="70" t="s">
        <v>100</v>
      </c>
      <c r="AK11" s="61"/>
      <c r="AL11" s="70" t="s">
        <v>101</v>
      </c>
      <c r="AM11" s="61"/>
      <c r="AN11" s="70" t="s">
        <v>102</v>
      </c>
      <c r="AO11" s="69"/>
    </row>
    <row r="12" spans="2:41" x14ac:dyDescent="0.25">
      <c r="B12" s="83"/>
      <c r="C12" s="70"/>
      <c r="D12" s="84" t="s">
        <v>131</v>
      </c>
      <c r="E12" s="61"/>
      <c r="F12" s="17" t="s">
        <v>1</v>
      </c>
      <c r="G12" s="17" t="s">
        <v>47</v>
      </c>
      <c r="H12" s="17" t="s">
        <v>1</v>
      </c>
      <c r="I12" s="84" t="s">
        <v>47</v>
      </c>
      <c r="J12" s="61"/>
      <c r="K12" s="17" t="s">
        <v>1</v>
      </c>
      <c r="L12" s="17" t="s">
        <v>47</v>
      </c>
      <c r="M12" s="84" t="s">
        <v>1</v>
      </c>
      <c r="N12" s="61"/>
      <c r="O12" s="17" t="s">
        <v>47</v>
      </c>
      <c r="P12" s="17" t="s">
        <v>1</v>
      </c>
      <c r="Q12" s="84" t="s">
        <v>47</v>
      </c>
      <c r="R12" s="61"/>
      <c r="S12" s="61"/>
      <c r="T12" s="17" t="s">
        <v>131</v>
      </c>
      <c r="U12" s="17" t="s">
        <v>1</v>
      </c>
      <c r="V12" s="17" t="s">
        <v>47</v>
      </c>
      <c r="W12" s="17" t="s">
        <v>1</v>
      </c>
      <c r="X12" s="17" t="s">
        <v>47</v>
      </c>
      <c r="Y12" s="17" t="s">
        <v>1</v>
      </c>
      <c r="Z12" s="17" t="s">
        <v>47</v>
      </c>
      <c r="AA12" s="17" t="s">
        <v>1</v>
      </c>
      <c r="AB12" s="17" t="s">
        <v>47</v>
      </c>
      <c r="AC12" s="17" t="s">
        <v>1</v>
      </c>
      <c r="AD12" s="17" t="s">
        <v>47</v>
      </c>
      <c r="AE12" s="17" t="s">
        <v>131</v>
      </c>
      <c r="AF12" s="17" t="s">
        <v>1</v>
      </c>
      <c r="AG12" s="17" t="s">
        <v>47</v>
      </c>
      <c r="AH12" s="17" t="s">
        <v>1</v>
      </c>
      <c r="AI12" s="17" t="s">
        <v>47</v>
      </c>
      <c r="AJ12" s="17" t="s">
        <v>1</v>
      </c>
      <c r="AK12" s="17" t="s">
        <v>47</v>
      </c>
      <c r="AL12" s="17" t="s">
        <v>1</v>
      </c>
      <c r="AM12" s="17" t="s">
        <v>47</v>
      </c>
      <c r="AN12" s="17" t="s">
        <v>1</v>
      </c>
      <c r="AO12" s="24" t="s">
        <v>47</v>
      </c>
    </row>
    <row r="13" spans="2:41" x14ac:dyDescent="0.25">
      <c r="B13" s="73" t="s">
        <v>2</v>
      </c>
      <c r="C13" s="61"/>
      <c r="D13" s="63">
        <v>53476</v>
      </c>
      <c r="E13" s="61"/>
      <c r="F13" s="14">
        <v>3977</v>
      </c>
      <c r="G13" s="10">
        <v>1</v>
      </c>
      <c r="H13" s="14">
        <v>17914</v>
      </c>
      <c r="I13" s="86">
        <v>1</v>
      </c>
      <c r="J13" s="87"/>
      <c r="K13" s="14">
        <v>14930</v>
      </c>
      <c r="L13" s="10">
        <v>1</v>
      </c>
      <c r="M13" s="63">
        <v>8427</v>
      </c>
      <c r="N13" s="61"/>
      <c r="O13" s="10">
        <v>1</v>
      </c>
      <c r="P13" s="14">
        <v>8228</v>
      </c>
      <c r="Q13" s="86">
        <v>1</v>
      </c>
      <c r="R13" s="87"/>
      <c r="S13" s="87"/>
      <c r="T13" s="14">
        <v>27953</v>
      </c>
      <c r="U13" s="14">
        <v>857</v>
      </c>
      <c r="V13" s="10">
        <v>1</v>
      </c>
      <c r="W13" s="14">
        <v>13904</v>
      </c>
      <c r="X13" s="10">
        <v>1</v>
      </c>
      <c r="Y13" s="14">
        <v>8008</v>
      </c>
      <c r="Z13" s="10">
        <v>1</v>
      </c>
      <c r="AA13" s="14">
        <v>4752</v>
      </c>
      <c r="AB13" s="10">
        <v>1</v>
      </c>
      <c r="AC13" s="14">
        <v>432</v>
      </c>
      <c r="AD13" s="10">
        <v>1</v>
      </c>
      <c r="AE13" s="14">
        <v>2963</v>
      </c>
      <c r="AF13" s="14">
        <v>109</v>
      </c>
      <c r="AG13" s="10">
        <v>1</v>
      </c>
      <c r="AH13" s="14">
        <v>1386</v>
      </c>
      <c r="AI13" s="10">
        <v>1</v>
      </c>
      <c r="AJ13" s="14">
        <v>665</v>
      </c>
      <c r="AK13" s="10">
        <v>1</v>
      </c>
      <c r="AL13" s="14">
        <v>503</v>
      </c>
      <c r="AM13" s="10">
        <v>1</v>
      </c>
      <c r="AN13" s="14">
        <v>300</v>
      </c>
      <c r="AO13" s="3">
        <v>1</v>
      </c>
    </row>
    <row r="14" spans="2:41" x14ac:dyDescent="0.25">
      <c r="B14" s="72" t="s">
        <v>3</v>
      </c>
      <c r="C14" s="61"/>
      <c r="D14" s="71">
        <v>33</v>
      </c>
      <c r="E14" s="61"/>
      <c r="F14" s="15">
        <v>1</v>
      </c>
      <c r="G14" s="18">
        <v>2.5144581342720601E-4</v>
      </c>
      <c r="H14" s="15">
        <v>12</v>
      </c>
      <c r="I14" s="88">
        <v>6.6986714301663498E-4</v>
      </c>
      <c r="J14" s="61"/>
      <c r="K14" s="15">
        <v>10</v>
      </c>
      <c r="L14" s="18">
        <v>6.6979236436704598E-4</v>
      </c>
      <c r="M14" s="71">
        <v>4</v>
      </c>
      <c r="N14" s="61"/>
      <c r="O14" s="18">
        <v>4.7466476800759499E-4</v>
      </c>
      <c r="P14" s="15">
        <v>6</v>
      </c>
      <c r="Q14" s="88">
        <v>7.2921730675741395E-4</v>
      </c>
      <c r="R14" s="61"/>
      <c r="S14" s="61"/>
      <c r="T14" s="15">
        <v>17</v>
      </c>
      <c r="U14" s="15">
        <v>0</v>
      </c>
      <c r="V14" s="18">
        <v>0</v>
      </c>
      <c r="W14" s="15">
        <v>8</v>
      </c>
      <c r="X14" s="18">
        <v>5.7537399309551198E-4</v>
      </c>
      <c r="Y14" s="15">
        <v>6</v>
      </c>
      <c r="Z14" s="18">
        <v>7.4925074925074903E-4</v>
      </c>
      <c r="AA14" s="15">
        <v>2</v>
      </c>
      <c r="AB14" s="18">
        <v>4.2087542087542102E-4</v>
      </c>
      <c r="AC14" s="15">
        <v>1</v>
      </c>
      <c r="AD14" s="18">
        <v>2.3148148148148099E-3</v>
      </c>
      <c r="AE14" s="15">
        <v>6</v>
      </c>
      <c r="AF14" s="15">
        <v>0</v>
      </c>
      <c r="AG14" s="18">
        <v>0</v>
      </c>
      <c r="AH14" s="15">
        <v>4</v>
      </c>
      <c r="AI14" s="18">
        <v>2.8860028860028899E-3</v>
      </c>
      <c r="AJ14" s="15">
        <v>0</v>
      </c>
      <c r="AK14" s="18">
        <v>0</v>
      </c>
      <c r="AL14" s="15">
        <v>1</v>
      </c>
      <c r="AM14" s="18">
        <v>1.9880715705765401E-3</v>
      </c>
      <c r="AN14" s="15">
        <v>1</v>
      </c>
      <c r="AO14" s="31">
        <v>3.3333333333333301E-3</v>
      </c>
    </row>
    <row r="15" spans="2:41" x14ac:dyDescent="0.25">
      <c r="B15" s="72" t="s">
        <v>4</v>
      </c>
      <c r="C15" s="61"/>
      <c r="D15" s="71">
        <v>11781</v>
      </c>
      <c r="E15" s="61"/>
      <c r="F15" s="15">
        <v>988</v>
      </c>
      <c r="G15" s="18">
        <v>0.24842846366608001</v>
      </c>
      <c r="H15" s="15">
        <v>3908</v>
      </c>
      <c r="I15" s="88">
        <v>0.218153399575751</v>
      </c>
      <c r="J15" s="61"/>
      <c r="K15" s="15">
        <v>3196</v>
      </c>
      <c r="L15" s="18">
        <v>0.214065639651708</v>
      </c>
      <c r="M15" s="71">
        <v>1643</v>
      </c>
      <c r="N15" s="61"/>
      <c r="O15" s="18">
        <v>0.19496855345912001</v>
      </c>
      <c r="P15" s="15">
        <v>2046</v>
      </c>
      <c r="Q15" s="88">
        <v>0.24866310160427799</v>
      </c>
      <c r="R15" s="61"/>
      <c r="S15" s="61"/>
      <c r="T15" s="15">
        <v>6100</v>
      </c>
      <c r="U15" s="15">
        <v>270</v>
      </c>
      <c r="V15" s="18">
        <v>0.31505250875145902</v>
      </c>
      <c r="W15" s="15">
        <v>3064</v>
      </c>
      <c r="X15" s="18">
        <v>0.220368239355581</v>
      </c>
      <c r="Y15" s="15">
        <v>1715</v>
      </c>
      <c r="Z15" s="18">
        <v>0.214160839160839</v>
      </c>
      <c r="AA15" s="15">
        <v>904</v>
      </c>
      <c r="AB15" s="18">
        <v>0.19023569023569001</v>
      </c>
      <c r="AC15" s="15">
        <v>147</v>
      </c>
      <c r="AD15" s="18">
        <v>0.34027777777777801</v>
      </c>
      <c r="AE15" s="15">
        <v>421</v>
      </c>
      <c r="AF15" s="15">
        <v>31</v>
      </c>
      <c r="AG15" s="18">
        <v>0.28440366972477099</v>
      </c>
      <c r="AH15" s="15">
        <v>164</v>
      </c>
      <c r="AI15" s="18">
        <v>0.118326118326118</v>
      </c>
      <c r="AJ15" s="15">
        <v>95</v>
      </c>
      <c r="AK15" s="18">
        <v>0.14285714285714299</v>
      </c>
      <c r="AL15" s="15">
        <v>68</v>
      </c>
      <c r="AM15" s="18">
        <v>0.135188866799205</v>
      </c>
      <c r="AN15" s="15">
        <v>63</v>
      </c>
      <c r="AO15" s="31">
        <v>0.21</v>
      </c>
    </row>
    <row r="16" spans="2:41" x14ac:dyDescent="0.25">
      <c r="B16" s="72" t="s">
        <v>5</v>
      </c>
      <c r="C16" s="61"/>
      <c r="D16" s="71">
        <v>274</v>
      </c>
      <c r="E16" s="61"/>
      <c r="F16" s="15">
        <v>18</v>
      </c>
      <c r="G16" s="18">
        <v>4.5260246416897196E-3</v>
      </c>
      <c r="H16" s="15">
        <v>86</v>
      </c>
      <c r="I16" s="88">
        <v>4.8007145249525504E-3</v>
      </c>
      <c r="J16" s="61"/>
      <c r="K16" s="15">
        <v>72</v>
      </c>
      <c r="L16" s="18">
        <v>4.8225050234427299E-3</v>
      </c>
      <c r="M16" s="71">
        <v>37</v>
      </c>
      <c r="N16" s="61"/>
      <c r="O16" s="18">
        <v>4.3906491040702498E-3</v>
      </c>
      <c r="P16" s="15">
        <v>61</v>
      </c>
      <c r="Q16" s="88">
        <v>7.41370928536704E-3</v>
      </c>
      <c r="R16" s="61"/>
      <c r="S16" s="61"/>
      <c r="T16" s="15">
        <v>130</v>
      </c>
      <c r="U16" s="15">
        <v>7</v>
      </c>
      <c r="V16" s="18">
        <v>8.1680280046674408E-3</v>
      </c>
      <c r="W16" s="15">
        <v>59</v>
      </c>
      <c r="X16" s="18">
        <v>4.2433831990794004E-3</v>
      </c>
      <c r="Y16" s="15">
        <v>40</v>
      </c>
      <c r="Z16" s="18">
        <v>4.9950049950050002E-3</v>
      </c>
      <c r="AA16" s="15">
        <v>18</v>
      </c>
      <c r="AB16" s="18">
        <v>3.7878787878787902E-3</v>
      </c>
      <c r="AC16" s="15">
        <v>6</v>
      </c>
      <c r="AD16" s="18">
        <v>1.38888888888889E-2</v>
      </c>
      <c r="AE16" s="15">
        <v>30</v>
      </c>
      <c r="AF16" s="15">
        <v>0</v>
      </c>
      <c r="AG16" s="18">
        <v>0</v>
      </c>
      <c r="AH16" s="15">
        <v>14</v>
      </c>
      <c r="AI16" s="18">
        <v>1.01010101010101E-2</v>
      </c>
      <c r="AJ16" s="15">
        <v>8</v>
      </c>
      <c r="AK16" s="18">
        <v>1.20300751879699E-2</v>
      </c>
      <c r="AL16" s="15">
        <v>6</v>
      </c>
      <c r="AM16" s="18">
        <v>1.1928429423459201E-2</v>
      </c>
      <c r="AN16" s="15">
        <v>2</v>
      </c>
      <c r="AO16" s="31">
        <v>6.6666666666666697E-3</v>
      </c>
    </row>
    <row r="17" spans="2:41" ht="24.75" customHeight="1" x14ac:dyDescent="0.25">
      <c r="B17" s="72" t="s">
        <v>6</v>
      </c>
      <c r="C17" s="61"/>
      <c r="D17" s="71">
        <v>1</v>
      </c>
      <c r="E17" s="61"/>
      <c r="F17" s="15">
        <v>0</v>
      </c>
      <c r="G17" s="18">
        <v>0</v>
      </c>
      <c r="H17" s="15">
        <v>1</v>
      </c>
      <c r="I17" s="88">
        <v>5.5822261918052902E-5</v>
      </c>
      <c r="J17" s="61"/>
      <c r="K17" s="15">
        <v>0</v>
      </c>
      <c r="L17" s="18">
        <v>0</v>
      </c>
      <c r="M17" s="71">
        <v>0</v>
      </c>
      <c r="N17" s="61"/>
      <c r="O17" s="18">
        <v>0</v>
      </c>
      <c r="P17" s="15">
        <v>0</v>
      </c>
      <c r="Q17" s="88">
        <v>0</v>
      </c>
      <c r="R17" s="61"/>
      <c r="S17" s="61"/>
      <c r="T17" s="15">
        <v>1</v>
      </c>
      <c r="U17" s="15">
        <v>0</v>
      </c>
      <c r="V17" s="18">
        <v>0</v>
      </c>
      <c r="W17" s="15">
        <v>1</v>
      </c>
      <c r="X17" s="18">
        <v>7.1921749136938997E-5</v>
      </c>
      <c r="Y17" s="15">
        <v>0</v>
      </c>
      <c r="Z17" s="18">
        <v>0</v>
      </c>
      <c r="AA17" s="15">
        <v>0</v>
      </c>
      <c r="AB17" s="18">
        <v>0</v>
      </c>
      <c r="AC17" s="15">
        <v>0</v>
      </c>
      <c r="AD17" s="18">
        <v>0</v>
      </c>
      <c r="AE17" s="15">
        <v>0</v>
      </c>
      <c r="AF17" s="15">
        <v>0</v>
      </c>
      <c r="AG17" s="18">
        <v>0</v>
      </c>
      <c r="AH17" s="15">
        <v>0</v>
      </c>
      <c r="AI17" s="18">
        <v>0</v>
      </c>
      <c r="AJ17" s="15">
        <v>0</v>
      </c>
      <c r="AK17" s="18">
        <v>0</v>
      </c>
      <c r="AL17" s="15">
        <v>0</v>
      </c>
      <c r="AM17" s="18">
        <v>0</v>
      </c>
      <c r="AN17" s="15">
        <v>0</v>
      </c>
      <c r="AO17" s="31">
        <v>0</v>
      </c>
    </row>
    <row r="18" spans="2:41" x14ac:dyDescent="0.25">
      <c r="B18" s="72" t="s">
        <v>7</v>
      </c>
      <c r="C18" s="61"/>
      <c r="D18" s="71">
        <v>1349</v>
      </c>
      <c r="E18" s="61"/>
      <c r="F18" s="15">
        <v>61</v>
      </c>
      <c r="G18" s="18">
        <v>1.53381946190596E-2</v>
      </c>
      <c r="H18" s="15">
        <v>574</v>
      </c>
      <c r="I18" s="88">
        <v>3.2041978340962403E-2</v>
      </c>
      <c r="J18" s="61"/>
      <c r="K18" s="15">
        <v>288</v>
      </c>
      <c r="L18" s="18">
        <v>1.9290020093770899E-2</v>
      </c>
      <c r="M18" s="71">
        <v>259</v>
      </c>
      <c r="N18" s="61"/>
      <c r="O18" s="18">
        <v>3.0734543728491801E-2</v>
      </c>
      <c r="P18" s="15">
        <v>167</v>
      </c>
      <c r="Q18" s="88">
        <v>2.0296548371414699E-2</v>
      </c>
      <c r="R18" s="61"/>
      <c r="S18" s="61"/>
      <c r="T18" s="15">
        <v>779</v>
      </c>
      <c r="U18" s="15">
        <v>9</v>
      </c>
      <c r="V18" s="18">
        <v>1.05017502917153E-2</v>
      </c>
      <c r="W18" s="15">
        <v>426</v>
      </c>
      <c r="X18" s="18">
        <v>3.0638665132335999E-2</v>
      </c>
      <c r="Y18" s="15">
        <v>173</v>
      </c>
      <c r="Z18" s="18">
        <v>2.16033966033966E-2</v>
      </c>
      <c r="AA18" s="15">
        <v>165</v>
      </c>
      <c r="AB18" s="18">
        <v>3.4722222222222203E-2</v>
      </c>
      <c r="AC18" s="15">
        <v>6</v>
      </c>
      <c r="AD18" s="18">
        <v>1.38888888888889E-2</v>
      </c>
      <c r="AE18" s="15">
        <v>84</v>
      </c>
      <c r="AF18" s="15">
        <v>2</v>
      </c>
      <c r="AG18" s="18">
        <v>1.8348623853211E-2</v>
      </c>
      <c r="AH18" s="15">
        <v>62</v>
      </c>
      <c r="AI18" s="18">
        <v>4.4733044733044701E-2</v>
      </c>
      <c r="AJ18" s="15">
        <v>13</v>
      </c>
      <c r="AK18" s="18">
        <v>1.95488721804511E-2</v>
      </c>
      <c r="AL18" s="15">
        <v>4</v>
      </c>
      <c r="AM18" s="18">
        <v>7.9522862823061605E-3</v>
      </c>
      <c r="AN18" s="15">
        <v>3</v>
      </c>
      <c r="AO18" s="31">
        <v>0.01</v>
      </c>
    </row>
    <row r="19" spans="2:41" x14ac:dyDescent="0.25">
      <c r="B19" s="72" t="s">
        <v>8</v>
      </c>
      <c r="C19" s="61"/>
      <c r="D19" s="71">
        <v>5344</v>
      </c>
      <c r="E19" s="61"/>
      <c r="F19" s="15">
        <v>434</v>
      </c>
      <c r="G19" s="18">
        <v>0.109127483027408</v>
      </c>
      <c r="H19" s="15">
        <v>1653</v>
      </c>
      <c r="I19" s="88">
        <v>9.2274198950541494E-2</v>
      </c>
      <c r="J19" s="61"/>
      <c r="K19" s="15">
        <v>1684</v>
      </c>
      <c r="L19" s="18">
        <v>0.112793034159411</v>
      </c>
      <c r="M19" s="71">
        <v>753</v>
      </c>
      <c r="N19" s="61"/>
      <c r="O19" s="18">
        <v>8.93556425774297E-2</v>
      </c>
      <c r="P19" s="15">
        <v>820</v>
      </c>
      <c r="Q19" s="88">
        <v>9.9659698590179896E-2</v>
      </c>
      <c r="R19" s="61"/>
      <c r="S19" s="61"/>
      <c r="T19" s="15">
        <v>2446</v>
      </c>
      <c r="U19" s="15">
        <v>41</v>
      </c>
      <c r="V19" s="18">
        <v>4.7841306884480697E-2</v>
      </c>
      <c r="W19" s="15">
        <v>1159</v>
      </c>
      <c r="X19" s="18">
        <v>8.3357307249712298E-2</v>
      </c>
      <c r="Y19" s="15">
        <v>864</v>
      </c>
      <c r="Z19" s="18">
        <v>0.107892107892108</v>
      </c>
      <c r="AA19" s="15">
        <v>366</v>
      </c>
      <c r="AB19" s="18">
        <v>7.7020202020202003E-2</v>
      </c>
      <c r="AC19" s="15">
        <v>16</v>
      </c>
      <c r="AD19" s="18">
        <v>3.7037037037037E-2</v>
      </c>
      <c r="AE19" s="15">
        <v>257</v>
      </c>
      <c r="AF19" s="15">
        <v>8</v>
      </c>
      <c r="AG19" s="18">
        <v>7.3394495412843999E-2</v>
      </c>
      <c r="AH19" s="15">
        <v>147</v>
      </c>
      <c r="AI19" s="18">
        <v>0.10606060606060599</v>
      </c>
      <c r="AJ19" s="15">
        <v>49</v>
      </c>
      <c r="AK19" s="18">
        <v>7.3684210526315796E-2</v>
      </c>
      <c r="AL19" s="15">
        <v>31</v>
      </c>
      <c r="AM19" s="18">
        <v>6.1630218687872801E-2</v>
      </c>
      <c r="AN19" s="15">
        <v>22</v>
      </c>
      <c r="AO19" s="31">
        <v>7.3333333333333306E-2</v>
      </c>
    </row>
    <row r="20" spans="2:41" x14ac:dyDescent="0.25">
      <c r="B20" s="72" t="s">
        <v>9</v>
      </c>
      <c r="C20" s="61"/>
      <c r="D20" s="71">
        <v>1315</v>
      </c>
      <c r="E20" s="61"/>
      <c r="F20" s="15">
        <v>98</v>
      </c>
      <c r="G20" s="18">
        <v>2.4641689715866201E-2</v>
      </c>
      <c r="H20" s="15">
        <v>448</v>
      </c>
      <c r="I20" s="88">
        <v>2.5008373339287699E-2</v>
      </c>
      <c r="J20" s="61"/>
      <c r="K20" s="15">
        <v>356</v>
      </c>
      <c r="L20" s="18">
        <v>2.3844608171466799E-2</v>
      </c>
      <c r="M20" s="71">
        <v>258</v>
      </c>
      <c r="N20" s="61"/>
      <c r="O20" s="18">
        <v>3.0615877536489901E-2</v>
      </c>
      <c r="P20" s="15">
        <v>155</v>
      </c>
      <c r="Q20" s="88">
        <v>1.8838113757899899E-2</v>
      </c>
      <c r="R20" s="61"/>
      <c r="S20" s="61"/>
      <c r="T20" s="15">
        <v>771</v>
      </c>
      <c r="U20" s="15">
        <v>28</v>
      </c>
      <c r="V20" s="18">
        <v>3.2672112018669798E-2</v>
      </c>
      <c r="W20" s="15">
        <v>370</v>
      </c>
      <c r="X20" s="18">
        <v>2.66110471806674E-2</v>
      </c>
      <c r="Y20" s="15">
        <v>209</v>
      </c>
      <c r="Z20" s="18">
        <v>2.60989010989011E-2</v>
      </c>
      <c r="AA20" s="15">
        <v>153</v>
      </c>
      <c r="AB20" s="18">
        <v>3.2196969696969703E-2</v>
      </c>
      <c r="AC20" s="15">
        <v>11</v>
      </c>
      <c r="AD20" s="18">
        <v>2.5462962962963E-2</v>
      </c>
      <c r="AE20" s="15">
        <v>60</v>
      </c>
      <c r="AF20" s="15">
        <v>3</v>
      </c>
      <c r="AG20" s="18">
        <v>2.7522935779816501E-2</v>
      </c>
      <c r="AH20" s="15">
        <v>25</v>
      </c>
      <c r="AI20" s="18">
        <v>1.8037518037518002E-2</v>
      </c>
      <c r="AJ20" s="15">
        <v>7</v>
      </c>
      <c r="AK20" s="18">
        <v>1.05263157894737E-2</v>
      </c>
      <c r="AL20" s="15">
        <v>15</v>
      </c>
      <c r="AM20" s="18">
        <v>2.98210735586481E-2</v>
      </c>
      <c r="AN20" s="15">
        <v>10</v>
      </c>
      <c r="AO20" s="31">
        <v>3.3333333333333298E-2</v>
      </c>
    </row>
    <row r="21" spans="2:41" x14ac:dyDescent="0.25">
      <c r="B21" s="72" t="s">
        <v>10</v>
      </c>
      <c r="C21" s="61"/>
      <c r="D21" s="71">
        <v>840</v>
      </c>
      <c r="E21" s="61"/>
      <c r="F21" s="15">
        <v>70</v>
      </c>
      <c r="G21" s="18">
        <v>1.7601206939904499E-2</v>
      </c>
      <c r="H21" s="15">
        <v>243</v>
      </c>
      <c r="I21" s="88">
        <v>1.35648096460869E-2</v>
      </c>
      <c r="J21" s="61"/>
      <c r="K21" s="15">
        <v>288</v>
      </c>
      <c r="L21" s="18">
        <v>1.9290020093770899E-2</v>
      </c>
      <c r="M21" s="71">
        <v>124</v>
      </c>
      <c r="N21" s="61"/>
      <c r="O21" s="18">
        <v>1.47146078082354E-2</v>
      </c>
      <c r="P21" s="15">
        <v>115</v>
      </c>
      <c r="Q21" s="88">
        <v>1.3976665046183801E-2</v>
      </c>
      <c r="R21" s="61"/>
      <c r="S21" s="61"/>
      <c r="T21" s="15">
        <v>515</v>
      </c>
      <c r="U21" s="15">
        <v>27</v>
      </c>
      <c r="V21" s="18">
        <v>3.1505250875145899E-2</v>
      </c>
      <c r="W21" s="15">
        <v>194</v>
      </c>
      <c r="X21" s="18">
        <v>1.39528193325662E-2</v>
      </c>
      <c r="Y21" s="15">
        <v>204</v>
      </c>
      <c r="Z21" s="18">
        <v>2.54745254745255E-2</v>
      </c>
      <c r="AA21" s="15">
        <v>83</v>
      </c>
      <c r="AB21" s="18">
        <v>1.7466329966330001E-2</v>
      </c>
      <c r="AC21" s="15">
        <v>7</v>
      </c>
      <c r="AD21" s="18">
        <v>1.6203703703703699E-2</v>
      </c>
      <c r="AE21" s="15">
        <v>49</v>
      </c>
      <c r="AF21" s="15">
        <v>0</v>
      </c>
      <c r="AG21" s="18">
        <v>0</v>
      </c>
      <c r="AH21" s="15">
        <v>21</v>
      </c>
      <c r="AI21" s="18">
        <v>1.5151515151515201E-2</v>
      </c>
      <c r="AJ21" s="15">
        <v>7</v>
      </c>
      <c r="AK21" s="18">
        <v>1.05263157894737E-2</v>
      </c>
      <c r="AL21" s="15">
        <v>10</v>
      </c>
      <c r="AM21" s="18">
        <v>1.9880715705765401E-2</v>
      </c>
      <c r="AN21" s="15">
        <v>11</v>
      </c>
      <c r="AO21" s="31">
        <v>3.6666666666666702E-2</v>
      </c>
    </row>
    <row r="22" spans="2:41" x14ac:dyDescent="0.25">
      <c r="B22" s="72" t="s">
        <v>11</v>
      </c>
      <c r="C22" s="61"/>
      <c r="D22" s="71">
        <v>597</v>
      </c>
      <c r="E22" s="61"/>
      <c r="F22" s="15">
        <v>50</v>
      </c>
      <c r="G22" s="18">
        <v>1.2572290671360301E-2</v>
      </c>
      <c r="H22" s="15">
        <v>225</v>
      </c>
      <c r="I22" s="88">
        <v>1.25600089315619E-2</v>
      </c>
      <c r="J22" s="61"/>
      <c r="K22" s="15">
        <v>164</v>
      </c>
      <c r="L22" s="18">
        <v>1.09845947756196E-2</v>
      </c>
      <c r="M22" s="71">
        <v>90</v>
      </c>
      <c r="N22" s="61"/>
      <c r="O22" s="18">
        <v>1.0679957280170901E-2</v>
      </c>
      <c r="P22" s="15">
        <v>68</v>
      </c>
      <c r="Q22" s="88">
        <v>8.2644628099173608E-3</v>
      </c>
      <c r="R22" s="61"/>
      <c r="S22" s="61"/>
      <c r="T22" s="15">
        <v>381</v>
      </c>
      <c r="U22" s="15">
        <v>19</v>
      </c>
      <c r="V22" s="18">
        <v>2.21703617269545E-2</v>
      </c>
      <c r="W22" s="15">
        <v>183</v>
      </c>
      <c r="X22" s="18">
        <v>1.3161680092059799E-2</v>
      </c>
      <c r="Y22" s="15">
        <v>116</v>
      </c>
      <c r="Z22" s="18">
        <v>1.44855144855145E-2</v>
      </c>
      <c r="AA22" s="15">
        <v>60</v>
      </c>
      <c r="AB22" s="18">
        <v>1.26262626262626E-2</v>
      </c>
      <c r="AC22" s="15">
        <v>3</v>
      </c>
      <c r="AD22" s="18">
        <v>6.9444444444444397E-3</v>
      </c>
      <c r="AE22" s="15">
        <v>33</v>
      </c>
      <c r="AF22" s="15">
        <v>3</v>
      </c>
      <c r="AG22" s="18">
        <v>2.7522935779816501E-2</v>
      </c>
      <c r="AH22" s="15">
        <v>13</v>
      </c>
      <c r="AI22" s="18">
        <v>9.3795093795093799E-3</v>
      </c>
      <c r="AJ22" s="15">
        <v>10</v>
      </c>
      <c r="AK22" s="18">
        <v>1.50375939849624E-2</v>
      </c>
      <c r="AL22" s="15">
        <v>4</v>
      </c>
      <c r="AM22" s="18">
        <v>7.9522862823061605E-3</v>
      </c>
      <c r="AN22" s="15">
        <v>3</v>
      </c>
      <c r="AO22" s="31">
        <v>0.01</v>
      </c>
    </row>
    <row r="23" spans="2:41" x14ac:dyDescent="0.25">
      <c r="B23" s="72" t="s">
        <v>12</v>
      </c>
      <c r="C23" s="61"/>
      <c r="D23" s="71">
        <v>1249</v>
      </c>
      <c r="E23" s="61"/>
      <c r="F23" s="15">
        <v>97</v>
      </c>
      <c r="G23" s="18">
        <v>2.4390243902439001E-2</v>
      </c>
      <c r="H23" s="15">
        <v>320</v>
      </c>
      <c r="I23" s="88">
        <v>1.7863123813776902E-2</v>
      </c>
      <c r="J23" s="61"/>
      <c r="K23" s="15">
        <v>473</v>
      </c>
      <c r="L23" s="18">
        <v>3.1681178834561299E-2</v>
      </c>
      <c r="M23" s="71">
        <v>243</v>
      </c>
      <c r="N23" s="61"/>
      <c r="O23" s="18">
        <v>2.8835884656461402E-2</v>
      </c>
      <c r="P23" s="15">
        <v>116</v>
      </c>
      <c r="Q23" s="88">
        <v>1.4098201263976699E-2</v>
      </c>
      <c r="R23" s="61"/>
      <c r="S23" s="61"/>
      <c r="T23" s="15">
        <v>710</v>
      </c>
      <c r="U23" s="15">
        <v>6</v>
      </c>
      <c r="V23" s="18">
        <v>7.0011668611435198E-3</v>
      </c>
      <c r="W23" s="15">
        <v>254</v>
      </c>
      <c r="X23" s="18">
        <v>1.8268124280782502E-2</v>
      </c>
      <c r="Y23" s="15">
        <v>284</v>
      </c>
      <c r="Z23" s="18">
        <v>3.5464535464535499E-2</v>
      </c>
      <c r="AA23" s="15">
        <v>165</v>
      </c>
      <c r="AB23" s="18">
        <v>3.4722222222222203E-2</v>
      </c>
      <c r="AC23" s="15">
        <v>1</v>
      </c>
      <c r="AD23" s="18">
        <v>2.3148148148148099E-3</v>
      </c>
      <c r="AE23" s="15">
        <v>109</v>
      </c>
      <c r="AF23" s="15">
        <v>2</v>
      </c>
      <c r="AG23" s="18">
        <v>1.8348623853211E-2</v>
      </c>
      <c r="AH23" s="15">
        <v>33</v>
      </c>
      <c r="AI23" s="18">
        <v>2.3809523809523801E-2</v>
      </c>
      <c r="AJ23" s="15">
        <v>39</v>
      </c>
      <c r="AK23" s="18">
        <v>5.8646616541353398E-2</v>
      </c>
      <c r="AL23" s="15">
        <v>28</v>
      </c>
      <c r="AM23" s="18">
        <v>5.5666003976143102E-2</v>
      </c>
      <c r="AN23" s="15">
        <v>7</v>
      </c>
      <c r="AO23" s="31">
        <v>2.33333333333333E-2</v>
      </c>
    </row>
    <row r="24" spans="2:41" x14ac:dyDescent="0.25">
      <c r="B24" s="72" t="s">
        <v>13</v>
      </c>
      <c r="C24" s="61"/>
      <c r="D24" s="71">
        <v>908</v>
      </c>
      <c r="E24" s="61"/>
      <c r="F24" s="15">
        <v>51</v>
      </c>
      <c r="G24" s="18">
        <v>1.2823736484787501E-2</v>
      </c>
      <c r="H24" s="15">
        <v>221</v>
      </c>
      <c r="I24" s="88">
        <v>1.23367198838897E-2</v>
      </c>
      <c r="J24" s="61"/>
      <c r="K24" s="15">
        <v>403</v>
      </c>
      <c r="L24" s="18">
        <v>2.6992632283991999E-2</v>
      </c>
      <c r="M24" s="71">
        <v>154</v>
      </c>
      <c r="N24" s="61"/>
      <c r="O24" s="18">
        <v>1.8274593568292401E-2</v>
      </c>
      <c r="P24" s="15">
        <v>79</v>
      </c>
      <c r="Q24" s="88">
        <v>9.6013612056392791E-3</v>
      </c>
      <c r="R24" s="61"/>
      <c r="S24" s="61"/>
      <c r="T24" s="15">
        <v>606</v>
      </c>
      <c r="U24" s="15">
        <v>11</v>
      </c>
      <c r="V24" s="18">
        <v>1.28354725787631E-2</v>
      </c>
      <c r="W24" s="15">
        <v>179</v>
      </c>
      <c r="X24" s="18">
        <v>1.28739930955121E-2</v>
      </c>
      <c r="Y24" s="15">
        <v>297</v>
      </c>
      <c r="Z24" s="18">
        <v>3.7087912087912102E-2</v>
      </c>
      <c r="AA24" s="15">
        <v>113</v>
      </c>
      <c r="AB24" s="18">
        <v>2.37794612794613E-2</v>
      </c>
      <c r="AC24" s="15">
        <v>6</v>
      </c>
      <c r="AD24" s="18">
        <v>1.38888888888889E-2</v>
      </c>
      <c r="AE24" s="15">
        <v>45</v>
      </c>
      <c r="AF24" s="15">
        <v>1</v>
      </c>
      <c r="AG24" s="18">
        <v>9.1743119266055103E-3</v>
      </c>
      <c r="AH24" s="15">
        <v>19</v>
      </c>
      <c r="AI24" s="18">
        <v>1.3708513708513699E-2</v>
      </c>
      <c r="AJ24" s="15">
        <v>16</v>
      </c>
      <c r="AK24" s="18">
        <v>2.40601503759399E-2</v>
      </c>
      <c r="AL24" s="15">
        <v>5</v>
      </c>
      <c r="AM24" s="18">
        <v>9.9403578528827006E-3</v>
      </c>
      <c r="AN24" s="15">
        <v>4</v>
      </c>
      <c r="AO24" s="31">
        <v>1.3333333333333299E-2</v>
      </c>
    </row>
    <row r="25" spans="2:41" x14ac:dyDescent="0.25">
      <c r="B25" s="72" t="s">
        <v>14</v>
      </c>
      <c r="C25" s="61"/>
      <c r="D25" s="71">
        <v>1011</v>
      </c>
      <c r="E25" s="61"/>
      <c r="F25" s="15">
        <v>62</v>
      </c>
      <c r="G25" s="18">
        <v>1.55896404324868E-2</v>
      </c>
      <c r="H25" s="15">
        <v>363</v>
      </c>
      <c r="I25" s="88">
        <v>2.0263481076253202E-2</v>
      </c>
      <c r="J25" s="61"/>
      <c r="K25" s="15">
        <v>296</v>
      </c>
      <c r="L25" s="18">
        <v>1.98258539852646E-2</v>
      </c>
      <c r="M25" s="71">
        <v>194</v>
      </c>
      <c r="N25" s="61"/>
      <c r="O25" s="18">
        <v>2.3021241248368299E-2</v>
      </c>
      <c r="P25" s="15">
        <v>96</v>
      </c>
      <c r="Q25" s="88">
        <v>1.1667476908118601E-2</v>
      </c>
      <c r="R25" s="61"/>
      <c r="S25" s="61"/>
      <c r="T25" s="15">
        <v>527</v>
      </c>
      <c r="U25" s="15">
        <v>2</v>
      </c>
      <c r="V25" s="18">
        <v>2.3337222870478398E-3</v>
      </c>
      <c r="W25" s="15">
        <v>268</v>
      </c>
      <c r="X25" s="18">
        <v>1.9275028768699701E-2</v>
      </c>
      <c r="Y25" s="15">
        <v>148</v>
      </c>
      <c r="Z25" s="18">
        <v>1.8481518481518501E-2</v>
      </c>
      <c r="AA25" s="15">
        <v>109</v>
      </c>
      <c r="AB25" s="18">
        <v>2.2937710437710399E-2</v>
      </c>
      <c r="AC25" s="15">
        <v>0</v>
      </c>
      <c r="AD25" s="18">
        <v>0</v>
      </c>
      <c r="AE25" s="15">
        <v>98</v>
      </c>
      <c r="AF25" s="15">
        <v>1</v>
      </c>
      <c r="AG25" s="18">
        <v>9.1743119266055103E-3</v>
      </c>
      <c r="AH25" s="15">
        <v>52</v>
      </c>
      <c r="AI25" s="18">
        <v>3.7518037518037499E-2</v>
      </c>
      <c r="AJ25" s="15">
        <v>16</v>
      </c>
      <c r="AK25" s="18">
        <v>2.40601503759399E-2</v>
      </c>
      <c r="AL25" s="15">
        <v>24</v>
      </c>
      <c r="AM25" s="18">
        <v>4.7713717693836998E-2</v>
      </c>
      <c r="AN25" s="15">
        <v>5</v>
      </c>
      <c r="AO25" s="31">
        <v>1.6666666666666701E-2</v>
      </c>
    </row>
    <row r="26" spans="2:41" x14ac:dyDescent="0.25">
      <c r="B26" s="72" t="s">
        <v>15</v>
      </c>
      <c r="C26" s="61"/>
      <c r="D26" s="71">
        <v>2949</v>
      </c>
      <c r="E26" s="61"/>
      <c r="F26" s="15">
        <v>151</v>
      </c>
      <c r="G26" s="18">
        <v>3.7968317827508202E-2</v>
      </c>
      <c r="H26" s="15">
        <v>1152</v>
      </c>
      <c r="I26" s="88">
        <v>6.4307245729597007E-2</v>
      </c>
      <c r="J26" s="61"/>
      <c r="K26" s="15">
        <v>704</v>
      </c>
      <c r="L26" s="18">
        <v>4.7153382451440101E-2</v>
      </c>
      <c r="M26" s="71">
        <v>608</v>
      </c>
      <c r="N26" s="61"/>
      <c r="O26" s="18">
        <v>7.2149044737154402E-2</v>
      </c>
      <c r="P26" s="15">
        <v>334</v>
      </c>
      <c r="Q26" s="88">
        <v>4.0593096742829397E-2</v>
      </c>
      <c r="R26" s="61"/>
      <c r="S26" s="61"/>
      <c r="T26" s="15">
        <v>1895</v>
      </c>
      <c r="U26" s="15">
        <v>55</v>
      </c>
      <c r="V26" s="18">
        <v>6.4177362893815607E-2</v>
      </c>
      <c r="W26" s="15">
        <v>989</v>
      </c>
      <c r="X26" s="18">
        <v>7.1130609896432703E-2</v>
      </c>
      <c r="Y26" s="15">
        <v>413</v>
      </c>
      <c r="Z26" s="18">
        <v>5.1573426573426603E-2</v>
      </c>
      <c r="AA26" s="15">
        <v>396</v>
      </c>
      <c r="AB26" s="18">
        <v>8.3333333333333301E-2</v>
      </c>
      <c r="AC26" s="15">
        <v>42</v>
      </c>
      <c r="AD26" s="18">
        <v>9.7222222222222196E-2</v>
      </c>
      <c r="AE26" s="15">
        <v>86</v>
      </c>
      <c r="AF26" s="15">
        <v>4</v>
      </c>
      <c r="AG26" s="18">
        <v>3.6697247706422E-2</v>
      </c>
      <c r="AH26" s="15">
        <v>31</v>
      </c>
      <c r="AI26" s="18">
        <v>2.2366522366522399E-2</v>
      </c>
      <c r="AJ26" s="15">
        <v>28</v>
      </c>
      <c r="AK26" s="18">
        <v>4.2105263157894701E-2</v>
      </c>
      <c r="AL26" s="15">
        <v>14</v>
      </c>
      <c r="AM26" s="18">
        <v>2.78330019880716E-2</v>
      </c>
      <c r="AN26" s="15">
        <v>9</v>
      </c>
      <c r="AO26" s="31">
        <v>0.03</v>
      </c>
    </row>
    <row r="27" spans="2:41" x14ac:dyDescent="0.25">
      <c r="B27" s="72" t="s">
        <v>16</v>
      </c>
      <c r="C27" s="61"/>
      <c r="D27" s="71">
        <v>787</v>
      </c>
      <c r="E27" s="61"/>
      <c r="F27" s="15">
        <v>99</v>
      </c>
      <c r="G27" s="18">
        <v>2.4893135529293401E-2</v>
      </c>
      <c r="H27" s="15">
        <v>180</v>
      </c>
      <c r="I27" s="88">
        <v>1.0048007145249499E-2</v>
      </c>
      <c r="J27" s="61"/>
      <c r="K27" s="15">
        <v>272</v>
      </c>
      <c r="L27" s="18">
        <v>1.8218352310783701E-2</v>
      </c>
      <c r="M27" s="71">
        <v>130</v>
      </c>
      <c r="N27" s="61"/>
      <c r="O27" s="18">
        <v>1.54266049602468E-2</v>
      </c>
      <c r="P27" s="15">
        <v>106</v>
      </c>
      <c r="Q27" s="88">
        <v>1.28828390860476E-2</v>
      </c>
      <c r="R27" s="61"/>
      <c r="S27" s="61"/>
      <c r="T27" s="15">
        <v>340</v>
      </c>
      <c r="U27" s="15">
        <v>13</v>
      </c>
      <c r="V27" s="18">
        <v>1.5169194865811E-2</v>
      </c>
      <c r="W27" s="15">
        <v>119</v>
      </c>
      <c r="X27" s="18">
        <v>8.5586881472957399E-3</v>
      </c>
      <c r="Y27" s="15">
        <v>135</v>
      </c>
      <c r="Z27" s="18">
        <v>1.6858141858141901E-2</v>
      </c>
      <c r="AA27" s="15">
        <v>69</v>
      </c>
      <c r="AB27" s="18">
        <v>1.4520202020201999E-2</v>
      </c>
      <c r="AC27" s="15">
        <v>4</v>
      </c>
      <c r="AD27" s="18">
        <v>9.2592592592592605E-3</v>
      </c>
      <c r="AE27" s="15">
        <v>118</v>
      </c>
      <c r="AF27" s="15">
        <v>8</v>
      </c>
      <c r="AG27" s="18">
        <v>7.3394495412843999E-2</v>
      </c>
      <c r="AH27" s="15">
        <v>38</v>
      </c>
      <c r="AI27" s="18">
        <v>2.7417027417027399E-2</v>
      </c>
      <c r="AJ27" s="15">
        <v>27</v>
      </c>
      <c r="AK27" s="18">
        <v>4.06015037593985E-2</v>
      </c>
      <c r="AL27" s="15">
        <v>25</v>
      </c>
      <c r="AM27" s="18">
        <v>4.9701789264413501E-2</v>
      </c>
      <c r="AN27" s="15">
        <v>20</v>
      </c>
      <c r="AO27" s="31">
        <v>6.6666666666666693E-2</v>
      </c>
    </row>
    <row r="28" spans="2:41" x14ac:dyDescent="0.25">
      <c r="B28" s="72" t="s">
        <v>17</v>
      </c>
      <c r="C28" s="61"/>
      <c r="D28" s="71">
        <v>3108</v>
      </c>
      <c r="E28" s="61"/>
      <c r="F28" s="15">
        <v>121</v>
      </c>
      <c r="G28" s="18">
        <v>3.0424943424692E-2</v>
      </c>
      <c r="H28" s="15">
        <v>1389</v>
      </c>
      <c r="I28" s="88">
        <v>7.7537121804175504E-2</v>
      </c>
      <c r="J28" s="61"/>
      <c r="K28" s="15">
        <v>669</v>
      </c>
      <c r="L28" s="18">
        <v>4.4809109176155403E-2</v>
      </c>
      <c r="M28" s="71">
        <v>583</v>
      </c>
      <c r="N28" s="61"/>
      <c r="O28" s="18">
        <v>6.9182389937106903E-2</v>
      </c>
      <c r="P28" s="15">
        <v>346</v>
      </c>
      <c r="Q28" s="88">
        <v>4.20515313563442E-2</v>
      </c>
      <c r="R28" s="61"/>
      <c r="S28" s="61"/>
      <c r="T28" s="15">
        <v>1884</v>
      </c>
      <c r="U28" s="15">
        <v>16</v>
      </c>
      <c r="V28" s="18">
        <v>1.8669778296382701E-2</v>
      </c>
      <c r="W28" s="15">
        <v>1180</v>
      </c>
      <c r="X28" s="18">
        <v>8.4867663981588001E-2</v>
      </c>
      <c r="Y28" s="15">
        <v>327</v>
      </c>
      <c r="Z28" s="18">
        <v>4.0834165834165798E-2</v>
      </c>
      <c r="AA28" s="15">
        <v>352</v>
      </c>
      <c r="AB28" s="18">
        <v>7.4074074074074098E-2</v>
      </c>
      <c r="AC28" s="15">
        <v>9</v>
      </c>
      <c r="AD28" s="18">
        <v>2.0833333333333301E-2</v>
      </c>
      <c r="AE28" s="15">
        <v>51</v>
      </c>
      <c r="AF28" s="15">
        <v>2</v>
      </c>
      <c r="AG28" s="18">
        <v>1.8348623853211E-2</v>
      </c>
      <c r="AH28" s="15">
        <v>34</v>
      </c>
      <c r="AI28" s="18">
        <v>2.4531024531024501E-2</v>
      </c>
      <c r="AJ28" s="15">
        <v>7</v>
      </c>
      <c r="AK28" s="18">
        <v>1.05263157894737E-2</v>
      </c>
      <c r="AL28" s="15">
        <v>7</v>
      </c>
      <c r="AM28" s="18">
        <v>1.39165009940358E-2</v>
      </c>
      <c r="AN28" s="15">
        <v>1</v>
      </c>
      <c r="AO28" s="31">
        <v>3.3333333333333301E-3</v>
      </c>
    </row>
    <row r="29" spans="2:41" x14ac:dyDescent="0.25">
      <c r="B29" s="72" t="s">
        <v>18</v>
      </c>
      <c r="C29" s="61"/>
      <c r="D29" s="71">
        <v>1804</v>
      </c>
      <c r="E29" s="61"/>
      <c r="F29" s="15">
        <v>141</v>
      </c>
      <c r="G29" s="18">
        <v>3.5453859693236098E-2</v>
      </c>
      <c r="H29" s="15">
        <v>517</v>
      </c>
      <c r="I29" s="88">
        <v>2.8860109411633399E-2</v>
      </c>
      <c r="J29" s="61"/>
      <c r="K29" s="15">
        <v>646</v>
      </c>
      <c r="L29" s="18">
        <v>4.3268586738111202E-2</v>
      </c>
      <c r="M29" s="71">
        <v>287</v>
      </c>
      <c r="N29" s="61"/>
      <c r="O29" s="18">
        <v>3.4057197104544898E-2</v>
      </c>
      <c r="P29" s="15">
        <v>213</v>
      </c>
      <c r="Q29" s="88">
        <v>2.58872143898882E-2</v>
      </c>
      <c r="R29" s="61"/>
      <c r="S29" s="61"/>
      <c r="T29" s="15">
        <v>982</v>
      </c>
      <c r="U29" s="15">
        <v>43</v>
      </c>
      <c r="V29" s="18">
        <v>5.01750291715286E-2</v>
      </c>
      <c r="W29" s="15">
        <v>396</v>
      </c>
      <c r="X29" s="18">
        <v>2.8481012658227799E-2</v>
      </c>
      <c r="Y29" s="15">
        <v>361</v>
      </c>
      <c r="Z29" s="18">
        <v>4.5079920079920101E-2</v>
      </c>
      <c r="AA29" s="15">
        <v>173</v>
      </c>
      <c r="AB29" s="18">
        <v>3.64057239057239E-2</v>
      </c>
      <c r="AC29" s="15">
        <v>9</v>
      </c>
      <c r="AD29" s="18">
        <v>2.0833333333333301E-2</v>
      </c>
      <c r="AE29" s="15">
        <v>125</v>
      </c>
      <c r="AF29" s="15">
        <v>1</v>
      </c>
      <c r="AG29" s="18">
        <v>9.1743119266055103E-3</v>
      </c>
      <c r="AH29" s="15">
        <v>57</v>
      </c>
      <c r="AI29" s="18">
        <v>4.11255411255411E-2</v>
      </c>
      <c r="AJ29" s="15">
        <v>32</v>
      </c>
      <c r="AK29" s="18">
        <v>4.8120300751879702E-2</v>
      </c>
      <c r="AL29" s="15">
        <v>19</v>
      </c>
      <c r="AM29" s="18">
        <v>3.7773359840954299E-2</v>
      </c>
      <c r="AN29" s="15">
        <v>16</v>
      </c>
      <c r="AO29" s="31">
        <v>5.3333333333333302E-2</v>
      </c>
    </row>
    <row r="30" spans="2:41" x14ac:dyDescent="0.25">
      <c r="B30" s="72" t="s">
        <v>19</v>
      </c>
      <c r="C30" s="61"/>
      <c r="D30" s="71">
        <v>52</v>
      </c>
      <c r="E30" s="61"/>
      <c r="F30" s="15">
        <v>8</v>
      </c>
      <c r="G30" s="18">
        <v>2.0115665074176498E-3</v>
      </c>
      <c r="H30" s="15">
        <v>11</v>
      </c>
      <c r="I30" s="88">
        <v>6.1404488109858201E-4</v>
      </c>
      <c r="J30" s="61"/>
      <c r="K30" s="15">
        <v>14</v>
      </c>
      <c r="L30" s="18">
        <v>9.3770931011386504E-4</v>
      </c>
      <c r="M30" s="71">
        <v>10</v>
      </c>
      <c r="N30" s="61"/>
      <c r="O30" s="18">
        <v>1.1866619200189899E-3</v>
      </c>
      <c r="P30" s="15">
        <v>9</v>
      </c>
      <c r="Q30" s="88">
        <v>1.09382596013612E-3</v>
      </c>
      <c r="R30" s="61"/>
      <c r="S30" s="61"/>
      <c r="T30" s="15">
        <v>30</v>
      </c>
      <c r="U30" s="15">
        <v>5</v>
      </c>
      <c r="V30" s="18">
        <v>5.8343057176195997E-3</v>
      </c>
      <c r="W30" s="15">
        <v>8</v>
      </c>
      <c r="X30" s="18">
        <v>5.7537399309551198E-4</v>
      </c>
      <c r="Y30" s="15">
        <v>8</v>
      </c>
      <c r="Z30" s="18">
        <v>9.99000999000999E-4</v>
      </c>
      <c r="AA30" s="15">
        <v>7</v>
      </c>
      <c r="AB30" s="18">
        <v>1.47306397306397E-3</v>
      </c>
      <c r="AC30" s="15">
        <v>2</v>
      </c>
      <c r="AD30" s="18">
        <v>4.6296296296296302E-3</v>
      </c>
      <c r="AE30" s="15">
        <v>2</v>
      </c>
      <c r="AF30" s="15">
        <v>0</v>
      </c>
      <c r="AG30" s="18">
        <v>0</v>
      </c>
      <c r="AH30" s="15">
        <v>2</v>
      </c>
      <c r="AI30" s="18">
        <v>1.44300144300144E-3</v>
      </c>
      <c r="AJ30" s="15">
        <v>0</v>
      </c>
      <c r="AK30" s="18">
        <v>0</v>
      </c>
      <c r="AL30" s="15">
        <v>0</v>
      </c>
      <c r="AM30" s="18">
        <v>0</v>
      </c>
      <c r="AN30" s="15">
        <v>0</v>
      </c>
      <c r="AO30" s="31">
        <v>0</v>
      </c>
    </row>
    <row r="31" spans="2:41" x14ac:dyDescent="0.25">
      <c r="B31" s="72" t="s">
        <v>20</v>
      </c>
      <c r="C31" s="61"/>
      <c r="D31" s="71">
        <v>263</v>
      </c>
      <c r="E31" s="61"/>
      <c r="F31" s="15">
        <v>25</v>
      </c>
      <c r="G31" s="18">
        <v>6.2861453356801598E-3</v>
      </c>
      <c r="H31" s="15">
        <v>67</v>
      </c>
      <c r="I31" s="88">
        <v>3.7400915485095499E-3</v>
      </c>
      <c r="J31" s="61"/>
      <c r="K31" s="15">
        <v>81</v>
      </c>
      <c r="L31" s="18">
        <v>5.4253181513730696E-3</v>
      </c>
      <c r="M31" s="71">
        <v>52</v>
      </c>
      <c r="N31" s="61"/>
      <c r="O31" s="18">
        <v>6.1706419840987297E-3</v>
      </c>
      <c r="P31" s="15">
        <v>38</v>
      </c>
      <c r="Q31" s="88">
        <v>4.6183762761302901E-3</v>
      </c>
      <c r="R31" s="61"/>
      <c r="S31" s="61"/>
      <c r="T31" s="15">
        <v>106</v>
      </c>
      <c r="U31" s="15">
        <v>7</v>
      </c>
      <c r="V31" s="18">
        <v>8.1680280046674408E-3</v>
      </c>
      <c r="W31" s="15">
        <v>36</v>
      </c>
      <c r="X31" s="18">
        <v>2.5891829689297999E-3</v>
      </c>
      <c r="Y31" s="15">
        <v>34</v>
      </c>
      <c r="Z31" s="18">
        <v>4.2457542457542503E-3</v>
      </c>
      <c r="AA31" s="15">
        <v>23</v>
      </c>
      <c r="AB31" s="18">
        <v>4.8400673400673397E-3</v>
      </c>
      <c r="AC31" s="15">
        <v>6</v>
      </c>
      <c r="AD31" s="18">
        <v>1.38888888888889E-2</v>
      </c>
      <c r="AE31" s="15">
        <v>45</v>
      </c>
      <c r="AF31" s="15">
        <v>2</v>
      </c>
      <c r="AG31" s="18">
        <v>1.8348623853211E-2</v>
      </c>
      <c r="AH31" s="15">
        <v>23</v>
      </c>
      <c r="AI31" s="18">
        <v>1.6594516594516599E-2</v>
      </c>
      <c r="AJ31" s="15">
        <v>6</v>
      </c>
      <c r="AK31" s="18">
        <v>9.0225563909774407E-3</v>
      </c>
      <c r="AL31" s="15">
        <v>9</v>
      </c>
      <c r="AM31" s="18">
        <v>1.7892644135188901E-2</v>
      </c>
      <c r="AN31" s="15">
        <v>5</v>
      </c>
      <c r="AO31" s="31">
        <v>1.6666666666666701E-2</v>
      </c>
    </row>
    <row r="32" spans="2:41" x14ac:dyDescent="0.25">
      <c r="B32" s="72" t="s">
        <v>21</v>
      </c>
      <c r="C32" s="61"/>
      <c r="D32" s="71">
        <v>1315</v>
      </c>
      <c r="E32" s="61"/>
      <c r="F32" s="15">
        <v>83</v>
      </c>
      <c r="G32" s="18">
        <v>2.08700025144581E-2</v>
      </c>
      <c r="H32" s="15">
        <v>377</v>
      </c>
      <c r="I32" s="88">
        <v>2.1044992743105999E-2</v>
      </c>
      <c r="J32" s="61"/>
      <c r="K32" s="15">
        <v>489</v>
      </c>
      <c r="L32" s="18">
        <v>3.2752846617548598E-2</v>
      </c>
      <c r="M32" s="71">
        <v>253</v>
      </c>
      <c r="N32" s="61"/>
      <c r="O32" s="18">
        <v>3.0022546576480399E-2</v>
      </c>
      <c r="P32" s="15">
        <v>113</v>
      </c>
      <c r="Q32" s="88">
        <v>1.3733592610598E-2</v>
      </c>
      <c r="R32" s="61"/>
      <c r="S32" s="61"/>
      <c r="T32" s="15">
        <v>779</v>
      </c>
      <c r="U32" s="15">
        <v>26</v>
      </c>
      <c r="V32" s="18">
        <v>3.0338389731621899E-2</v>
      </c>
      <c r="W32" s="15">
        <v>305</v>
      </c>
      <c r="X32" s="18">
        <v>2.1936133486766402E-2</v>
      </c>
      <c r="Y32" s="15">
        <v>290</v>
      </c>
      <c r="Z32" s="18">
        <v>3.6213786213786202E-2</v>
      </c>
      <c r="AA32" s="15">
        <v>153</v>
      </c>
      <c r="AB32" s="18">
        <v>3.2196969696969703E-2</v>
      </c>
      <c r="AC32" s="15">
        <v>5</v>
      </c>
      <c r="AD32" s="18">
        <v>1.1574074074074099E-2</v>
      </c>
      <c r="AE32" s="15">
        <v>107</v>
      </c>
      <c r="AF32" s="15">
        <v>0</v>
      </c>
      <c r="AG32" s="18">
        <v>0</v>
      </c>
      <c r="AH32" s="15">
        <v>35</v>
      </c>
      <c r="AI32" s="18">
        <v>2.5252525252525301E-2</v>
      </c>
      <c r="AJ32" s="15">
        <v>39</v>
      </c>
      <c r="AK32" s="18">
        <v>5.8646616541353398E-2</v>
      </c>
      <c r="AL32" s="15">
        <v>31</v>
      </c>
      <c r="AM32" s="18">
        <v>6.1630218687872801E-2</v>
      </c>
      <c r="AN32" s="15">
        <v>2</v>
      </c>
      <c r="AO32" s="31">
        <v>6.6666666666666697E-3</v>
      </c>
    </row>
    <row r="33" spans="2:41" x14ac:dyDescent="0.25">
      <c r="B33" s="72" t="s">
        <v>22</v>
      </c>
      <c r="C33" s="61"/>
      <c r="D33" s="71">
        <v>402</v>
      </c>
      <c r="E33" s="61"/>
      <c r="F33" s="15">
        <v>19</v>
      </c>
      <c r="G33" s="18">
        <v>4.7774704551169197E-3</v>
      </c>
      <c r="H33" s="15">
        <v>133</v>
      </c>
      <c r="I33" s="88">
        <v>7.42436083510104E-3</v>
      </c>
      <c r="J33" s="61"/>
      <c r="K33" s="15">
        <v>101</v>
      </c>
      <c r="L33" s="18">
        <v>6.76490288010717E-3</v>
      </c>
      <c r="M33" s="71">
        <v>75</v>
      </c>
      <c r="N33" s="61"/>
      <c r="O33" s="18">
        <v>8.8999644001423999E-3</v>
      </c>
      <c r="P33" s="15">
        <v>74</v>
      </c>
      <c r="Q33" s="88">
        <v>8.9936801166747692E-3</v>
      </c>
      <c r="R33" s="61"/>
      <c r="S33" s="61"/>
      <c r="T33" s="15">
        <v>213</v>
      </c>
      <c r="U33" s="15">
        <v>3</v>
      </c>
      <c r="V33" s="18">
        <v>3.5005834305717599E-3</v>
      </c>
      <c r="W33" s="15">
        <v>114</v>
      </c>
      <c r="X33" s="18">
        <v>8.1990794016110497E-3</v>
      </c>
      <c r="Y33" s="15">
        <v>57</v>
      </c>
      <c r="Z33" s="18">
        <v>7.1178821178821197E-3</v>
      </c>
      <c r="AA33" s="15">
        <v>36</v>
      </c>
      <c r="AB33" s="18">
        <v>7.5757575757575803E-3</v>
      </c>
      <c r="AC33" s="15">
        <v>3</v>
      </c>
      <c r="AD33" s="18">
        <v>6.9444444444444397E-3</v>
      </c>
      <c r="AE33" s="15">
        <v>10</v>
      </c>
      <c r="AF33" s="15">
        <v>2</v>
      </c>
      <c r="AG33" s="18">
        <v>1.8348623853211E-2</v>
      </c>
      <c r="AH33" s="15">
        <v>3</v>
      </c>
      <c r="AI33" s="18">
        <v>2.1645021645021602E-3</v>
      </c>
      <c r="AJ33" s="15">
        <v>3</v>
      </c>
      <c r="AK33" s="18">
        <v>4.5112781954887203E-3</v>
      </c>
      <c r="AL33" s="15">
        <v>2</v>
      </c>
      <c r="AM33" s="18">
        <v>3.9761431411530802E-3</v>
      </c>
      <c r="AN33" s="15">
        <v>0</v>
      </c>
      <c r="AO33" s="31">
        <v>0</v>
      </c>
    </row>
    <row r="34" spans="2:41" x14ac:dyDescent="0.25">
      <c r="B34" s="72" t="s">
        <v>23</v>
      </c>
      <c r="C34" s="61"/>
      <c r="D34" s="71">
        <v>1959</v>
      </c>
      <c r="E34" s="61"/>
      <c r="F34" s="15">
        <v>72</v>
      </c>
      <c r="G34" s="18">
        <v>1.8104098566758899E-2</v>
      </c>
      <c r="H34" s="15">
        <v>798</v>
      </c>
      <c r="I34" s="88">
        <v>4.4546165010606202E-2</v>
      </c>
      <c r="J34" s="61"/>
      <c r="K34" s="15">
        <v>552</v>
      </c>
      <c r="L34" s="18">
        <v>3.6972538513061003E-2</v>
      </c>
      <c r="M34" s="71">
        <v>340</v>
      </c>
      <c r="N34" s="61"/>
      <c r="O34" s="18">
        <v>4.0346505280645498E-2</v>
      </c>
      <c r="P34" s="15">
        <v>197</v>
      </c>
      <c r="Q34" s="88">
        <v>2.39426349052018E-2</v>
      </c>
      <c r="R34" s="61"/>
      <c r="S34" s="61"/>
      <c r="T34" s="15">
        <v>1304</v>
      </c>
      <c r="U34" s="15">
        <v>10</v>
      </c>
      <c r="V34" s="18">
        <v>1.1668611435239199E-2</v>
      </c>
      <c r="W34" s="15">
        <v>701</v>
      </c>
      <c r="X34" s="18">
        <v>5.04171461449942E-2</v>
      </c>
      <c r="Y34" s="15">
        <v>365</v>
      </c>
      <c r="Z34" s="18">
        <v>4.5579420579420597E-2</v>
      </c>
      <c r="AA34" s="15">
        <v>226</v>
      </c>
      <c r="AB34" s="18">
        <v>4.7558922558922599E-2</v>
      </c>
      <c r="AC34" s="15">
        <v>2</v>
      </c>
      <c r="AD34" s="18">
        <v>4.6296296296296302E-3</v>
      </c>
      <c r="AE34" s="15">
        <v>39</v>
      </c>
      <c r="AF34" s="15">
        <v>0</v>
      </c>
      <c r="AG34" s="18">
        <v>0</v>
      </c>
      <c r="AH34" s="15">
        <v>18</v>
      </c>
      <c r="AI34" s="18">
        <v>1.2987012987013E-2</v>
      </c>
      <c r="AJ34" s="15">
        <v>10</v>
      </c>
      <c r="AK34" s="18">
        <v>1.50375939849624E-2</v>
      </c>
      <c r="AL34" s="15">
        <v>5</v>
      </c>
      <c r="AM34" s="18">
        <v>9.9403578528827006E-3</v>
      </c>
      <c r="AN34" s="15">
        <v>6</v>
      </c>
      <c r="AO34" s="31">
        <v>0.02</v>
      </c>
    </row>
    <row r="35" spans="2:41" x14ac:dyDescent="0.25">
      <c r="B35" s="72" t="s">
        <v>24</v>
      </c>
      <c r="C35" s="61"/>
      <c r="D35" s="71">
        <v>3273</v>
      </c>
      <c r="E35" s="61"/>
      <c r="F35" s="15">
        <v>222</v>
      </c>
      <c r="G35" s="18">
        <v>5.5820970580839797E-2</v>
      </c>
      <c r="H35" s="15">
        <v>1146</v>
      </c>
      <c r="I35" s="88">
        <v>6.3972312158088601E-2</v>
      </c>
      <c r="J35" s="61"/>
      <c r="K35" s="15">
        <v>919</v>
      </c>
      <c r="L35" s="18">
        <v>6.1553918285331501E-2</v>
      </c>
      <c r="M35" s="71">
        <v>530</v>
      </c>
      <c r="N35" s="61"/>
      <c r="O35" s="18">
        <v>6.2893081761006303E-2</v>
      </c>
      <c r="P35" s="15">
        <v>456</v>
      </c>
      <c r="Q35" s="88">
        <v>5.5420515313563401E-2</v>
      </c>
      <c r="R35" s="61"/>
      <c r="S35" s="61"/>
      <c r="T35" s="15">
        <v>1749</v>
      </c>
      <c r="U35" s="15">
        <v>68</v>
      </c>
      <c r="V35" s="18">
        <v>7.9346557759626596E-2</v>
      </c>
      <c r="W35" s="15">
        <v>871</v>
      </c>
      <c r="X35" s="18">
        <v>6.2643843498273899E-2</v>
      </c>
      <c r="Y35" s="15">
        <v>481</v>
      </c>
      <c r="Z35" s="18">
        <v>6.0064935064935099E-2</v>
      </c>
      <c r="AA35" s="15">
        <v>283</v>
      </c>
      <c r="AB35" s="18">
        <v>5.9553872053872102E-2</v>
      </c>
      <c r="AC35" s="15">
        <v>46</v>
      </c>
      <c r="AD35" s="18">
        <v>0.106481481481481</v>
      </c>
      <c r="AE35" s="15">
        <v>214</v>
      </c>
      <c r="AF35" s="15">
        <v>6</v>
      </c>
      <c r="AG35" s="18">
        <v>5.5045871559633003E-2</v>
      </c>
      <c r="AH35" s="15">
        <v>109</v>
      </c>
      <c r="AI35" s="18">
        <v>7.8643578643578599E-2</v>
      </c>
      <c r="AJ35" s="15">
        <v>59</v>
      </c>
      <c r="AK35" s="18">
        <v>8.8721804511278202E-2</v>
      </c>
      <c r="AL35" s="15">
        <v>31</v>
      </c>
      <c r="AM35" s="18">
        <v>6.1630218687872801E-2</v>
      </c>
      <c r="AN35" s="15">
        <v>9</v>
      </c>
      <c r="AO35" s="31">
        <v>0.03</v>
      </c>
    </row>
    <row r="36" spans="2:41" x14ac:dyDescent="0.25">
      <c r="B36" s="72" t="s">
        <v>25</v>
      </c>
      <c r="C36" s="61"/>
      <c r="D36" s="71">
        <v>682</v>
      </c>
      <c r="E36" s="61"/>
      <c r="F36" s="15">
        <v>57</v>
      </c>
      <c r="G36" s="18">
        <v>1.43324113653508E-2</v>
      </c>
      <c r="H36" s="15">
        <v>223</v>
      </c>
      <c r="I36" s="88">
        <v>1.2448364407725799E-2</v>
      </c>
      <c r="J36" s="61"/>
      <c r="K36" s="15">
        <v>160</v>
      </c>
      <c r="L36" s="18">
        <v>1.0716677829872699E-2</v>
      </c>
      <c r="M36" s="71">
        <v>103</v>
      </c>
      <c r="N36" s="61"/>
      <c r="O36" s="18">
        <v>1.2222617776195601E-2</v>
      </c>
      <c r="P36" s="15">
        <v>139</v>
      </c>
      <c r="Q36" s="88">
        <v>1.6893534273213402E-2</v>
      </c>
      <c r="R36" s="61"/>
      <c r="S36" s="61"/>
      <c r="T36" s="15">
        <v>252</v>
      </c>
      <c r="U36" s="15">
        <v>4</v>
      </c>
      <c r="V36" s="18">
        <v>4.6674445740956796E-3</v>
      </c>
      <c r="W36" s="15">
        <v>163</v>
      </c>
      <c r="X36" s="18">
        <v>1.1723245109321099E-2</v>
      </c>
      <c r="Y36" s="15">
        <v>49</v>
      </c>
      <c r="Z36" s="18">
        <v>6.1188811188811199E-3</v>
      </c>
      <c r="AA36" s="15">
        <v>34</v>
      </c>
      <c r="AB36" s="18">
        <v>7.1548821548821596E-3</v>
      </c>
      <c r="AC36" s="15">
        <v>2</v>
      </c>
      <c r="AD36" s="18">
        <v>4.6296296296296302E-3</v>
      </c>
      <c r="AE36" s="15">
        <v>78</v>
      </c>
      <c r="AF36" s="15">
        <v>2</v>
      </c>
      <c r="AG36" s="18">
        <v>1.8348623853211E-2</v>
      </c>
      <c r="AH36" s="15">
        <v>29</v>
      </c>
      <c r="AI36" s="18">
        <v>2.09235209235209E-2</v>
      </c>
      <c r="AJ36" s="15">
        <v>19</v>
      </c>
      <c r="AK36" s="18">
        <v>2.8571428571428598E-2</v>
      </c>
      <c r="AL36" s="15">
        <v>22</v>
      </c>
      <c r="AM36" s="18">
        <v>4.37375745526839E-2</v>
      </c>
      <c r="AN36" s="15">
        <v>6</v>
      </c>
      <c r="AO36" s="31">
        <v>0.02</v>
      </c>
    </row>
    <row r="37" spans="2:41" x14ac:dyDescent="0.25">
      <c r="B37" s="72" t="s">
        <v>26</v>
      </c>
      <c r="C37" s="61"/>
      <c r="D37" s="71">
        <v>1316</v>
      </c>
      <c r="E37" s="61"/>
      <c r="F37" s="15">
        <v>80</v>
      </c>
      <c r="G37" s="18">
        <v>2.01156650741765E-2</v>
      </c>
      <c r="H37" s="15">
        <v>362</v>
      </c>
      <c r="I37" s="88">
        <v>2.02076588143352E-2</v>
      </c>
      <c r="J37" s="61"/>
      <c r="K37" s="15">
        <v>366</v>
      </c>
      <c r="L37" s="18">
        <v>2.45144005358339E-2</v>
      </c>
      <c r="M37" s="71">
        <v>213</v>
      </c>
      <c r="N37" s="61"/>
      <c r="O37" s="18">
        <v>2.52758988964044E-2</v>
      </c>
      <c r="P37" s="15">
        <v>295</v>
      </c>
      <c r="Q37" s="88">
        <v>3.5853184248906197E-2</v>
      </c>
      <c r="R37" s="61"/>
      <c r="S37" s="61"/>
      <c r="T37" s="15">
        <v>671</v>
      </c>
      <c r="U37" s="15">
        <v>27</v>
      </c>
      <c r="V37" s="18">
        <v>3.1505250875145899E-2</v>
      </c>
      <c r="W37" s="15">
        <v>262</v>
      </c>
      <c r="X37" s="18">
        <v>1.8843498273878E-2</v>
      </c>
      <c r="Y37" s="15">
        <v>198</v>
      </c>
      <c r="Z37" s="18">
        <v>2.47252747252747E-2</v>
      </c>
      <c r="AA37" s="15">
        <v>138</v>
      </c>
      <c r="AB37" s="18">
        <v>2.9040404040403998E-2</v>
      </c>
      <c r="AC37" s="15">
        <v>46</v>
      </c>
      <c r="AD37" s="18">
        <v>0.106481481481481</v>
      </c>
      <c r="AE37" s="15">
        <v>100</v>
      </c>
      <c r="AF37" s="15">
        <v>2</v>
      </c>
      <c r="AG37" s="18">
        <v>1.8348623853211E-2</v>
      </c>
      <c r="AH37" s="15">
        <v>48</v>
      </c>
      <c r="AI37" s="18">
        <v>3.4632034632034597E-2</v>
      </c>
      <c r="AJ37" s="15">
        <v>21</v>
      </c>
      <c r="AK37" s="18">
        <v>3.1578947368421102E-2</v>
      </c>
      <c r="AL37" s="15">
        <v>13</v>
      </c>
      <c r="AM37" s="18">
        <v>2.5844930417494999E-2</v>
      </c>
      <c r="AN37" s="15">
        <v>16</v>
      </c>
      <c r="AO37" s="31">
        <v>5.3333333333333302E-2</v>
      </c>
    </row>
    <row r="38" spans="2:41" x14ac:dyDescent="0.25">
      <c r="B38" s="72" t="s">
        <v>27</v>
      </c>
      <c r="C38" s="61"/>
      <c r="D38" s="71">
        <v>613</v>
      </c>
      <c r="E38" s="61"/>
      <c r="F38" s="15">
        <v>51</v>
      </c>
      <c r="G38" s="18">
        <v>1.2823736484787501E-2</v>
      </c>
      <c r="H38" s="15">
        <v>171</v>
      </c>
      <c r="I38" s="88">
        <v>9.5456067879870505E-3</v>
      </c>
      <c r="J38" s="61"/>
      <c r="K38" s="15">
        <v>233</v>
      </c>
      <c r="L38" s="18">
        <v>1.56061620897522E-2</v>
      </c>
      <c r="M38" s="71">
        <v>93</v>
      </c>
      <c r="N38" s="61"/>
      <c r="O38" s="18">
        <v>1.10359558561766E-2</v>
      </c>
      <c r="P38" s="15">
        <v>65</v>
      </c>
      <c r="Q38" s="88">
        <v>7.8998541565386497E-3</v>
      </c>
      <c r="R38" s="61"/>
      <c r="S38" s="61"/>
      <c r="T38" s="15">
        <v>322</v>
      </c>
      <c r="U38" s="15">
        <v>13</v>
      </c>
      <c r="V38" s="18">
        <v>1.5169194865811E-2</v>
      </c>
      <c r="W38" s="15">
        <v>126</v>
      </c>
      <c r="X38" s="18">
        <v>9.0621403912543204E-3</v>
      </c>
      <c r="Y38" s="15">
        <v>125</v>
      </c>
      <c r="Z38" s="18">
        <v>1.56093906093906E-2</v>
      </c>
      <c r="AA38" s="15">
        <v>56</v>
      </c>
      <c r="AB38" s="18">
        <v>1.17845117845118E-2</v>
      </c>
      <c r="AC38" s="15">
        <v>2</v>
      </c>
      <c r="AD38" s="18">
        <v>4.6296296296296302E-3</v>
      </c>
      <c r="AE38" s="15">
        <v>51</v>
      </c>
      <c r="AF38" s="15">
        <v>5</v>
      </c>
      <c r="AG38" s="18">
        <v>4.5871559633027498E-2</v>
      </c>
      <c r="AH38" s="15">
        <v>26</v>
      </c>
      <c r="AI38" s="18">
        <v>1.8759018759018802E-2</v>
      </c>
      <c r="AJ38" s="15">
        <v>9</v>
      </c>
      <c r="AK38" s="18">
        <v>1.35338345864662E-2</v>
      </c>
      <c r="AL38" s="15">
        <v>9</v>
      </c>
      <c r="AM38" s="18">
        <v>1.7892644135188901E-2</v>
      </c>
      <c r="AN38" s="15">
        <v>2</v>
      </c>
      <c r="AO38" s="31">
        <v>6.6666666666666697E-3</v>
      </c>
    </row>
    <row r="39" spans="2:41" x14ac:dyDescent="0.25">
      <c r="B39" s="72" t="s">
        <v>28</v>
      </c>
      <c r="C39" s="61"/>
      <c r="D39" s="71">
        <v>450</v>
      </c>
      <c r="E39" s="61"/>
      <c r="F39" s="15">
        <v>41</v>
      </c>
      <c r="G39" s="18">
        <v>1.03092783505155E-2</v>
      </c>
      <c r="H39" s="15">
        <v>193</v>
      </c>
      <c r="I39" s="88">
        <v>1.07736965501842E-2</v>
      </c>
      <c r="J39" s="61"/>
      <c r="K39" s="15">
        <v>102</v>
      </c>
      <c r="L39" s="18">
        <v>6.8318821165438701E-3</v>
      </c>
      <c r="M39" s="71">
        <v>70</v>
      </c>
      <c r="N39" s="61"/>
      <c r="O39" s="18">
        <v>8.3066334401329101E-3</v>
      </c>
      <c r="P39" s="15">
        <v>44</v>
      </c>
      <c r="Q39" s="88">
        <v>5.3475935828877002E-3</v>
      </c>
      <c r="R39" s="61"/>
      <c r="S39" s="61"/>
      <c r="T39" s="15">
        <v>247</v>
      </c>
      <c r="U39" s="15">
        <v>14</v>
      </c>
      <c r="V39" s="18">
        <v>1.6336056009334899E-2</v>
      </c>
      <c r="W39" s="15">
        <v>146</v>
      </c>
      <c r="X39" s="18">
        <v>1.05005753739931E-2</v>
      </c>
      <c r="Y39" s="15">
        <v>47</v>
      </c>
      <c r="Z39" s="18">
        <v>5.8691308691308699E-3</v>
      </c>
      <c r="AA39" s="15">
        <v>38</v>
      </c>
      <c r="AB39" s="18">
        <v>7.9966329966330001E-3</v>
      </c>
      <c r="AC39" s="15">
        <v>2</v>
      </c>
      <c r="AD39" s="18">
        <v>4.6296296296296302E-3</v>
      </c>
      <c r="AE39" s="15">
        <v>40</v>
      </c>
      <c r="AF39" s="15">
        <v>1</v>
      </c>
      <c r="AG39" s="18">
        <v>9.1743119266055103E-3</v>
      </c>
      <c r="AH39" s="15">
        <v>23</v>
      </c>
      <c r="AI39" s="18">
        <v>1.6594516594516599E-2</v>
      </c>
      <c r="AJ39" s="15">
        <v>6</v>
      </c>
      <c r="AK39" s="18">
        <v>9.0225563909774407E-3</v>
      </c>
      <c r="AL39" s="15">
        <v>6</v>
      </c>
      <c r="AM39" s="18">
        <v>1.1928429423459201E-2</v>
      </c>
      <c r="AN39" s="15">
        <v>4</v>
      </c>
      <c r="AO39" s="31">
        <v>1.3333333333333299E-2</v>
      </c>
    </row>
    <row r="40" spans="2:41" x14ac:dyDescent="0.25">
      <c r="B40" s="72" t="s">
        <v>29</v>
      </c>
      <c r="C40" s="61"/>
      <c r="D40" s="71">
        <v>1020</v>
      </c>
      <c r="E40" s="61"/>
      <c r="F40" s="15">
        <v>87</v>
      </c>
      <c r="G40" s="18">
        <v>2.1875785768167001E-2</v>
      </c>
      <c r="H40" s="15">
        <v>353</v>
      </c>
      <c r="I40" s="88">
        <v>1.9705258457072699E-2</v>
      </c>
      <c r="J40" s="61"/>
      <c r="K40" s="15">
        <v>251</v>
      </c>
      <c r="L40" s="18">
        <v>1.6811788345612901E-2</v>
      </c>
      <c r="M40" s="71">
        <v>173</v>
      </c>
      <c r="N40" s="61"/>
      <c r="O40" s="18">
        <v>2.0529251216328499E-2</v>
      </c>
      <c r="P40" s="15">
        <v>156</v>
      </c>
      <c r="Q40" s="88">
        <v>1.8959649975692799E-2</v>
      </c>
      <c r="R40" s="61"/>
      <c r="S40" s="61"/>
      <c r="T40" s="15">
        <v>540</v>
      </c>
      <c r="U40" s="15">
        <v>24</v>
      </c>
      <c r="V40" s="18">
        <v>2.80046674445741E-2</v>
      </c>
      <c r="W40" s="15">
        <v>268</v>
      </c>
      <c r="X40" s="18">
        <v>1.9275028768699701E-2</v>
      </c>
      <c r="Y40" s="15">
        <v>137</v>
      </c>
      <c r="Z40" s="18">
        <v>1.7107892107892101E-2</v>
      </c>
      <c r="AA40" s="15">
        <v>106</v>
      </c>
      <c r="AB40" s="18">
        <v>2.2306397306397299E-2</v>
      </c>
      <c r="AC40" s="15">
        <v>5</v>
      </c>
      <c r="AD40" s="18">
        <v>1.1574074074074099E-2</v>
      </c>
      <c r="AE40" s="15">
        <v>73</v>
      </c>
      <c r="AF40" s="15">
        <v>3</v>
      </c>
      <c r="AG40" s="18">
        <v>2.7522935779816501E-2</v>
      </c>
      <c r="AH40" s="15">
        <v>38</v>
      </c>
      <c r="AI40" s="18">
        <v>2.7417027417027399E-2</v>
      </c>
      <c r="AJ40" s="15">
        <v>11</v>
      </c>
      <c r="AK40" s="18">
        <v>1.65413533834586E-2</v>
      </c>
      <c r="AL40" s="15">
        <v>11</v>
      </c>
      <c r="AM40" s="18">
        <v>2.1868787276341999E-2</v>
      </c>
      <c r="AN40" s="15">
        <v>10</v>
      </c>
      <c r="AO40" s="31">
        <v>3.3333333333333298E-2</v>
      </c>
    </row>
    <row r="41" spans="2:41" x14ac:dyDescent="0.25">
      <c r="B41" s="72" t="s">
        <v>30</v>
      </c>
      <c r="C41" s="61"/>
      <c r="D41" s="71">
        <v>2380</v>
      </c>
      <c r="E41" s="61"/>
      <c r="F41" s="15">
        <v>146</v>
      </c>
      <c r="G41" s="18">
        <v>3.6711088760372101E-2</v>
      </c>
      <c r="H41" s="15">
        <v>986</v>
      </c>
      <c r="I41" s="88">
        <v>5.5040750251200199E-2</v>
      </c>
      <c r="J41" s="61"/>
      <c r="K41" s="15">
        <v>607</v>
      </c>
      <c r="L41" s="18">
        <v>4.0656396517079703E-2</v>
      </c>
      <c r="M41" s="71">
        <v>327</v>
      </c>
      <c r="N41" s="61"/>
      <c r="O41" s="18">
        <v>3.88038447846209E-2</v>
      </c>
      <c r="P41" s="15">
        <v>314</v>
      </c>
      <c r="Q41" s="88">
        <v>3.8162372386971302E-2</v>
      </c>
      <c r="R41" s="61"/>
      <c r="S41" s="61"/>
      <c r="T41" s="15">
        <v>1277</v>
      </c>
      <c r="U41" s="15">
        <v>29</v>
      </c>
      <c r="V41" s="18">
        <v>3.3838973162193697E-2</v>
      </c>
      <c r="W41" s="15">
        <v>703</v>
      </c>
      <c r="X41" s="18">
        <v>5.0560989643268099E-2</v>
      </c>
      <c r="Y41" s="15">
        <v>346</v>
      </c>
      <c r="Z41" s="18">
        <v>4.3206793206793201E-2</v>
      </c>
      <c r="AA41" s="15">
        <v>181</v>
      </c>
      <c r="AB41" s="18">
        <v>3.8089225589225603E-2</v>
      </c>
      <c r="AC41" s="15">
        <v>18</v>
      </c>
      <c r="AD41" s="18">
        <v>4.1666666666666699E-2</v>
      </c>
      <c r="AE41" s="15">
        <v>265</v>
      </c>
      <c r="AF41" s="15">
        <v>4</v>
      </c>
      <c r="AG41" s="18">
        <v>3.6697247706422E-2</v>
      </c>
      <c r="AH41" s="15">
        <v>168</v>
      </c>
      <c r="AI41" s="18">
        <v>0.12121212121212099</v>
      </c>
      <c r="AJ41" s="15">
        <v>41</v>
      </c>
      <c r="AK41" s="18">
        <v>6.1654135338345899E-2</v>
      </c>
      <c r="AL41" s="15">
        <v>38</v>
      </c>
      <c r="AM41" s="18">
        <v>7.55467196819085E-2</v>
      </c>
      <c r="AN41" s="15">
        <v>14</v>
      </c>
      <c r="AO41" s="31">
        <v>4.6666666666666697E-2</v>
      </c>
    </row>
    <row r="42" spans="2:41" x14ac:dyDescent="0.25">
      <c r="B42" s="72" t="s">
        <v>31</v>
      </c>
      <c r="C42" s="61"/>
      <c r="D42" s="71">
        <v>858</v>
      </c>
      <c r="E42" s="61"/>
      <c r="F42" s="15">
        <v>52</v>
      </c>
      <c r="G42" s="18">
        <v>1.3075182298214701E-2</v>
      </c>
      <c r="H42" s="15">
        <v>448</v>
      </c>
      <c r="I42" s="88">
        <v>2.5008373339287699E-2</v>
      </c>
      <c r="J42" s="61"/>
      <c r="K42" s="15">
        <v>159</v>
      </c>
      <c r="L42" s="18">
        <v>1.0649698593436001E-2</v>
      </c>
      <c r="M42" s="71">
        <v>112</v>
      </c>
      <c r="N42" s="61"/>
      <c r="O42" s="18">
        <v>1.3290613504212701E-2</v>
      </c>
      <c r="P42" s="15">
        <v>87</v>
      </c>
      <c r="Q42" s="88">
        <v>1.05736509479825E-2</v>
      </c>
      <c r="R42" s="61"/>
      <c r="S42" s="61"/>
      <c r="T42" s="15">
        <v>537</v>
      </c>
      <c r="U42" s="15">
        <v>10</v>
      </c>
      <c r="V42" s="18">
        <v>1.1668611435239199E-2</v>
      </c>
      <c r="W42" s="15">
        <v>388</v>
      </c>
      <c r="X42" s="18">
        <v>2.79056386651323E-2</v>
      </c>
      <c r="Y42" s="15">
        <v>75</v>
      </c>
      <c r="Z42" s="18">
        <v>9.3656343656343694E-3</v>
      </c>
      <c r="AA42" s="15">
        <v>59</v>
      </c>
      <c r="AB42" s="18">
        <v>1.2415824915824899E-2</v>
      </c>
      <c r="AC42" s="15">
        <v>5</v>
      </c>
      <c r="AD42" s="18">
        <v>1.1574074074074099E-2</v>
      </c>
      <c r="AE42" s="15">
        <v>17</v>
      </c>
      <c r="AF42" s="15">
        <v>1</v>
      </c>
      <c r="AG42" s="18">
        <v>9.1743119266055103E-3</v>
      </c>
      <c r="AH42" s="15">
        <v>9</v>
      </c>
      <c r="AI42" s="18">
        <v>6.4935064935064896E-3</v>
      </c>
      <c r="AJ42" s="15">
        <v>2</v>
      </c>
      <c r="AK42" s="18">
        <v>3.0075187969924801E-3</v>
      </c>
      <c r="AL42" s="15">
        <v>3</v>
      </c>
      <c r="AM42" s="18">
        <v>5.9642147117296204E-3</v>
      </c>
      <c r="AN42" s="15">
        <v>2</v>
      </c>
      <c r="AO42" s="31">
        <v>6.6666666666666697E-3</v>
      </c>
    </row>
    <row r="43" spans="2:41" x14ac:dyDescent="0.25">
      <c r="B43" s="72" t="s">
        <v>32</v>
      </c>
      <c r="C43" s="61"/>
      <c r="D43" s="71">
        <v>1359</v>
      </c>
      <c r="E43" s="61"/>
      <c r="F43" s="15">
        <v>89</v>
      </c>
      <c r="G43" s="18">
        <v>2.2378677395021401E-2</v>
      </c>
      <c r="H43" s="15">
        <v>404</v>
      </c>
      <c r="I43" s="88">
        <v>2.2552193814893401E-2</v>
      </c>
      <c r="J43" s="61"/>
      <c r="K43" s="15">
        <v>498</v>
      </c>
      <c r="L43" s="18">
        <v>3.3355659745478897E-2</v>
      </c>
      <c r="M43" s="71">
        <v>210</v>
      </c>
      <c r="N43" s="61"/>
      <c r="O43" s="18">
        <v>2.4919900320398699E-2</v>
      </c>
      <c r="P43" s="15">
        <v>158</v>
      </c>
      <c r="Q43" s="88">
        <v>1.92027224112786E-2</v>
      </c>
      <c r="R43" s="61"/>
      <c r="S43" s="61"/>
      <c r="T43" s="15">
        <v>677</v>
      </c>
      <c r="U43" s="15">
        <v>15</v>
      </c>
      <c r="V43" s="18">
        <v>1.7502917152858798E-2</v>
      </c>
      <c r="W43" s="15">
        <v>300</v>
      </c>
      <c r="X43" s="18">
        <v>2.1576524741081699E-2</v>
      </c>
      <c r="Y43" s="15">
        <v>258</v>
      </c>
      <c r="Z43" s="18">
        <v>3.2217782217782202E-2</v>
      </c>
      <c r="AA43" s="15">
        <v>103</v>
      </c>
      <c r="AB43" s="18">
        <v>2.1675084175084201E-2</v>
      </c>
      <c r="AC43" s="15">
        <v>1</v>
      </c>
      <c r="AD43" s="18">
        <v>2.3148148148148099E-3</v>
      </c>
      <c r="AE43" s="15">
        <v>81</v>
      </c>
      <c r="AF43" s="15">
        <v>0</v>
      </c>
      <c r="AG43" s="18">
        <v>0</v>
      </c>
      <c r="AH43" s="15">
        <v>43</v>
      </c>
      <c r="AI43" s="18">
        <v>3.1024531024531E-2</v>
      </c>
      <c r="AJ43" s="15">
        <v>23</v>
      </c>
      <c r="AK43" s="18">
        <v>3.4586466165413499E-2</v>
      </c>
      <c r="AL43" s="15">
        <v>11</v>
      </c>
      <c r="AM43" s="18">
        <v>2.1868787276341999E-2</v>
      </c>
      <c r="AN43" s="15">
        <v>4</v>
      </c>
      <c r="AO43" s="31">
        <v>1.3333333333333299E-2</v>
      </c>
    </row>
    <row r="44" spans="2:41" x14ac:dyDescent="0.25">
      <c r="B44" s="72" t="s">
        <v>33</v>
      </c>
      <c r="C44" s="61"/>
      <c r="D44" s="71">
        <v>2895</v>
      </c>
      <c r="E44" s="61"/>
      <c r="F44" s="15">
        <v>378</v>
      </c>
      <c r="G44" s="18">
        <v>9.5046517475483996E-2</v>
      </c>
      <c r="H44" s="15">
        <v>890</v>
      </c>
      <c r="I44" s="88">
        <v>4.9681813107067103E-2</v>
      </c>
      <c r="J44" s="61"/>
      <c r="K44" s="15">
        <v>754</v>
      </c>
      <c r="L44" s="18">
        <v>5.0502344273275303E-2</v>
      </c>
      <c r="M44" s="71">
        <v>455</v>
      </c>
      <c r="N44" s="61"/>
      <c r="O44" s="18">
        <v>5.3993117360863901E-2</v>
      </c>
      <c r="P44" s="15">
        <v>418</v>
      </c>
      <c r="Q44" s="88">
        <v>5.0802139037433199E-2</v>
      </c>
      <c r="R44" s="61"/>
      <c r="S44" s="61"/>
      <c r="T44" s="15">
        <v>1092</v>
      </c>
      <c r="U44" s="15">
        <v>52</v>
      </c>
      <c r="V44" s="18">
        <v>6.0676779463243902E-2</v>
      </c>
      <c r="W44" s="15">
        <v>624</v>
      </c>
      <c r="X44" s="18">
        <v>4.4879171461449902E-2</v>
      </c>
      <c r="Y44" s="15">
        <v>227</v>
      </c>
      <c r="Z44" s="18">
        <v>2.8346653346653299E-2</v>
      </c>
      <c r="AA44" s="15">
        <v>172</v>
      </c>
      <c r="AB44" s="18">
        <v>3.6195286195286197E-2</v>
      </c>
      <c r="AC44" s="15">
        <v>17</v>
      </c>
      <c r="AD44" s="18">
        <v>3.9351851851851902E-2</v>
      </c>
      <c r="AE44" s="15">
        <v>259</v>
      </c>
      <c r="AF44" s="15">
        <v>15</v>
      </c>
      <c r="AG44" s="18">
        <v>0.13761467889908299</v>
      </c>
      <c r="AH44" s="15">
        <v>93</v>
      </c>
      <c r="AI44" s="18">
        <v>6.7099567099567103E-2</v>
      </c>
      <c r="AJ44" s="15">
        <v>59</v>
      </c>
      <c r="AK44" s="18">
        <v>8.8721804511278202E-2</v>
      </c>
      <c r="AL44" s="15">
        <v>51</v>
      </c>
      <c r="AM44" s="18">
        <v>0.101391650099404</v>
      </c>
      <c r="AN44" s="15">
        <v>41</v>
      </c>
      <c r="AO44" s="31">
        <v>0.13666666666666699</v>
      </c>
    </row>
    <row r="45" spans="2:41" x14ac:dyDescent="0.25">
      <c r="B45" s="72" t="s">
        <v>34</v>
      </c>
      <c r="C45" s="61"/>
      <c r="D45" s="71">
        <v>76</v>
      </c>
      <c r="E45" s="61"/>
      <c r="F45" s="15">
        <v>2</v>
      </c>
      <c r="G45" s="18">
        <v>5.0289162685441299E-4</v>
      </c>
      <c r="H45" s="15">
        <v>28</v>
      </c>
      <c r="I45" s="88">
        <v>1.5630233337054801E-3</v>
      </c>
      <c r="J45" s="61"/>
      <c r="K45" s="15">
        <v>22</v>
      </c>
      <c r="L45" s="18">
        <v>1.4735432016074999E-3</v>
      </c>
      <c r="M45" s="71">
        <v>9</v>
      </c>
      <c r="N45" s="61"/>
      <c r="O45" s="18">
        <v>1.0679957280170899E-3</v>
      </c>
      <c r="P45" s="15">
        <v>15</v>
      </c>
      <c r="Q45" s="88">
        <v>1.8230432668935299E-3</v>
      </c>
      <c r="R45" s="61"/>
      <c r="S45" s="61"/>
      <c r="T45" s="15">
        <v>32</v>
      </c>
      <c r="U45" s="15">
        <v>1</v>
      </c>
      <c r="V45" s="18">
        <v>1.1668611435239199E-3</v>
      </c>
      <c r="W45" s="15">
        <v>21</v>
      </c>
      <c r="X45" s="18">
        <v>1.51035673187572E-3</v>
      </c>
      <c r="Y45" s="15">
        <v>5</v>
      </c>
      <c r="Z45" s="18">
        <v>6.2437562437562405E-4</v>
      </c>
      <c r="AA45" s="15">
        <v>5</v>
      </c>
      <c r="AB45" s="18">
        <v>1.05218855218855E-3</v>
      </c>
      <c r="AC45" s="15">
        <v>0</v>
      </c>
      <c r="AD45" s="18">
        <v>0</v>
      </c>
      <c r="AE45" s="15">
        <v>5</v>
      </c>
      <c r="AF45" s="15">
        <v>0</v>
      </c>
      <c r="AG45" s="18">
        <v>0</v>
      </c>
      <c r="AH45" s="15">
        <v>2</v>
      </c>
      <c r="AI45" s="18">
        <v>1.44300144300144E-3</v>
      </c>
      <c r="AJ45" s="15">
        <v>2</v>
      </c>
      <c r="AK45" s="18">
        <v>3.0075187969924801E-3</v>
      </c>
      <c r="AL45" s="15">
        <v>0</v>
      </c>
      <c r="AM45" s="18">
        <v>0</v>
      </c>
      <c r="AN45" s="15">
        <v>1</v>
      </c>
      <c r="AO45" s="31">
        <v>3.3333333333333301E-3</v>
      </c>
    </row>
    <row r="46" spans="2:41" x14ac:dyDescent="0.25">
      <c r="B46" s="72" t="s">
        <v>35</v>
      </c>
      <c r="C46" s="61"/>
      <c r="D46" s="71">
        <v>79</v>
      </c>
      <c r="E46" s="61"/>
      <c r="F46" s="15">
        <v>5</v>
      </c>
      <c r="G46" s="18">
        <v>1.2572290671360299E-3</v>
      </c>
      <c r="H46" s="15">
        <v>24</v>
      </c>
      <c r="I46" s="88">
        <v>1.33973428603327E-3</v>
      </c>
      <c r="J46" s="61"/>
      <c r="K46" s="15">
        <v>29</v>
      </c>
      <c r="L46" s="18">
        <v>1.9423978566644299E-3</v>
      </c>
      <c r="M46" s="71">
        <v>7</v>
      </c>
      <c r="N46" s="61"/>
      <c r="O46" s="18">
        <v>8.3066334401329098E-4</v>
      </c>
      <c r="P46" s="15">
        <v>14</v>
      </c>
      <c r="Q46" s="88">
        <v>1.7015070491006299E-3</v>
      </c>
      <c r="R46" s="61"/>
      <c r="S46" s="61"/>
      <c r="T46" s="15">
        <v>41</v>
      </c>
      <c r="U46" s="15">
        <v>2</v>
      </c>
      <c r="V46" s="18">
        <v>2.3337222870478398E-3</v>
      </c>
      <c r="W46" s="15">
        <v>19</v>
      </c>
      <c r="X46" s="18">
        <v>1.3665132336018401E-3</v>
      </c>
      <c r="Y46" s="15">
        <v>14</v>
      </c>
      <c r="Z46" s="18">
        <v>1.74825174825175E-3</v>
      </c>
      <c r="AA46" s="15">
        <v>4</v>
      </c>
      <c r="AB46" s="18">
        <v>8.4175084175084204E-4</v>
      </c>
      <c r="AC46" s="15">
        <v>2</v>
      </c>
      <c r="AD46" s="18">
        <v>4.6296296296296302E-3</v>
      </c>
      <c r="AE46" s="15">
        <v>3</v>
      </c>
      <c r="AF46" s="15">
        <v>0</v>
      </c>
      <c r="AG46" s="18">
        <v>0</v>
      </c>
      <c r="AH46" s="15">
        <v>2</v>
      </c>
      <c r="AI46" s="18">
        <v>1.44300144300144E-3</v>
      </c>
      <c r="AJ46" s="15">
        <v>1</v>
      </c>
      <c r="AK46" s="18">
        <v>1.50375939849624E-3</v>
      </c>
      <c r="AL46" s="15">
        <v>0</v>
      </c>
      <c r="AM46" s="18">
        <v>0</v>
      </c>
      <c r="AN46" s="15">
        <v>0</v>
      </c>
      <c r="AO46" s="31">
        <v>0</v>
      </c>
    </row>
    <row r="47" spans="2:41" ht="15.75" thickBot="1" x14ac:dyDescent="0.3">
      <c r="B47" s="104" t="s">
        <v>134</v>
      </c>
      <c r="C47" s="75"/>
      <c r="D47" s="74">
        <v>1134</v>
      </c>
      <c r="E47" s="75"/>
      <c r="F47" s="16">
        <v>118</v>
      </c>
      <c r="G47" s="21">
        <v>2.96706059844104E-2</v>
      </c>
      <c r="H47" s="16">
        <v>8</v>
      </c>
      <c r="I47" s="90">
        <v>4.46578095344423E-4</v>
      </c>
      <c r="J47" s="75"/>
      <c r="K47" s="16">
        <v>72</v>
      </c>
      <c r="L47" s="21">
        <v>4.8225050234427299E-3</v>
      </c>
      <c r="M47" s="74">
        <v>28</v>
      </c>
      <c r="N47" s="75"/>
      <c r="O47" s="21">
        <v>3.32265337605316E-3</v>
      </c>
      <c r="P47" s="16">
        <v>908</v>
      </c>
      <c r="Q47" s="90">
        <v>0.11035488575595501</v>
      </c>
      <c r="R47" s="75"/>
      <c r="S47" s="75"/>
      <c r="T47" s="16">
        <v>0</v>
      </c>
      <c r="U47" s="16">
        <v>0</v>
      </c>
      <c r="V47" s="21">
        <v>0</v>
      </c>
      <c r="W47" s="16">
        <v>0</v>
      </c>
      <c r="X47" s="21">
        <v>0</v>
      </c>
      <c r="Y47" s="16">
        <v>0</v>
      </c>
      <c r="Z47" s="21">
        <v>0</v>
      </c>
      <c r="AA47" s="16">
        <v>0</v>
      </c>
      <c r="AB47" s="21">
        <v>0</v>
      </c>
      <c r="AC47" s="16">
        <v>0</v>
      </c>
      <c r="AD47" s="21">
        <v>0</v>
      </c>
      <c r="AE47" s="16">
        <v>2</v>
      </c>
      <c r="AF47" s="16">
        <v>0</v>
      </c>
      <c r="AG47" s="21">
        <v>0</v>
      </c>
      <c r="AH47" s="16">
        <v>1</v>
      </c>
      <c r="AI47" s="21">
        <v>7.2150072150072204E-4</v>
      </c>
      <c r="AJ47" s="16">
        <v>0</v>
      </c>
      <c r="AK47" s="21">
        <v>0</v>
      </c>
      <c r="AL47" s="16">
        <v>0</v>
      </c>
      <c r="AM47" s="21">
        <v>0</v>
      </c>
      <c r="AN47" s="16">
        <v>1</v>
      </c>
      <c r="AO47" s="32">
        <v>3.3333333333333301E-3</v>
      </c>
    </row>
    <row r="48" spans="2:41" ht="20.25" customHeight="1" thickBot="1" x14ac:dyDescent="0.3"/>
    <row r="49" spans="2:41" ht="15" customHeight="1" x14ac:dyDescent="0.25">
      <c r="B49" s="58" t="s">
        <v>64</v>
      </c>
      <c r="C49" s="62"/>
      <c r="D49" s="62" t="s">
        <v>97</v>
      </c>
      <c r="E49" s="59"/>
      <c r="F49" s="62" t="s">
        <v>67</v>
      </c>
      <c r="G49" s="59"/>
      <c r="H49" s="59"/>
      <c r="I49" s="59"/>
      <c r="J49" s="59"/>
      <c r="K49" s="59"/>
      <c r="L49" s="59"/>
      <c r="M49" s="59"/>
      <c r="N49" s="59"/>
      <c r="O49" s="59"/>
      <c r="P49" s="59"/>
      <c r="Q49" s="59"/>
      <c r="R49" s="59"/>
      <c r="S49" s="59"/>
      <c r="T49" s="62" t="s">
        <v>44</v>
      </c>
      <c r="U49" s="59"/>
      <c r="V49" s="59"/>
      <c r="W49" s="59"/>
      <c r="X49" s="59"/>
      <c r="Y49" s="59"/>
      <c r="Z49" s="59"/>
      <c r="AA49" s="59"/>
      <c r="AB49" s="59"/>
      <c r="AC49" s="59"/>
      <c r="AD49" s="59"/>
      <c r="AE49" s="62" t="s">
        <v>45</v>
      </c>
      <c r="AF49" s="59"/>
      <c r="AG49" s="59"/>
      <c r="AH49" s="59"/>
      <c r="AI49" s="59"/>
      <c r="AJ49" s="59"/>
      <c r="AK49" s="59"/>
      <c r="AL49" s="59"/>
      <c r="AM49" s="59"/>
      <c r="AN49" s="59"/>
      <c r="AO49" s="67"/>
    </row>
    <row r="50" spans="2:41" ht="36.75" customHeight="1" x14ac:dyDescent="0.25">
      <c r="B50" s="83"/>
      <c r="C50" s="70"/>
      <c r="D50" s="68"/>
      <c r="E50" s="61"/>
      <c r="F50" s="100" t="s">
        <v>98</v>
      </c>
      <c r="G50" s="61"/>
      <c r="H50" s="100" t="s">
        <v>99</v>
      </c>
      <c r="I50" s="61"/>
      <c r="J50" s="61"/>
      <c r="K50" s="100" t="s">
        <v>100</v>
      </c>
      <c r="L50" s="61"/>
      <c r="M50" s="100" t="s">
        <v>101</v>
      </c>
      <c r="N50" s="61"/>
      <c r="O50" s="61"/>
      <c r="P50" s="100" t="s">
        <v>102</v>
      </c>
      <c r="Q50" s="61"/>
      <c r="R50" s="61"/>
      <c r="S50" s="61"/>
      <c r="T50" s="13" t="s">
        <v>59</v>
      </c>
      <c r="U50" s="70" t="s">
        <v>98</v>
      </c>
      <c r="V50" s="61"/>
      <c r="W50" s="70" t="s">
        <v>99</v>
      </c>
      <c r="X50" s="61"/>
      <c r="Y50" s="70" t="s">
        <v>100</v>
      </c>
      <c r="Z50" s="61"/>
      <c r="AA50" s="70" t="s">
        <v>101</v>
      </c>
      <c r="AB50" s="61"/>
      <c r="AC50" s="70" t="s">
        <v>102</v>
      </c>
      <c r="AD50" s="61"/>
      <c r="AE50" s="13" t="s">
        <v>53</v>
      </c>
      <c r="AF50" s="70" t="s">
        <v>98</v>
      </c>
      <c r="AG50" s="61"/>
      <c r="AH50" s="70" t="s">
        <v>99</v>
      </c>
      <c r="AI50" s="61"/>
      <c r="AJ50" s="70" t="s">
        <v>100</v>
      </c>
      <c r="AK50" s="61"/>
      <c r="AL50" s="70" t="s">
        <v>101</v>
      </c>
      <c r="AM50" s="61"/>
      <c r="AN50" s="70" t="s">
        <v>102</v>
      </c>
      <c r="AO50" s="69"/>
    </row>
    <row r="51" spans="2:41" x14ac:dyDescent="0.25">
      <c r="B51" s="83"/>
      <c r="C51" s="70"/>
      <c r="D51" s="84" t="s">
        <v>131</v>
      </c>
      <c r="E51" s="61"/>
      <c r="F51" s="17" t="s">
        <v>1</v>
      </c>
      <c r="G51" s="17" t="s">
        <v>47</v>
      </c>
      <c r="H51" s="17" t="s">
        <v>1</v>
      </c>
      <c r="I51" s="84" t="s">
        <v>47</v>
      </c>
      <c r="J51" s="61"/>
      <c r="K51" s="17" t="s">
        <v>1</v>
      </c>
      <c r="L51" s="17" t="s">
        <v>47</v>
      </c>
      <c r="M51" s="84" t="s">
        <v>1</v>
      </c>
      <c r="N51" s="61"/>
      <c r="O51" s="17" t="s">
        <v>47</v>
      </c>
      <c r="P51" s="17" t="s">
        <v>1</v>
      </c>
      <c r="Q51" s="84" t="s">
        <v>47</v>
      </c>
      <c r="R51" s="61"/>
      <c r="S51" s="61"/>
      <c r="T51" s="17" t="s">
        <v>131</v>
      </c>
      <c r="U51" s="17" t="s">
        <v>1</v>
      </c>
      <c r="V51" s="17" t="s">
        <v>47</v>
      </c>
      <c r="W51" s="17" t="s">
        <v>1</v>
      </c>
      <c r="X51" s="17" t="s">
        <v>47</v>
      </c>
      <c r="Y51" s="17" t="s">
        <v>1</v>
      </c>
      <c r="Z51" s="17" t="s">
        <v>47</v>
      </c>
      <c r="AA51" s="17" t="s">
        <v>1</v>
      </c>
      <c r="AB51" s="17" t="s">
        <v>47</v>
      </c>
      <c r="AC51" s="17" t="s">
        <v>1</v>
      </c>
      <c r="AD51" s="17" t="s">
        <v>47</v>
      </c>
      <c r="AE51" s="17" t="s">
        <v>131</v>
      </c>
      <c r="AF51" s="17" t="s">
        <v>1</v>
      </c>
      <c r="AG51" s="17" t="s">
        <v>47</v>
      </c>
      <c r="AH51" s="17" t="s">
        <v>1</v>
      </c>
      <c r="AI51" s="17" t="s">
        <v>47</v>
      </c>
      <c r="AJ51" s="17" t="s">
        <v>1</v>
      </c>
      <c r="AK51" s="17" t="s">
        <v>47</v>
      </c>
      <c r="AL51" s="17" t="s">
        <v>1</v>
      </c>
      <c r="AM51" s="17" t="s">
        <v>47</v>
      </c>
      <c r="AN51" s="17" t="s">
        <v>1</v>
      </c>
      <c r="AO51" s="24" t="s">
        <v>47</v>
      </c>
    </row>
    <row r="52" spans="2:41" x14ac:dyDescent="0.25">
      <c r="B52" s="73" t="s">
        <v>2</v>
      </c>
      <c r="C52" s="61"/>
      <c r="D52" s="63">
        <v>46047</v>
      </c>
      <c r="E52" s="61"/>
      <c r="F52" s="14">
        <v>3732</v>
      </c>
      <c r="G52" s="10">
        <v>1</v>
      </c>
      <c r="H52" s="14">
        <v>13846</v>
      </c>
      <c r="I52" s="86">
        <v>1</v>
      </c>
      <c r="J52" s="87"/>
      <c r="K52" s="14">
        <v>13478</v>
      </c>
      <c r="L52" s="10">
        <v>1</v>
      </c>
      <c r="M52" s="63">
        <v>7175</v>
      </c>
      <c r="N52" s="61"/>
      <c r="O52" s="10">
        <v>1</v>
      </c>
      <c r="P52" s="14">
        <v>7816</v>
      </c>
      <c r="Q52" s="86">
        <v>1</v>
      </c>
      <c r="R52" s="87"/>
      <c r="S52" s="87"/>
      <c r="T52" s="14">
        <v>22689</v>
      </c>
      <c r="U52" s="14">
        <v>802</v>
      </c>
      <c r="V52" s="10">
        <v>1</v>
      </c>
      <c r="W52" s="14">
        <v>10448</v>
      </c>
      <c r="X52" s="10">
        <v>1</v>
      </c>
      <c r="Y52" s="14">
        <v>7093</v>
      </c>
      <c r="Z52" s="10">
        <v>1</v>
      </c>
      <c r="AA52" s="14">
        <v>3940</v>
      </c>
      <c r="AB52" s="10">
        <v>1</v>
      </c>
      <c r="AC52" s="14">
        <v>406</v>
      </c>
      <c r="AD52" s="10">
        <v>1</v>
      </c>
      <c r="AE52" s="14">
        <v>2367</v>
      </c>
      <c r="AF52" s="14">
        <v>101</v>
      </c>
      <c r="AG52" s="10">
        <v>1</v>
      </c>
      <c r="AH52" s="14">
        <v>1072</v>
      </c>
      <c r="AI52" s="10">
        <v>1</v>
      </c>
      <c r="AJ52" s="14">
        <v>576</v>
      </c>
      <c r="AK52" s="10">
        <v>1</v>
      </c>
      <c r="AL52" s="14">
        <v>381</v>
      </c>
      <c r="AM52" s="10">
        <v>1</v>
      </c>
      <c r="AN52" s="14">
        <v>237</v>
      </c>
      <c r="AO52" s="3">
        <v>1</v>
      </c>
    </row>
    <row r="53" spans="2:41" x14ac:dyDescent="0.25">
      <c r="B53" s="72" t="s">
        <v>3</v>
      </c>
      <c r="C53" s="61"/>
      <c r="D53" s="71">
        <v>30</v>
      </c>
      <c r="E53" s="61"/>
      <c r="F53" s="15">
        <v>1</v>
      </c>
      <c r="G53" s="18">
        <v>2.6795284030010702E-4</v>
      </c>
      <c r="H53" s="15">
        <v>10</v>
      </c>
      <c r="I53" s="88">
        <v>7.2223024700274403E-4</v>
      </c>
      <c r="J53" s="61"/>
      <c r="K53" s="15">
        <v>10</v>
      </c>
      <c r="L53" s="18">
        <v>7.4194984419053301E-4</v>
      </c>
      <c r="M53" s="71">
        <v>4</v>
      </c>
      <c r="N53" s="61"/>
      <c r="O53" s="18">
        <v>5.5749128919860595E-4</v>
      </c>
      <c r="P53" s="15">
        <v>5</v>
      </c>
      <c r="Q53" s="88">
        <v>6.3971340839303996E-4</v>
      </c>
      <c r="R53" s="61"/>
      <c r="S53" s="61"/>
      <c r="T53" s="15">
        <v>15</v>
      </c>
      <c r="U53" s="15">
        <v>0</v>
      </c>
      <c r="V53" s="18">
        <v>0</v>
      </c>
      <c r="W53" s="15">
        <v>6</v>
      </c>
      <c r="X53" s="18">
        <v>5.7427258805513E-4</v>
      </c>
      <c r="Y53" s="15">
        <v>6</v>
      </c>
      <c r="Z53" s="18">
        <v>8.4590441280135297E-4</v>
      </c>
      <c r="AA53" s="15">
        <v>2</v>
      </c>
      <c r="AB53" s="18">
        <v>5.0761421319797E-4</v>
      </c>
      <c r="AC53" s="15">
        <v>1</v>
      </c>
      <c r="AD53" s="18">
        <v>2.46305418719212E-3</v>
      </c>
      <c r="AE53" s="15">
        <v>5</v>
      </c>
      <c r="AF53" s="15">
        <v>0</v>
      </c>
      <c r="AG53" s="18">
        <v>0</v>
      </c>
      <c r="AH53" s="15">
        <v>4</v>
      </c>
      <c r="AI53" s="18">
        <v>3.7313432835820899E-3</v>
      </c>
      <c r="AJ53" s="15">
        <v>0</v>
      </c>
      <c r="AK53" s="18">
        <v>0</v>
      </c>
      <c r="AL53" s="15">
        <v>1</v>
      </c>
      <c r="AM53" s="18">
        <v>2.6246719160105E-3</v>
      </c>
      <c r="AN53" s="15">
        <v>0</v>
      </c>
      <c r="AO53" s="31">
        <v>0</v>
      </c>
    </row>
    <row r="54" spans="2:41" x14ac:dyDescent="0.25">
      <c r="B54" s="72" t="s">
        <v>4</v>
      </c>
      <c r="C54" s="61"/>
      <c r="D54" s="71">
        <v>10583</v>
      </c>
      <c r="E54" s="61"/>
      <c r="F54" s="15">
        <v>943</v>
      </c>
      <c r="G54" s="18">
        <v>0.25267952840300101</v>
      </c>
      <c r="H54" s="15">
        <v>3225</v>
      </c>
      <c r="I54" s="88">
        <v>0.23291925465838501</v>
      </c>
      <c r="J54" s="61"/>
      <c r="K54" s="15">
        <v>2950</v>
      </c>
      <c r="L54" s="18">
        <v>0.218875204036207</v>
      </c>
      <c r="M54" s="71">
        <v>1485</v>
      </c>
      <c r="N54" s="61"/>
      <c r="O54" s="18">
        <v>0.206968641114983</v>
      </c>
      <c r="P54" s="15">
        <v>1980</v>
      </c>
      <c r="Q54" s="88">
        <v>0.25332650972364401</v>
      </c>
      <c r="R54" s="61"/>
      <c r="S54" s="61"/>
      <c r="T54" s="15">
        <v>5206</v>
      </c>
      <c r="U54" s="15">
        <v>258</v>
      </c>
      <c r="V54" s="18">
        <v>0.32169576059850402</v>
      </c>
      <c r="W54" s="15">
        <v>2465</v>
      </c>
      <c r="X54" s="18">
        <v>0.23593032159264901</v>
      </c>
      <c r="Y54" s="15">
        <v>1541</v>
      </c>
      <c r="Z54" s="18">
        <v>0.21725645002114799</v>
      </c>
      <c r="AA54" s="15">
        <v>802</v>
      </c>
      <c r="AB54" s="18">
        <v>0.20355329949238599</v>
      </c>
      <c r="AC54" s="15">
        <v>140</v>
      </c>
      <c r="AD54" s="18">
        <v>0.34482758620689702</v>
      </c>
      <c r="AE54" s="15">
        <v>335</v>
      </c>
      <c r="AF54" s="15">
        <v>31</v>
      </c>
      <c r="AG54" s="18">
        <v>0.30693069306930698</v>
      </c>
      <c r="AH54" s="15">
        <v>129</v>
      </c>
      <c r="AI54" s="18">
        <v>0.120335820895522</v>
      </c>
      <c r="AJ54" s="15">
        <v>82</v>
      </c>
      <c r="AK54" s="18">
        <v>0.14236111111111099</v>
      </c>
      <c r="AL54" s="15">
        <v>47</v>
      </c>
      <c r="AM54" s="18">
        <v>0.12335958005249301</v>
      </c>
      <c r="AN54" s="15">
        <v>46</v>
      </c>
      <c r="AO54" s="31">
        <v>0.19409282700421901</v>
      </c>
    </row>
    <row r="55" spans="2:41" x14ac:dyDescent="0.25">
      <c r="B55" s="72" t="s">
        <v>5</v>
      </c>
      <c r="C55" s="61"/>
      <c r="D55" s="71">
        <v>203</v>
      </c>
      <c r="E55" s="61"/>
      <c r="F55" s="15">
        <v>14</v>
      </c>
      <c r="G55" s="18">
        <v>3.7513397642015001E-3</v>
      </c>
      <c r="H55" s="15">
        <v>52</v>
      </c>
      <c r="I55" s="88">
        <v>3.7555972844142702E-3</v>
      </c>
      <c r="J55" s="61"/>
      <c r="K55" s="15">
        <v>53</v>
      </c>
      <c r="L55" s="18">
        <v>3.9323341742098202E-3</v>
      </c>
      <c r="M55" s="71">
        <v>28</v>
      </c>
      <c r="N55" s="61"/>
      <c r="O55" s="18">
        <v>3.90243902439024E-3</v>
      </c>
      <c r="P55" s="15">
        <v>56</v>
      </c>
      <c r="Q55" s="88">
        <v>7.1647901740020496E-3</v>
      </c>
      <c r="R55" s="61"/>
      <c r="S55" s="61"/>
      <c r="T55" s="15">
        <v>83</v>
      </c>
      <c r="U55" s="15">
        <v>6</v>
      </c>
      <c r="V55" s="18">
        <v>7.4812967581047397E-3</v>
      </c>
      <c r="W55" s="15">
        <v>33</v>
      </c>
      <c r="X55" s="18">
        <v>3.15849923430322E-3</v>
      </c>
      <c r="Y55" s="15">
        <v>25</v>
      </c>
      <c r="Z55" s="18">
        <v>3.5246017200056402E-3</v>
      </c>
      <c r="AA55" s="15">
        <v>14</v>
      </c>
      <c r="AB55" s="18">
        <v>3.5532994923857899E-3</v>
      </c>
      <c r="AC55" s="15">
        <v>5</v>
      </c>
      <c r="AD55" s="18">
        <v>1.23152709359606E-2</v>
      </c>
      <c r="AE55" s="15">
        <v>24</v>
      </c>
      <c r="AF55" s="15">
        <v>0</v>
      </c>
      <c r="AG55" s="18">
        <v>0</v>
      </c>
      <c r="AH55" s="15">
        <v>9</v>
      </c>
      <c r="AI55" s="18">
        <v>8.3955223880596997E-3</v>
      </c>
      <c r="AJ55" s="15">
        <v>7</v>
      </c>
      <c r="AK55" s="18">
        <v>1.2152777777777801E-2</v>
      </c>
      <c r="AL55" s="15">
        <v>6</v>
      </c>
      <c r="AM55" s="18">
        <v>1.5748031496062999E-2</v>
      </c>
      <c r="AN55" s="15">
        <v>2</v>
      </c>
      <c r="AO55" s="31">
        <v>8.4388185654008397E-3</v>
      </c>
    </row>
    <row r="56" spans="2:41" ht="25.5" customHeight="1" x14ac:dyDescent="0.25">
      <c r="B56" s="72" t="s">
        <v>6</v>
      </c>
      <c r="C56" s="61"/>
      <c r="D56" s="71">
        <v>1</v>
      </c>
      <c r="E56" s="61"/>
      <c r="F56" s="15">
        <v>0</v>
      </c>
      <c r="G56" s="18">
        <v>0</v>
      </c>
      <c r="H56" s="15">
        <v>1</v>
      </c>
      <c r="I56" s="88">
        <v>7.2223024700274394E-5</v>
      </c>
      <c r="J56" s="61"/>
      <c r="K56" s="15">
        <v>0</v>
      </c>
      <c r="L56" s="18">
        <v>0</v>
      </c>
      <c r="M56" s="71">
        <v>0</v>
      </c>
      <c r="N56" s="61"/>
      <c r="O56" s="18">
        <v>0</v>
      </c>
      <c r="P56" s="15">
        <v>0</v>
      </c>
      <c r="Q56" s="88">
        <v>0</v>
      </c>
      <c r="R56" s="61"/>
      <c r="S56" s="61"/>
      <c r="T56" s="15">
        <v>1</v>
      </c>
      <c r="U56" s="15">
        <v>0</v>
      </c>
      <c r="V56" s="18">
        <v>0</v>
      </c>
      <c r="W56" s="15">
        <v>1</v>
      </c>
      <c r="X56" s="18">
        <v>9.5712098009188406E-5</v>
      </c>
      <c r="Y56" s="15">
        <v>0</v>
      </c>
      <c r="Z56" s="18">
        <v>0</v>
      </c>
      <c r="AA56" s="15">
        <v>0</v>
      </c>
      <c r="AB56" s="18">
        <v>0</v>
      </c>
      <c r="AC56" s="15">
        <v>0</v>
      </c>
      <c r="AD56" s="18">
        <v>0</v>
      </c>
      <c r="AE56" s="15">
        <v>0</v>
      </c>
      <c r="AF56" s="15">
        <v>0</v>
      </c>
      <c r="AG56" s="18">
        <v>0</v>
      </c>
      <c r="AH56" s="15">
        <v>0</v>
      </c>
      <c r="AI56" s="18">
        <v>0</v>
      </c>
      <c r="AJ56" s="15">
        <v>0</v>
      </c>
      <c r="AK56" s="18">
        <v>0</v>
      </c>
      <c r="AL56" s="15">
        <v>0</v>
      </c>
      <c r="AM56" s="18">
        <v>0</v>
      </c>
      <c r="AN56" s="15">
        <v>0</v>
      </c>
      <c r="AO56" s="31">
        <v>0</v>
      </c>
    </row>
    <row r="57" spans="2:41" x14ac:dyDescent="0.25">
      <c r="B57" s="72" t="s">
        <v>7</v>
      </c>
      <c r="C57" s="61"/>
      <c r="D57" s="71">
        <v>1243</v>
      </c>
      <c r="E57" s="61"/>
      <c r="F57" s="15">
        <v>60</v>
      </c>
      <c r="G57" s="18">
        <v>1.6077170418006399E-2</v>
      </c>
      <c r="H57" s="15">
        <v>507</v>
      </c>
      <c r="I57" s="88">
        <v>3.6617073523039098E-2</v>
      </c>
      <c r="J57" s="61"/>
      <c r="K57" s="15">
        <v>274</v>
      </c>
      <c r="L57" s="18">
        <v>2.03294257308206E-2</v>
      </c>
      <c r="M57" s="71">
        <v>238</v>
      </c>
      <c r="N57" s="61"/>
      <c r="O57" s="18">
        <v>3.3170731707317103E-2</v>
      </c>
      <c r="P57" s="15">
        <v>164</v>
      </c>
      <c r="Q57" s="88">
        <v>2.0982599795291702E-2</v>
      </c>
      <c r="R57" s="61"/>
      <c r="S57" s="61"/>
      <c r="T57" s="15">
        <v>694</v>
      </c>
      <c r="U57" s="15">
        <v>9</v>
      </c>
      <c r="V57" s="18">
        <v>1.12219451371571E-2</v>
      </c>
      <c r="W57" s="15">
        <v>368</v>
      </c>
      <c r="X57" s="18">
        <v>3.5222052067381299E-2</v>
      </c>
      <c r="Y57" s="15">
        <v>162</v>
      </c>
      <c r="Z57" s="18">
        <v>2.2839419145636499E-2</v>
      </c>
      <c r="AA57" s="15">
        <v>150</v>
      </c>
      <c r="AB57" s="18">
        <v>3.8071065989847698E-2</v>
      </c>
      <c r="AC57" s="15">
        <v>5</v>
      </c>
      <c r="AD57" s="18">
        <v>1.23152709359606E-2</v>
      </c>
      <c r="AE57" s="15">
        <v>81</v>
      </c>
      <c r="AF57" s="15">
        <v>1</v>
      </c>
      <c r="AG57" s="18">
        <v>9.9009900990098994E-3</v>
      </c>
      <c r="AH57" s="15">
        <v>60</v>
      </c>
      <c r="AI57" s="18">
        <v>5.5970149253731297E-2</v>
      </c>
      <c r="AJ57" s="15">
        <v>13</v>
      </c>
      <c r="AK57" s="18">
        <v>2.2569444444444399E-2</v>
      </c>
      <c r="AL57" s="15">
        <v>4</v>
      </c>
      <c r="AM57" s="18">
        <v>1.0498687664042E-2</v>
      </c>
      <c r="AN57" s="15">
        <v>3</v>
      </c>
      <c r="AO57" s="31">
        <v>1.26582278481013E-2</v>
      </c>
    </row>
    <row r="58" spans="2:41" x14ac:dyDescent="0.25">
      <c r="B58" s="72" t="s">
        <v>8</v>
      </c>
      <c r="C58" s="61"/>
      <c r="D58" s="71">
        <v>4461</v>
      </c>
      <c r="E58" s="61"/>
      <c r="F58" s="15">
        <v>402</v>
      </c>
      <c r="G58" s="18">
        <v>0.107717041800643</v>
      </c>
      <c r="H58" s="15">
        <v>1190</v>
      </c>
      <c r="I58" s="88">
        <v>8.5945399393326599E-2</v>
      </c>
      <c r="J58" s="61"/>
      <c r="K58" s="15">
        <v>1498</v>
      </c>
      <c r="L58" s="18">
        <v>0.111144086659742</v>
      </c>
      <c r="M58" s="71">
        <v>601</v>
      </c>
      <c r="N58" s="61"/>
      <c r="O58" s="18">
        <v>8.3763066202090605E-2</v>
      </c>
      <c r="P58" s="15">
        <v>770</v>
      </c>
      <c r="Q58" s="88">
        <v>9.8515864892528102E-2</v>
      </c>
      <c r="R58" s="61"/>
      <c r="S58" s="61"/>
      <c r="T58" s="15">
        <v>1880</v>
      </c>
      <c r="U58" s="15">
        <v>39</v>
      </c>
      <c r="V58" s="18">
        <v>4.8628428927680802E-2</v>
      </c>
      <c r="W58" s="15">
        <v>791</v>
      </c>
      <c r="X58" s="18">
        <v>7.5708269525268004E-2</v>
      </c>
      <c r="Y58" s="15">
        <v>753</v>
      </c>
      <c r="Z58" s="18">
        <v>0.10616100380657</v>
      </c>
      <c r="AA58" s="15">
        <v>283</v>
      </c>
      <c r="AB58" s="18">
        <v>7.1827411167512706E-2</v>
      </c>
      <c r="AC58" s="15">
        <v>14</v>
      </c>
      <c r="AD58" s="18">
        <v>3.4482758620689703E-2</v>
      </c>
      <c r="AE58" s="15">
        <v>206</v>
      </c>
      <c r="AF58" s="15">
        <v>7</v>
      </c>
      <c r="AG58" s="18">
        <v>6.9306930693069299E-2</v>
      </c>
      <c r="AH58" s="15">
        <v>116</v>
      </c>
      <c r="AI58" s="18">
        <v>0.10820895522388101</v>
      </c>
      <c r="AJ58" s="15">
        <v>42</v>
      </c>
      <c r="AK58" s="18">
        <v>7.2916666666666699E-2</v>
      </c>
      <c r="AL58" s="15">
        <v>24</v>
      </c>
      <c r="AM58" s="18">
        <v>6.2992125984251995E-2</v>
      </c>
      <c r="AN58" s="15">
        <v>17</v>
      </c>
      <c r="AO58" s="31">
        <v>7.1729957805907199E-2</v>
      </c>
    </row>
    <row r="59" spans="2:41" x14ac:dyDescent="0.25">
      <c r="B59" s="72" t="s">
        <v>9</v>
      </c>
      <c r="C59" s="61"/>
      <c r="D59" s="71">
        <v>1140</v>
      </c>
      <c r="E59" s="61"/>
      <c r="F59" s="15">
        <v>94</v>
      </c>
      <c r="G59" s="18">
        <v>2.5187566988210099E-2</v>
      </c>
      <c r="H59" s="15">
        <v>356</v>
      </c>
      <c r="I59" s="88">
        <v>2.5711396793297699E-2</v>
      </c>
      <c r="J59" s="61"/>
      <c r="K59" s="15">
        <v>317</v>
      </c>
      <c r="L59" s="18">
        <v>2.3519810060839901E-2</v>
      </c>
      <c r="M59" s="71">
        <v>231</v>
      </c>
      <c r="N59" s="61"/>
      <c r="O59" s="18">
        <v>3.2195121951219499E-2</v>
      </c>
      <c r="P59" s="15">
        <v>142</v>
      </c>
      <c r="Q59" s="88">
        <v>1.8167860798362301E-2</v>
      </c>
      <c r="R59" s="61"/>
      <c r="S59" s="61"/>
      <c r="T59" s="15">
        <v>646</v>
      </c>
      <c r="U59" s="15">
        <v>27</v>
      </c>
      <c r="V59" s="18">
        <v>3.36658354114713E-2</v>
      </c>
      <c r="W59" s="15">
        <v>291</v>
      </c>
      <c r="X59" s="18">
        <v>2.78522205206738E-2</v>
      </c>
      <c r="Y59" s="15">
        <v>183</v>
      </c>
      <c r="Z59" s="18">
        <v>2.5800084590441301E-2</v>
      </c>
      <c r="AA59" s="15">
        <v>134</v>
      </c>
      <c r="AB59" s="18">
        <v>3.4010152284264003E-2</v>
      </c>
      <c r="AC59" s="15">
        <v>11</v>
      </c>
      <c r="AD59" s="18">
        <v>2.7093596059113299E-2</v>
      </c>
      <c r="AE59" s="15">
        <v>49</v>
      </c>
      <c r="AF59" s="15">
        <v>3</v>
      </c>
      <c r="AG59" s="18">
        <v>2.9702970297029702E-2</v>
      </c>
      <c r="AH59" s="15">
        <v>19</v>
      </c>
      <c r="AI59" s="18">
        <v>1.77238805970149E-2</v>
      </c>
      <c r="AJ59" s="15">
        <v>6</v>
      </c>
      <c r="AK59" s="18">
        <v>1.0416666666666701E-2</v>
      </c>
      <c r="AL59" s="15">
        <v>13</v>
      </c>
      <c r="AM59" s="18">
        <v>3.4120734908136503E-2</v>
      </c>
      <c r="AN59" s="15">
        <v>8</v>
      </c>
      <c r="AO59" s="31">
        <v>3.37552742616034E-2</v>
      </c>
    </row>
    <row r="60" spans="2:41" x14ac:dyDescent="0.25">
      <c r="B60" s="72" t="s">
        <v>10</v>
      </c>
      <c r="C60" s="61"/>
      <c r="D60" s="71">
        <v>731</v>
      </c>
      <c r="E60" s="61"/>
      <c r="F60" s="15">
        <v>66</v>
      </c>
      <c r="G60" s="18">
        <v>1.7684887459807098E-2</v>
      </c>
      <c r="H60" s="15">
        <v>179</v>
      </c>
      <c r="I60" s="88">
        <v>1.29279214213491E-2</v>
      </c>
      <c r="J60" s="61"/>
      <c r="K60" s="15">
        <v>272</v>
      </c>
      <c r="L60" s="18">
        <v>2.0181035761982501E-2</v>
      </c>
      <c r="M60" s="71">
        <v>102</v>
      </c>
      <c r="N60" s="61"/>
      <c r="O60" s="18">
        <v>1.42160278745645E-2</v>
      </c>
      <c r="P60" s="15">
        <v>112</v>
      </c>
      <c r="Q60" s="88">
        <v>1.4329580348004099E-2</v>
      </c>
      <c r="R60" s="61"/>
      <c r="S60" s="61"/>
      <c r="T60" s="15">
        <v>430</v>
      </c>
      <c r="U60" s="15">
        <v>26</v>
      </c>
      <c r="V60" s="18">
        <v>3.24189526184539E-2</v>
      </c>
      <c r="W60" s="15">
        <v>136</v>
      </c>
      <c r="X60" s="18">
        <v>1.3016845329249601E-2</v>
      </c>
      <c r="Y60" s="15">
        <v>192</v>
      </c>
      <c r="Z60" s="18">
        <v>2.7068941209643298E-2</v>
      </c>
      <c r="AA60" s="15">
        <v>69</v>
      </c>
      <c r="AB60" s="18">
        <v>1.7512690355329999E-2</v>
      </c>
      <c r="AC60" s="15">
        <v>7</v>
      </c>
      <c r="AD60" s="18">
        <v>1.72413793103448E-2</v>
      </c>
      <c r="AE60" s="15">
        <v>41</v>
      </c>
      <c r="AF60" s="15">
        <v>0</v>
      </c>
      <c r="AG60" s="18">
        <v>0</v>
      </c>
      <c r="AH60" s="15">
        <v>16</v>
      </c>
      <c r="AI60" s="18">
        <v>1.49253731343284E-2</v>
      </c>
      <c r="AJ60" s="15">
        <v>7</v>
      </c>
      <c r="AK60" s="18">
        <v>1.2152777777777801E-2</v>
      </c>
      <c r="AL60" s="15">
        <v>7</v>
      </c>
      <c r="AM60" s="18">
        <v>1.8372703412073501E-2</v>
      </c>
      <c r="AN60" s="15">
        <v>11</v>
      </c>
      <c r="AO60" s="31">
        <v>4.6413502109704602E-2</v>
      </c>
    </row>
    <row r="61" spans="2:41" x14ac:dyDescent="0.25">
      <c r="B61" s="72" t="s">
        <v>11</v>
      </c>
      <c r="C61" s="61"/>
      <c r="D61" s="71">
        <v>490</v>
      </c>
      <c r="E61" s="61"/>
      <c r="F61" s="15">
        <v>47</v>
      </c>
      <c r="G61" s="18">
        <v>1.2593783494105001E-2</v>
      </c>
      <c r="H61" s="15">
        <v>161</v>
      </c>
      <c r="I61" s="88">
        <v>1.16279069767442E-2</v>
      </c>
      <c r="J61" s="61"/>
      <c r="K61" s="15">
        <v>140</v>
      </c>
      <c r="L61" s="18">
        <v>1.03872978186675E-2</v>
      </c>
      <c r="M61" s="71">
        <v>77</v>
      </c>
      <c r="N61" s="61"/>
      <c r="O61" s="18">
        <v>1.0731707317073199E-2</v>
      </c>
      <c r="P61" s="15">
        <v>65</v>
      </c>
      <c r="Q61" s="88">
        <v>8.3162743091095195E-3</v>
      </c>
      <c r="R61" s="61"/>
      <c r="S61" s="61"/>
      <c r="T61" s="15">
        <v>298</v>
      </c>
      <c r="U61" s="15">
        <v>18</v>
      </c>
      <c r="V61" s="18">
        <v>2.2443890274314201E-2</v>
      </c>
      <c r="W61" s="15">
        <v>128</v>
      </c>
      <c r="X61" s="18">
        <v>1.22511485451761E-2</v>
      </c>
      <c r="Y61" s="15">
        <v>98</v>
      </c>
      <c r="Z61" s="18">
        <v>1.38164387424221E-2</v>
      </c>
      <c r="AA61" s="15">
        <v>51</v>
      </c>
      <c r="AB61" s="18">
        <v>1.2944162436548201E-2</v>
      </c>
      <c r="AC61" s="15">
        <v>3</v>
      </c>
      <c r="AD61" s="18">
        <v>7.38916256157635E-3</v>
      </c>
      <c r="AE61" s="15">
        <v>24</v>
      </c>
      <c r="AF61" s="15">
        <v>3</v>
      </c>
      <c r="AG61" s="18">
        <v>2.9702970297029702E-2</v>
      </c>
      <c r="AH61" s="15">
        <v>8</v>
      </c>
      <c r="AI61" s="18">
        <v>7.4626865671641798E-3</v>
      </c>
      <c r="AJ61" s="15">
        <v>8</v>
      </c>
      <c r="AK61" s="18">
        <v>1.38888888888889E-2</v>
      </c>
      <c r="AL61" s="15">
        <v>3</v>
      </c>
      <c r="AM61" s="18">
        <v>7.8740157480314994E-3</v>
      </c>
      <c r="AN61" s="15">
        <v>2</v>
      </c>
      <c r="AO61" s="31">
        <v>8.4388185654008397E-3</v>
      </c>
    </row>
    <row r="62" spans="2:41" x14ac:dyDescent="0.25">
      <c r="B62" s="72" t="s">
        <v>12</v>
      </c>
      <c r="C62" s="61"/>
      <c r="D62" s="71">
        <v>963</v>
      </c>
      <c r="E62" s="61"/>
      <c r="F62" s="15">
        <v>89</v>
      </c>
      <c r="G62" s="18">
        <v>2.3847802786709501E-2</v>
      </c>
      <c r="H62" s="15">
        <v>194</v>
      </c>
      <c r="I62" s="88">
        <v>1.4011266791853201E-2</v>
      </c>
      <c r="J62" s="61"/>
      <c r="K62" s="15">
        <v>398</v>
      </c>
      <c r="L62" s="18">
        <v>2.9529603798783201E-2</v>
      </c>
      <c r="M62" s="71">
        <v>176</v>
      </c>
      <c r="N62" s="61"/>
      <c r="O62" s="18">
        <v>2.45296167247387E-2</v>
      </c>
      <c r="P62" s="15">
        <v>106</v>
      </c>
      <c r="Q62" s="88">
        <v>1.3561924257932401E-2</v>
      </c>
      <c r="R62" s="61"/>
      <c r="S62" s="61"/>
      <c r="T62" s="15">
        <v>508</v>
      </c>
      <c r="U62" s="15">
        <v>6</v>
      </c>
      <c r="V62" s="18">
        <v>7.4812967581047397E-3</v>
      </c>
      <c r="W62" s="15">
        <v>146</v>
      </c>
      <c r="X62" s="18">
        <v>1.3973966309341499E-2</v>
      </c>
      <c r="Y62" s="15">
        <v>240</v>
      </c>
      <c r="Z62" s="18">
        <v>3.3836176512054103E-2</v>
      </c>
      <c r="AA62" s="15">
        <v>115</v>
      </c>
      <c r="AB62" s="18">
        <v>2.9187817258883201E-2</v>
      </c>
      <c r="AC62" s="15">
        <v>1</v>
      </c>
      <c r="AD62" s="18">
        <v>2.46305418719212E-3</v>
      </c>
      <c r="AE62" s="15">
        <v>72</v>
      </c>
      <c r="AF62" s="15">
        <v>2</v>
      </c>
      <c r="AG62" s="18">
        <v>1.9801980198019799E-2</v>
      </c>
      <c r="AH62" s="15">
        <v>20</v>
      </c>
      <c r="AI62" s="18">
        <v>1.8656716417910401E-2</v>
      </c>
      <c r="AJ62" s="15">
        <v>26</v>
      </c>
      <c r="AK62" s="18">
        <v>4.5138888888888902E-2</v>
      </c>
      <c r="AL62" s="15">
        <v>19</v>
      </c>
      <c r="AM62" s="18">
        <v>4.9868766404199502E-2</v>
      </c>
      <c r="AN62" s="15">
        <v>5</v>
      </c>
      <c r="AO62" s="31">
        <v>2.1097046413502098E-2</v>
      </c>
    </row>
    <row r="63" spans="2:41" x14ac:dyDescent="0.25">
      <c r="B63" s="72" t="s">
        <v>13</v>
      </c>
      <c r="C63" s="61"/>
      <c r="D63" s="71">
        <v>741</v>
      </c>
      <c r="E63" s="61"/>
      <c r="F63" s="15">
        <v>45</v>
      </c>
      <c r="G63" s="18">
        <v>1.20578778135048E-2</v>
      </c>
      <c r="H63" s="15">
        <v>142</v>
      </c>
      <c r="I63" s="88">
        <v>1.0255669507439001E-2</v>
      </c>
      <c r="J63" s="61"/>
      <c r="K63" s="15">
        <v>362</v>
      </c>
      <c r="L63" s="18">
        <v>2.6858584359697301E-2</v>
      </c>
      <c r="M63" s="71">
        <v>116</v>
      </c>
      <c r="N63" s="61"/>
      <c r="O63" s="18">
        <v>1.6167247386759599E-2</v>
      </c>
      <c r="P63" s="15">
        <v>76</v>
      </c>
      <c r="Q63" s="88">
        <v>9.7236438075742095E-3</v>
      </c>
      <c r="R63" s="61"/>
      <c r="S63" s="61"/>
      <c r="T63" s="15">
        <v>469</v>
      </c>
      <c r="U63" s="15">
        <v>8</v>
      </c>
      <c r="V63" s="18">
        <v>9.9750623441396506E-3</v>
      </c>
      <c r="W63" s="15">
        <v>114</v>
      </c>
      <c r="X63" s="18">
        <v>1.09111791730475E-2</v>
      </c>
      <c r="Y63" s="15">
        <v>260</v>
      </c>
      <c r="Z63" s="18">
        <v>3.6655857888058599E-2</v>
      </c>
      <c r="AA63" s="15">
        <v>81</v>
      </c>
      <c r="AB63" s="18">
        <v>2.05583756345178E-2</v>
      </c>
      <c r="AC63" s="15">
        <v>6</v>
      </c>
      <c r="AD63" s="18">
        <v>1.47783251231527E-2</v>
      </c>
      <c r="AE63" s="15">
        <v>35</v>
      </c>
      <c r="AF63" s="15">
        <v>1</v>
      </c>
      <c r="AG63" s="18">
        <v>9.9009900990098994E-3</v>
      </c>
      <c r="AH63" s="15">
        <v>12</v>
      </c>
      <c r="AI63" s="18">
        <v>1.1194029850746299E-2</v>
      </c>
      <c r="AJ63" s="15">
        <v>15</v>
      </c>
      <c r="AK63" s="18">
        <v>2.6041666666666699E-2</v>
      </c>
      <c r="AL63" s="15">
        <v>4</v>
      </c>
      <c r="AM63" s="18">
        <v>1.0498687664042E-2</v>
      </c>
      <c r="AN63" s="15">
        <v>3</v>
      </c>
      <c r="AO63" s="31">
        <v>1.26582278481013E-2</v>
      </c>
    </row>
    <row r="64" spans="2:41" x14ac:dyDescent="0.25">
      <c r="B64" s="72" t="s">
        <v>14</v>
      </c>
      <c r="C64" s="61"/>
      <c r="D64" s="71">
        <v>800</v>
      </c>
      <c r="E64" s="61"/>
      <c r="F64" s="15">
        <v>58</v>
      </c>
      <c r="G64" s="18">
        <v>1.5541264737406199E-2</v>
      </c>
      <c r="H64" s="15">
        <v>238</v>
      </c>
      <c r="I64" s="88">
        <v>1.71890798786653E-2</v>
      </c>
      <c r="J64" s="61"/>
      <c r="K64" s="15">
        <v>269</v>
      </c>
      <c r="L64" s="18">
        <v>1.9958450808725301E-2</v>
      </c>
      <c r="M64" s="71">
        <v>154</v>
      </c>
      <c r="N64" s="61"/>
      <c r="O64" s="18">
        <v>2.1463414634146302E-2</v>
      </c>
      <c r="P64" s="15">
        <v>81</v>
      </c>
      <c r="Q64" s="88">
        <v>1.0363357215967201E-2</v>
      </c>
      <c r="R64" s="61"/>
      <c r="S64" s="61"/>
      <c r="T64" s="15">
        <v>379</v>
      </c>
      <c r="U64" s="15">
        <v>2</v>
      </c>
      <c r="V64" s="18">
        <v>2.4937655860349101E-3</v>
      </c>
      <c r="W64" s="15">
        <v>166</v>
      </c>
      <c r="X64" s="18">
        <v>1.5888208269525299E-2</v>
      </c>
      <c r="Y64" s="15">
        <v>129</v>
      </c>
      <c r="Z64" s="18">
        <v>1.8186944875229101E-2</v>
      </c>
      <c r="AA64" s="15">
        <v>82</v>
      </c>
      <c r="AB64" s="18">
        <v>2.0812182741116798E-2</v>
      </c>
      <c r="AC64" s="15">
        <v>0</v>
      </c>
      <c r="AD64" s="18">
        <v>0</v>
      </c>
      <c r="AE64" s="15">
        <v>69</v>
      </c>
      <c r="AF64" s="15">
        <v>1</v>
      </c>
      <c r="AG64" s="18">
        <v>9.9009900990098994E-3</v>
      </c>
      <c r="AH64" s="15">
        <v>37</v>
      </c>
      <c r="AI64" s="18">
        <v>3.4514925373134303E-2</v>
      </c>
      <c r="AJ64" s="15">
        <v>14</v>
      </c>
      <c r="AK64" s="18">
        <v>2.4305555555555601E-2</v>
      </c>
      <c r="AL64" s="15">
        <v>15</v>
      </c>
      <c r="AM64" s="18">
        <v>3.9370078740157501E-2</v>
      </c>
      <c r="AN64" s="15">
        <v>2</v>
      </c>
      <c r="AO64" s="31">
        <v>8.4388185654008397E-3</v>
      </c>
    </row>
    <row r="65" spans="2:41" x14ac:dyDescent="0.25">
      <c r="B65" s="72" t="s">
        <v>15</v>
      </c>
      <c r="C65" s="61"/>
      <c r="D65" s="71">
        <v>2539</v>
      </c>
      <c r="E65" s="61"/>
      <c r="F65" s="15">
        <v>140</v>
      </c>
      <c r="G65" s="18">
        <v>3.7513397642015001E-2</v>
      </c>
      <c r="H65" s="15">
        <v>915</v>
      </c>
      <c r="I65" s="88">
        <v>6.6084067600751098E-2</v>
      </c>
      <c r="J65" s="61"/>
      <c r="K65" s="15">
        <v>640</v>
      </c>
      <c r="L65" s="18">
        <v>4.7484790028194099E-2</v>
      </c>
      <c r="M65" s="71">
        <v>524</v>
      </c>
      <c r="N65" s="61"/>
      <c r="O65" s="18">
        <v>7.3031358885017397E-2</v>
      </c>
      <c r="P65" s="15">
        <v>320</v>
      </c>
      <c r="Q65" s="88">
        <v>4.0941658137154599E-2</v>
      </c>
      <c r="R65" s="61"/>
      <c r="S65" s="61"/>
      <c r="T65" s="15">
        <v>1551</v>
      </c>
      <c r="U65" s="15">
        <v>49</v>
      </c>
      <c r="V65" s="18">
        <v>6.10972568578554E-2</v>
      </c>
      <c r="W65" s="15">
        <v>769</v>
      </c>
      <c r="X65" s="18">
        <v>7.3602603369065905E-2</v>
      </c>
      <c r="Y65" s="15">
        <v>363</v>
      </c>
      <c r="Z65" s="18">
        <v>5.1177216974481902E-2</v>
      </c>
      <c r="AA65" s="15">
        <v>332</v>
      </c>
      <c r="AB65" s="18">
        <v>8.4263959390862897E-2</v>
      </c>
      <c r="AC65" s="15">
        <v>38</v>
      </c>
      <c r="AD65" s="18">
        <v>9.3596059113300503E-2</v>
      </c>
      <c r="AE65" s="15">
        <v>77</v>
      </c>
      <c r="AF65" s="15">
        <v>4</v>
      </c>
      <c r="AG65" s="18">
        <v>3.9603960396039598E-2</v>
      </c>
      <c r="AH65" s="15">
        <v>27</v>
      </c>
      <c r="AI65" s="18">
        <v>2.5186567164179101E-2</v>
      </c>
      <c r="AJ65" s="15">
        <v>25</v>
      </c>
      <c r="AK65" s="18">
        <v>4.3402777777777797E-2</v>
      </c>
      <c r="AL65" s="15">
        <v>13</v>
      </c>
      <c r="AM65" s="18">
        <v>3.4120734908136503E-2</v>
      </c>
      <c r="AN65" s="15">
        <v>8</v>
      </c>
      <c r="AO65" s="31">
        <v>3.37552742616034E-2</v>
      </c>
    </row>
    <row r="66" spans="2:41" x14ac:dyDescent="0.25">
      <c r="B66" s="72" t="s">
        <v>16</v>
      </c>
      <c r="C66" s="61"/>
      <c r="D66" s="71">
        <v>671</v>
      </c>
      <c r="E66" s="61"/>
      <c r="F66" s="15">
        <v>85</v>
      </c>
      <c r="G66" s="18">
        <v>2.2775991425509099E-2</v>
      </c>
      <c r="H66" s="15">
        <v>144</v>
      </c>
      <c r="I66" s="88">
        <v>1.04001155568395E-2</v>
      </c>
      <c r="J66" s="61"/>
      <c r="K66" s="15">
        <v>239</v>
      </c>
      <c r="L66" s="18">
        <v>1.7732601276153701E-2</v>
      </c>
      <c r="M66" s="71">
        <v>110</v>
      </c>
      <c r="N66" s="61"/>
      <c r="O66" s="18">
        <v>1.53310104529617E-2</v>
      </c>
      <c r="P66" s="15">
        <v>93</v>
      </c>
      <c r="Q66" s="88">
        <v>1.1898669396110499E-2</v>
      </c>
      <c r="R66" s="61"/>
      <c r="S66" s="61"/>
      <c r="T66" s="15">
        <v>292</v>
      </c>
      <c r="U66" s="15">
        <v>9</v>
      </c>
      <c r="V66" s="18">
        <v>1.12219451371571E-2</v>
      </c>
      <c r="W66" s="15">
        <v>101</v>
      </c>
      <c r="X66" s="18">
        <v>9.6669218989280208E-3</v>
      </c>
      <c r="Y66" s="15">
        <v>120</v>
      </c>
      <c r="Z66" s="18">
        <v>1.69180882560271E-2</v>
      </c>
      <c r="AA66" s="15">
        <v>58</v>
      </c>
      <c r="AB66" s="18">
        <v>1.47208121827411E-2</v>
      </c>
      <c r="AC66" s="15">
        <v>4</v>
      </c>
      <c r="AD66" s="18">
        <v>9.8522167487684695E-3</v>
      </c>
      <c r="AE66" s="15">
        <v>79</v>
      </c>
      <c r="AF66" s="15">
        <v>7</v>
      </c>
      <c r="AG66" s="18">
        <v>6.9306930693069299E-2</v>
      </c>
      <c r="AH66" s="15">
        <v>24</v>
      </c>
      <c r="AI66" s="18">
        <v>2.2388059701492501E-2</v>
      </c>
      <c r="AJ66" s="15">
        <v>19</v>
      </c>
      <c r="AK66" s="18">
        <v>3.2986111111111098E-2</v>
      </c>
      <c r="AL66" s="15">
        <v>18</v>
      </c>
      <c r="AM66" s="18">
        <v>4.7244094488188997E-2</v>
      </c>
      <c r="AN66" s="15">
        <v>11</v>
      </c>
      <c r="AO66" s="31">
        <v>4.6413502109704602E-2</v>
      </c>
    </row>
    <row r="67" spans="2:41" x14ac:dyDescent="0.25">
      <c r="B67" s="72" t="s">
        <v>17</v>
      </c>
      <c r="C67" s="61"/>
      <c r="D67" s="71">
        <v>2899</v>
      </c>
      <c r="E67" s="61"/>
      <c r="F67" s="15">
        <v>121</v>
      </c>
      <c r="G67" s="18">
        <v>3.2422293676313003E-2</v>
      </c>
      <c r="H67" s="15">
        <v>1248</v>
      </c>
      <c r="I67" s="88">
        <v>9.0134334825942505E-2</v>
      </c>
      <c r="J67" s="61"/>
      <c r="K67" s="15">
        <v>646</v>
      </c>
      <c r="L67" s="18">
        <v>4.7929959934708402E-2</v>
      </c>
      <c r="M67" s="71">
        <v>546</v>
      </c>
      <c r="N67" s="61"/>
      <c r="O67" s="18">
        <v>7.6097560975609796E-2</v>
      </c>
      <c r="P67" s="15">
        <v>338</v>
      </c>
      <c r="Q67" s="88">
        <v>4.3244626407369501E-2</v>
      </c>
      <c r="R67" s="61"/>
      <c r="S67" s="61"/>
      <c r="T67" s="15">
        <v>1704</v>
      </c>
      <c r="U67" s="15">
        <v>16</v>
      </c>
      <c r="V67" s="18">
        <v>1.9950124688279301E-2</v>
      </c>
      <c r="W67" s="15">
        <v>1044</v>
      </c>
      <c r="X67" s="18">
        <v>9.9923430321592593E-2</v>
      </c>
      <c r="Y67" s="15">
        <v>315</v>
      </c>
      <c r="Z67" s="18">
        <v>4.4409981672071101E-2</v>
      </c>
      <c r="AA67" s="15">
        <v>321</v>
      </c>
      <c r="AB67" s="18">
        <v>8.1472081218274095E-2</v>
      </c>
      <c r="AC67" s="15">
        <v>8</v>
      </c>
      <c r="AD67" s="18">
        <v>1.9704433497536901E-2</v>
      </c>
      <c r="AE67" s="15">
        <v>48</v>
      </c>
      <c r="AF67" s="15">
        <v>2</v>
      </c>
      <c r="AG67" s="18">
        <v>1.9801980198019799E-2</v>
      </c>
      <c r="AH67" s="15">
        <v>32</v>
      </c>
      <c r="AI67" s="18">
        <v>2.9850746268656699E-2</v>
      </c>
      <c r="AJ67" s="15">
        <v>7</v>
      </c>
      <c r="AK67" s="18">
        <v>1.2152777777777801E-2</v>
      </c>
      <c r="AL67" s="15">
        <v>6</v>
      </c>
      <c r="AM67" s="18">
        <v>1.5748031496062999E-2</v>
      </c>
      <c r="AN67" s="15">
        <v>1</v>
      </c>
      <c r="AO67" s="31">
        <v>4.2194092827004199E-3</v>
      </c>
    </row>
    <row r="68" spans="2:41" x14ac:dyDescent="0.25">
      <c r="B68" s="72" t="s">
        <v>18</v>
      </c>
      <c r="C68" s="61"/>
      <c r="D68" s="71">
        <v>1483</v>
      </c>
      <c r="E68" s="61"/>
      <c r="F68" s="15">
        <v>134</v>
      </c>
      <c r="G68" s="18">
        <v>3.5905680600214401E-2</v>
      </c>
      <c r="H68" s="15">
        <v>354</v>
      </c>
      <c r="I68" s="88">
        <v>2.5566950743897199E-2</v>
      </c>
      <c r="J68" s="61"/>
      <c r="K68" s="15">
        <v>567</v>
      </c>
      <c r="L68" s="18">
        <v>4.2068556165603198E-2</v>
      </c>
      <c r="M68" s="71">
        <v>226</v>
      </c>
      <c r="N68" s="61"/>
      <c r="O68" s="18">
        <v>3.1498257839721301E-2</v>
      </c>
      <c r="P68" s="15">
        <v>202</v>
      </c>
      <c r="Q68" s="88">
        <v>2.5844421699078801E-2</v>
      </c>
      <c r="R68" s="61"/>
      <c r="S68" s="61"/>
      <c r="T68" s="15">
        <v>752</v>
      </c>
      <c r="U68" s="15">
        <v>41</v>
      </c>
      <c r="V68" s="18">
        <v>5.1122194513715698E-2</v>
      </c>
      <c r="W68" s="15">
        <v>252</v>
      </c>
      <c r="X68" s="18">
        <v>2.4119448698315501E-2</v>
      </c>
      <c r="Y68" s="15">
        <v>316</v>
      </c>
      <c r="Z68" s="18">
        <v>4.45509657408713E-2</v>
      </c>
      <c r="AA68" s="15">
        <v>134</v>
      </c>
      <c r="AB68" s="18">
        <v>3.4010152284264003E-2</v>
      </c>
      <c r="AC68" s="15">
        <v>9</v>
      </c>
      <c r="AD68" s="18">
        <v>2.2167487684729099E-2</v>
      </c>
      <c r="AE68" s="15">
        <v>110</v>
      </c>
      <c r="AF68" s="15">
        <v>0</v>
      </c>
      <c r="AG68" s="18">
        <v>0</v>
      </c>
      <c r="AH68" s="15">
        <v>49</v>
      </c>
      <c r="AI68" s="18">
        <v>4.5708955223880597E-2</v>
      </c>
      <c r="AJ68" s="15">
        <v>29</v>
      </c>
      <c r="AK68" s="18">
        <v>5.0347222222222203E-2</v>
      </c>
      <c r="AL68" s="15">
        <v>18</v>
      </c>
      <c r="AM68" s="18">
        <v>4.7244094488188997E-2</v>
      </c>
      <c r="AN68" s="15">
        <v>14</v>
      </c>
      <c r="AO68" s="31">
        <v>5.90717299578059E-2</v>
      </c>
    </row>
    <row r="69" spans="2:41" x14ac:dyDescent="0.25">
      <c r="B69" s="72" t="s">
        <v>19</v>
      </c>
      <c r="C69" s="61"/>
      <c r="D69" s="71">
        <v>40</v>
      </c>
      <c r="E69" s="61"/>
      <c r="F69" s="15">
        <v>6</v>
      </c>
      <c r="G69" s="18">
        <v>1.60771704180064E-3</v>
      </c>
      <c r="H69" s="15">
        <v>6</v>
      </c>
      <c r="I69" s="88">
        <v>4.3333814820164699E-4</v>
      </c>
      <c r="J69" s="61"/>
      <c r="K69" s="15">
        <v>11</v>
      </c>
      <c r="L69" s="18">
        <v>8.1614482860958599E-4</v>
      </c>
      <c r="M69" s="71">
        <v>8</v>
      </c>
      <c r="N69" s="61"/>
      <c r="O69" s="18">
        <v>1.1149825783972099E-3</v>
      </c>
      <c r="P69" s="15">
        <v>9</v>
      </c>
      <c r="Q69" s="88">
        <v>1.1514841351074701E-3</v>
      </c>
      <c r="R69" s="61"/>
      <c r="S69" s="61"/>
      <c r="T69" s="15">
        <v>20</v>
      </c>
      <c r="U69" s="15">
        <v>3</v>
      </c>
      <c r="V69" s="18">
        <v>3.7406483790523699E-3</v>
      </c>
      <c r="W69" s="15">
        <v>4</v>
      </c>
      <c r="X69" s="18">
        <v>3.8284839203675297E-4</v>
      </c>
      <c r="Y69" s="15">
        <v>6</v>
      </c>
      <c r="Z69" s="18">
        <v>8.4590441280135297E-4</v>
      </c>
      <c r="AA69" s="15">
        <v>5</v>
      </c>
      <c r="AB69" s="18">
        <v>1.2690355329949201E-3</v>
      </c>
      <c r="AC69" s="15">
        <v>2</v>
      </c>
      <c r="AD69" s="18">
        <v>4.92610837438424E-3</v>
      </c>
      <c r="AE69" s="15">
        <v>1</v>
      </c>
      <c r="AF69" s="15">
        <v>0</v>
      </c>
      <c r="AG69" s="18">
        <v>0</v>
      </c>
      <c r="AH69" s="15">
        <v>1</v>
      </c>
      <c r="AI69" s="18">
        <v>9.3283582089552204E-4</v>
      </c>
      <c r="AJ69" s="15">
        <v>0</v>
      </c>
      <c r="AK69" s="18">
        <v>0</v>
      </c>
      <c r="AL69" s="15">
        <v>0</v>
      </c>
      <c r="AM69" s="18">
        <v>0</v>
      </c>
      <c r="AN69" s="15">
        <v>0</v>
      </c>
      <c r="AO69" s="31">
        <v>0</v>
      </c>
    </row>
    <row r="70" spans="2:41" x14ac:dyDescent="0.25">
      <c r="B70" s="72" t="s">
        <v>20</v>
      </c>
      <c r="C70" s="61"/>
      <c r="D70" s="71">
        <v>197</v>
      </c>
      <c r="E70" s="61"/>
      <c r="F70" s="15">
        <v>24</v>
      </c>
      <c r="G70" s="18">
        <v>6.4308681672025697E-3</v>
      </c>
      <c r="H70" s="15">
        <v>37</v>
      </c>
      <c r="I70" s="88">
        <v>2.6722519139101499E-3</v>
      </c>
      <c r="J70" s="61"/>
      <c r="K70" s="15">
        <v>60</v>
      </c>
      <c r="L70" s="18">
        <v>4.4516990651431998E-3</v>
      </c>
      <c r="M70" s="71">
        <v>43</v>
      </c>
      <c r="N70" s="61"/>
      <c r="O70" s="18">
        <v>5.99303135888502E-3</v>
      </c>
      <c r="P70" s="15">
        <v>33</v>
      </c>
      <c r="Q70" s="88">
        <v>4.2221084953940604E-3</v>
      </c>
      <c r="R70" s="61"/>
      <c r="S70" s="61"/>
      <c r="T70" s="15">
        <v>70</v>
      </c>
      <c r="U70" s="15">
        <v>7</v>
      </c>
      <c r="V70" s="18">
        <v>8.7281795511221904E-3</v>
      </c>
      <c r="W70" s="15">
        <v>16</v>
      </c>
      <c r="X70" s="18">
        <v>1.5313935681470099E-3</v>
      </c>
      <c r="Y70" s="15">
        <v>21</v>
      </c>
      <c r="Z70" s="18">
        <v>2.9606654448047398E-3</v>
      </c>
      <c r="AA70" s="15">
        <v>20</v>
      </c>
      <c r="AB70" s="18">
        <v>5.0761421319797002E-3</v>
      </c>
      <c r="AC70" s="15">
        <v>6</v>
      </c>
      <c r="AD70" s="18">
        <v>1.47783251231527E-2</v>
      </c>
      <c r="AE70" s="15">
        <v>30</v>
      </c>
      <c r="AF70" s="15">
        <v>2</v>
      </c>
      <c r="AG70" s="18">
        <v>1.9801980198019799E-2</v>
      </c>
      <c r="AH70" s="15">
        <v>15</v>
      </c>
      <c r="AI70" s="18">
        <v>1.39925373134328E-2</v>
      </c>
      <c r="AJ70" s="15">
        <v>5</v>
      </c>
      <c r="AK70" s="18">
        <v>8.6805555555555594E-3</v>
      </c>
      <c r="AL70" s="15">
        <v>4</v>
      </c>
      <c r="AM70" s="18">
        <v>1.0498687664042E-2</v>
      </c>
      <c r="AN70" s="15">
        <v>4</v>
      </c>
      <c r="AO70" s="31">
        <v>1.68776371308017E-2</v>
      </c>
    </row>
    <row r="71" spans="2:41" x14ac:dyDescent="0.25">
      <c r="B71" s="72" t="s">
        <v>21</v>
      </c>
      <c r="C71" s="61"/>
      <c r="D71" s="71">
        <v>1015</v>
      </c>
      <c r="E71" s="61"/>
      <c r="F71" s="15">
        <v>75</v>
      </c>
      <c r="G71" s="18">
        <v>2.0096463022508001E-2</v>
      </c>
      <c r="H71" s="15">
        <v>223</v>
      </c>
      <c r="I71" s="88">
        <v>1.6105734508161201E-2</v>
      </c>
      <c r="J71" s="61"/>
      <c r="K71" s="15">
        <v>425</v>
      </c>
      <c r="L71" s="18">
        <v>3.15328683780976E-2</v>
      </c>
      <c r="M71" s="71">
        <v>187</v>
      </c>
      <c r="N71" s="61"/>
      <c r="O71" s="18">
        <v>2.6062717770034799E-2</v>
      </c>
      <c r="P71" s="15">
        <v>105</v>
      </c>
      <c r="Q71" s="88">
        <v>1.3433981576253799E-2</v>
      </c>
      <c r="R71" s="61"/>
      <c r="S71" s="61"/>
      <c r="T71" s="15">
        <v>568</v>
      </c>
      <c r="U71" s="15">
        <v>23</v>
      </c>
      <c r="V71" s="18">
        <v>2.86783042394015E-2</v>
      </c>
      <c r="W71" s="15">
        <v>181</v>
      </c>
      <c r="X71" s="18">
        <v>1.73238897396631E-2</v>
      </c>
      <c r="Y71" s="15">
        <v>254</v>
      </c>
      <c r="Z71" s="18">
        <v>3.5809953475257297E-2</v>
      </c>
      <c r="AA71" s="15">
        <v>106</v>
      </c>
      <c r="AB71" s="18">
        <v>2.69035532994924E-2</v>
      </c>
      <c r="AC71" s="15">
        <v>4</v>
      </c>
      <c r="AD71" s="18">
        <v>9.8522167487684695E-3</v>
      </c>
      <c r="AE71" s="15">
        <v>72</v>
      </c>
      <c r="AF71" s="15">
        <v>0</v>
      </c>
      <c r="AG71" s="18">
        <v>0</v>
      </c>
      <c r="AH71" s="15">
        <v>16</v>
      </c>
      <c r="AI71" s="18">
        <v>1.49253731343284E-2</v>
      </c>
      <c r="AJ71" s="15">
        <v>34</v>
      </c>
      <c r="AK71" s="18">
        <v>5.9027777777777797E-2</v>
      </c>
      <c r="AL71" s="15">
        <v>20</v>
      </c>
      <c r="AM71" s="18">
        <v>5.2493438320210001E-2</v>
      </c>
      <c r="AN71" s="15">
        <v>2</v>
      </c>
      <c r="AO71" s="31">
        <v>8.4388185654008397E-3</v>
      </c>
    </row>
    <row r="72" spans="2:41" x14ac:dyDescent="0.25">
      <c r="B72" s="72" t="s">
        <v>22</v>
      </c>
      <c r="C72" s="61"/>
      <c r="D72" s="71">
        <v>341</v>
      </c>
      <c r="E72" s="61"/>
      <c r="F72" s="15">
        <v>17</v>
      </c>
      <c r="G72" s="18">
        <v>4.5551982851018196E-3</v>
      </c>
      <c r="H72" s="15">
        <v>94</v>
      </c>
      <c r="I72" s="88">
        <v>6.7889643218258001E-3</v>
      </c>
      <c r="J72" s="61"/>
      <c r="K72" s="15">
        <v>94</v>
      </c>
      <c r="L72" s="18">
        <v>6.9743285353910103E-3</v>
      </c>
      <c r="M72" s="71">
        <v>65</v>
      </c>
      <c r="N72" s="61"/>
      <c r="O72" s="18">
        <v>9.0592334494773493E-3</v>
      </c>
      <c r="P72" s="15">
        <v>71</v>
      </c>
      <c r="Q72" s="88">
        <v>9.0839303991811695E-3</v>
      </c>
      <c r="R72" s="61"/>
      <c r="S72" s="61"/>
      <c r="T72" s="15">
        <v>167</v>
      </c>
      <c r="U72" s="15">
        <v>3</v>
      </c>
      <c r="V72" s="18">
        <v>3.7406483790523699E-3</v>
      </c>
      <c r="W72" s="15">
        <v>78</v>
      </c>
      <c r="X72" s="18">
        <v>7.4655436447166896E-3</v>
      </c>
      <c r="Y72" s="15">
        <v>52</v>
      </c>
      <c r="Z72" s="18">
        <v>7.3311715776117302E-3</v>
      </c>
      <c r="AA72" s="15">
        <v>31</v>
      </c>
      <c r="AB72" s="18">
        <v>7.86802030456853E-3</v>
      </c>
      <c r="AC72" s="15">
        <v>3</v>
      </c>
      <c r="AD72" s="18">
        <v>7.38916256157635E-3</v>
      </c>
      <c r="AE72" s="15">
        <v>7</v>
      </c>
      <c r="AF72" s="15">
        <v>1</v>
      </c>
      <c r="AG72" s="18">
        <v>9.9009900990098994E-3</v>
      </c>
      <c r="AH72" s="15">
        <v>3</v>
      </c>
      <c r="AI72" s="18">
        <v>2.79850746268657E-3</v>
      </c>
      <c r="AJ72" s="15">
        <v>1</v>
      </c>
      <c r="AK72" s="18">
        <v>1.7361111111111099E-3</v>
      </c>
      <c r="AL72" s="15">
        <v>2</v>
      </c>
      <c r="AM72" s="18">
        <v>5.2493438320209999E-3</v>
      </c>
      <c r="AN72" s="15">
        <v>0</v>
      </c>
      <c r="AO72" s="31">
        <v>0</v>
      </c>
    </row>
    <row r="73" spans="2:41" x14ac:dyDescent="0.25">
      <c r="B73" s="72" t="s">
        <v>23</v>
      </c>
      <c r="C73" s="61"/>
      <c r="D73" s="71">
        <v>1824</v>
      </c>
      <c r="E73" s="61"/>
      <c r="F73" s="15">
        <v>72</v>
      </c>
      <c r="G73" s="18">
        <v>1.9292604501607701E-2</v>
      </c>
      <c r="H73" s="15">
        <v>704</v>
      </c>
      <c r="I73" s="88">
        <v>5.0845009388993202E-2</v>
      </c>
      <c r="J73" s="61"/>
      <c r="K73" s="15">
        <v>536</v>
      </c>
      <c r="L73" s="18">
        <v>3.9768511648612601E-2</v>
      </c>
      <c r="M73" s="71">
        <v>318</v>
      </c>
      <c r="N73" s="61"/>
      <c r="O73" s="18">
        <v>4.43205574912892E-2</v>
      </c>
      <c r="P73" s="15">
        <v>194</v>
      </c>
      <c r="Q73" s="88">
        <v>2.48208802456499E-2</v>
      </c>
      <c r="R73" s="61"/>
      <c r="S73" s="61"/>
      <c r="T73" s="15">
        <v>1181</v>
      </c>
      <c r="U73" s="15">
        <v>10</v>
      </c>
      <c r="V73" s="18">
        <v>1.2468827930174601E-2</v>
      </c>
      <c r="W73" s="15">
        <v>609</v>
      </c>
      <c r="X73" s="18">
        <v>5.8288667687595698E-2</v>
      </c>
      <c r="Y73" s="15">
        <v>351</v>
      </c>
      <c r="Z73" s="18">
        <v>4.9485408148879202E-2</v>
      </c>
      <c r="AA73" s="15">
        <v>209</v>
      </c>
      <c r="AB73" s="18">
        <v>5.30456852791878E-2</v>
      </c>
      <c r="AC73" s="15">
        <v>2</v>
      </c>
      <c r="AD73" s="18">
        <v>4.92610837438424E-3</v>
      </c>
      <c r="AE73" s="15">
        <v>37</v>
      </c>
      <c r="AF73" s="15">
        <v>0</v>
      </c>
      <c r="AG73" s="18">
        <v>0</v>
      </c>
      <c r="AH73" s="15">
        <v>18</v>
      </c>
      <c r="AI73" s="18">
        <v>1.6791044776119399E-2</v>
      </c>
      <c r="AJ73" s="15">
        <v>10</v>
      </c>
      <c r="AK73" s="18">
        <v>1.7361111111111101E-2</v>
      </c>
      <c r="AL73" s="15">
        <v>3</v>
      </c>
      <c r="AM73" s="18">
        <v>7.8740157480314994E-3</v>
      </c>
      <c r="AN73" s="15">
        <v>6</v>
      </c>
      <c r="AO73" s="31">
        <v>2.53164556962025E-2</v>
      </c>
    </row>
    <row r="74" spans="2:41" x14ac:dyDescent="0.25">
      <c r="B74" s="72" t="s">
        <v>24</v>
      </c>
      <c r="C74" s="61"/>
      <c r="D74" s="71">
        <v>2570</v>
      </c>
      <c r="E74" s="61"/>
      <c r="F74" s="15">
        <v>203</v>
      </c>
      <c r="G74" s="18">
        <v>5.4394426580921799E-2</v>
      </c>
      <c r="H74" s="15">
        <v>748</v>
      </c>
      <c r="I74" s="88">
        <v>5.4022822475805303E-2</v>
      </c>
      <c r="J74" s="61"/>
      <c r="K74" s="15">
        <v>789</v>
      </c>
      <c r="L74" s="18">
        <v>5.8539842706632997E-2</v>
      </c>
      <c r="M74" s="71">
        <v>403</v>
      </c>
      <c r="N74" s="61"/>
      <c r="O74" s="18">
        <v>5.61672473867596E-2</v>
      </c>
      <c r="P74" s="15">
        <v>427</v>
      </c>
      <c r="Q74" s="88">
        <v>5.4631525076765601E-2</v>
      </c>
      <c r="R74" s="61"/>
      <c r="S74" s="61"/>
      <c r="T74" s="15">
        <v>1261</v>
      </c>
      <c r="U74" s="15">
        <v>61</v>
      </c>
      <c r="V74" s="18">
        <v>7.6059850374064805E-2</v>
      </c>
      <c r="W74" s="15">
        <v>543</v>
      </c>
      <c r="X74" s="18">
        <v>5.1971669218989297E-2</v>
      </c>
      <c r="Y74" s="15">
        <v>411</v>
      </c>
      <c r="Z74" s="18">
        <v>5.7944452276892697E-2</v>
      </c>
      <c r="AA74" s="15">
        <v>203</v>
      </c>
      <c r="AB74" s="18">
        <v>5.1522842639593898E-2</v>
      </c>
      <c r="AC74" s="15">
        <v>43</v>
      </c>
      <c r="AD74" s="18">
        <v>0.105911330049261</v>
      </c>
      <c r="AE74" s="15">
        <v>143</v>
      </c>
      <c r="AF74" s="15">
        <v>6</v>
      </c>
      <c r="AG74" s="18">
        <v>5.9405940594059403E-2</v>
      </c>
      <c r="AH74" s="15">
        <v>65</v>
      </c>
      <c r="AI74" s="18">
        <v>6.0634328358208998E-2</v>
      </c>
      <c r="AJ74" s="15">
        <v>50</v>
      </c>
      <c r="AK74" s="18">
        <v>8.6805555555555594E-2</v>
      </c>
      <c r="AL74" s="15">
        <v>17</v>
      </c>
      <c r="AM74" s="18">
        <v>4.4619422572178498E-2</v>
      </c>
      <c r="AN74" s="15">
        <v>5</v>
      </c>
      <c r="AO74" s="31">
        <v>2.1097046413502098E-2</v>
      </c>
    </row>
    <row r="75" spans="2:41" x14ac:dyDescent="0.25">
      <c r="B75" s="72" t="s">
        <v>25</v>
      </c>
      <c r="C75" s="61"/>
      <c r="D75" s="71">
        <v>557</v>
      </c>
      <c r="E75" s="61"/>
      <c r="F75" s="15">
        <v>52</v>
      </c>
      <c r="G75" s="18">
        <v>1.39335476956056E-2</v>
      </c>
      <c r="H75" s="15">
        <v>140</v>
      </c>
      <c r="I75" s="88">
        <v>1.01112234580384E-2</v>
      </c>
      <c r="J75" s="61"/>
      <c r="K75" s="15">
        <v>142</v>
      </c>
      <c r="L75" s="18">
        <v>1.0535687787505601E-2</v>
      </c>
      <c r="M75" s="71">
        <v>92</v>
      </c>
      <c r="N75" s="61"/>
      <c r="O75" s="18">
        <v>1.2822299651567899E-2</v>
      </c>
      <c r="P75" s="15">
        <v>131</v>
      </c>
      <c r="Q75" s="88">
        <v>1.6760491299897599E-2</v>
      </c>
      <c r="R75" s="61"/>
      <c r="S75" s="61"/>
      <c r="T75" s="15">
        <v>165</v>
      </c>
      <c r="U75" s="15">
        <v>4</v>
      </c>
      <c r="V75" s="18">
        <v>4.9875311720698296E-3</v>
      </c>
      <c r="W75" s="15">
        <v>93</v>
      </c>
      <c r="X75" s="18">
        <v>8.9012251148545204E-3</v>
      </c>
      <c r="Y75" s="15">
        <v>38</v>
      </c>
      <c r="Z75" s="18">
        <v>5.3573946144085697E-3</v>
      </c>
      <c r="AA75" s="15">
        <v>28</v>
      </c>
      <c r="AB75" s="18">
        <v>7.1065989847715703E-3</v>
      </c>
      <c r="AC75" s="15">
        <v>2</v>
      </c>
      <c r="AD75" s="18">
        <v>4.92610837438424E-3</v>
      </c>
      <c r="AE75" s="15">
        <v>66</v>
      </c>
      <c r="AF75" s="15">
        <v>1</v>
      </c>
      <c r="AG75" s="18">
        <v>9.9009900990098994E-3</v>
      </c>
      <c r="AH75" s="15">
        <v>22</v>
      </c>
      <c r="AI75" s="18">
        <v>2.05223880597015E-2</v>
      </c>
      <c r="AJ75" s="15">
        <v>18</v>
      </c>
      <c r="AK75" s="18">
        <v>3.125E-2</v>
      </c>
      <c r="AL75" s="15">
        <v>20</v>
      </c>
      <c r="AM75" s="18">
        <v>5.2493438320210001E-2</v>
      </c>
      <c r="AN75" s="15">
        <v>5</v>
      </c>
      <c r="AO75" s="31">
        <v>2.1097046413502098E-2</v>
      </c>
    </row>
    <row r="76" spans="2:41" x14ac:dyDescent="0.25">
      <c r="B76" s="72" t="s">
        <v>26</v>
      </c>
      <c r="C76" s="61"/>
      <c r="D76" s="71">
        <v>1177</v>
      </c>
      <c r="E76" s="61"/>
      <c r="F76" s="15">
        <v>75</v>
      </c>
      <c r="G76" s="18">
        <v>2.0096463022508001E-2</v>
      </c>
      <c r="H76" s="15">
        <v>289</v>
      </c>
      <c r="I76" s="88">
        <v>2.08724541383793E-2</v>
      </c>
      <c r="J76" s="61"/>
      <c r="K76" s="15">
        <v>341</v>
      </c>
      <c r="L76" s="18">
        <v>2.5300489686897201E-2</v>
      </c>
      <c r="M76" s="71">
        <v>183</v>
      </c>
      <c r="N76" s="61"/>
      <c r="O76" s="18">
        <v>2.55052264808362E-2</v>
      </c>
      <c r="P76" s="15">
        <v>289</v>
      </c>
      <c r="Q76" s="88">
        <v>3.6975435005117699E-2</v>
      </c>
      <c r="R76" s="61"/>
      <c r="S76" s="61"/>
      <c r="T76" s="15">
        <v>569</v>
      </c>
      <c r="U76" s="15">
        <v>24</v>
      </c>
      <c r="V76" s="18">
        <v>2.9925187032419E-2</v>
      </c>
      <c r="W76" s="15">
        <v>199</v>
      </c>
      <c r="X76" s="18">
        <v>1.9046707503828499E-2</v>
      </c>
      <c r="Y76" s="15">
        <v>182</v>
      </c>
      <c r="Z76" s="18">
        <v>2.5659100521641099E-2</v>
      </c>
      <c r="AA76" s="15">
        <v>119</v>
      </c>
      <c r="AB76" s="18">
        <v>3.0203045685279199E-2</v>
      </c>
      <c r="AC76" s="15">
        <v>45</v>
      </c>
      <c r="AD76" s="18">
        <v>0.110837438423645</v>
      </c>
      <c r="AE76" s="15">
        <v>85</v>
      </c>
      <c r="AF76" s="15">
        <v>2</v>
      </c>
      <c r="AG76" s="18">
        <v>1.9801980198019799E-2</v>
      </c>
      <c r="AH76" s="15">
        <v>38</v>
      </c>
      <c r="AI76" s="18">
        <v>3.54477611940298E-2</v>
      </c>
      <c r="AJ76" s="15">
        <v>21</v>
      </c>
      <c r="AK76" s="18">
        <v>3.6458333333333301E-2</v>
      </c>
      <c r="AL76" s="15">
        <v>10</v>
      </c>
      <c r="AM76" s="18">
        <v>2.6246719160105E-2</v>
      </c>
      <c r="AN76" s="15">
        <v>14</v>
      </c>
      <c r="AO76" s="31">
        <v>5.90717299578059E-2</v>
      </c>
    </row>
    <row r="77" spans="2:41" x14ac:dyDescent="0.25">
      <c r="B77" s="72" t="s">
        <v>27</v>
      </c>
      <c r="C77" s="61"/>
      <c r="D77" s="71">
        <v>481</v>
      </c>
      <c r="E77" s="61"/>
      <c r="F77" s="15">
        <v>47</v>
      </c>
      <c r="G77" s="18">
        <v>1.2593783494105001E-2</v>
      </c>
      <c r="H77" s="15">
        <v>108</v>
      </c>
      <c r="I77" s="88">
        <v>7.8000866676296403E-3</v>
      </c>
      <c r="J77" s="61"/>
      <c r="K77" s="15">
        <v>202</v>
      </c>
      <c r="L77" s="18">
        <v>1.4987386852648801E-2</v>
      </c>
      <c r="M77" s="71">
        <v>63</v>
      </c>
      <c r="N77" s="61"/>
      <c r="O77" s="18">
        <v>8.7804878048780496E-3</v>
      </c>
      <c r="P77" s="15">
        <v>61</v>
      </c>
      <c r="Q77" s="88">
        <v>7.8045035823950896E-3</v>
      </c>
      <c r="R77" s="61"/>
      <c r="S77" s="61"/>
      <c r="T77" s="15">
        <v>227</v>
      </c>
      <c r="U77" s="15">
        <v>13</v>
      </c>
      <c r="V77" s="18">
        <v>1.6209476309226901E-2</v>
      </c>
      <c r="W77" s="15">
        <v>76</v>
      </c>
      <c r="X77" s="18">
        <v>7.2741194486983197E-3</v>
      </c>
      <c r="Y77" s="15">
        <v>105</v>
      </c>
      <c r="Z77" s="18">
        <v>1.48033272240237E-2</v>
      </c>
      <c r="AA77" s="15">
        <v>31</v>
      </c>
      <c r="AB77" s="18">
        <v>7.86802030456853E-3</v>
      </c>
      <c r="AC77" s="15">
        <v>2</v>
      </c>
      <c r="AD77" s="18">
        <v>4.92610837438424E-3</v>
      </c>
      <c r="AE77" s="15">
        <v>38</v>
      </c>
      <c r="AF77" s="15">
        <v>5</v>
      </c>
      <c r="AG77" s="18">
        <v>4.95049504950495E-2</v>
      </c>
      <c r="AH77" s="15">
        <v>17</v>
      </c>
      <c r="AI77" s="18">
        <v>1.5858208955223899E-2</v>
      </c>
      <c r="AJ77" s="15">
        <v>8</v>
      </c>
      <c r="AK77" s="18">
        <v>1.38888888888889E-2</v>
      </c>
      <c r="AL77" s="15">
        <v>7</v>
      </c>
      <c r="AM77" s="18">
        <v>1.8372703412073501E-2</v>
      </c>
      <c r="AN77" s="15">
        <v>1</v>
      </c>
      <c r="AO77" s="31">
        <v>4.2194092827004199E-3</v>
      </c>
    </row>
    <row r="78" spans="2:41" x14ac:dyDescent="0.25">
      <c r="B78" s="72" t="s">
        <v>28</v>
      </c>
      <c r="C78" s="61"/>
      <c r="D78" s="71">
        <v>357</v>
      </c>
      <c r="E78" s="61"/>
      <c r="F78" s="15">
        <v>36</v>
      </c>
      <c r="G78" s="18">
        <v>9.6463022508038593E-3</v>
      </c>
      <c r="H78" s="15">
        <v>130</v>
      </c>
      <c r="I78" s="88">
        <v>9.3889932110356802E-3</v>
      </c>
      <c r="J78" s="61"/>
      <c r="K78" s="15">
        <v>91</v>
      </c>
      <c r="L78" s="18">
        <v>6.75174358213385E-3</v>
      </c>
      <c r="M78" s="71">
        <v>61</v>
      </c>
      <c r="N78" s="61"/>
      <c r="O78" s="18">
        <v>8.50174216027875E-3</v>
      </c>
      <c r="P78" s="15">
        <v>39</v>
      </c>
      <c r="Q78" s="88">
        <v>4.9897645854657096E-3</v>
      </c>
      <c r="R78" s="61"/>
      <c r="S78" s="61"/>
      <c r="T78" s="15">
        <v>181</v>
      </c>
      <c r="U78" s="15">
        <v>13</v>
      </c>
      <c r="V78" s="18">
        <v>1.6209476309226901E-2</v>
      </c>
      <c r="W78" s="15">
        <v>92</v>
      </c>
      <c r="X78" s="18">
        <v>8.8055130168453299E-3</v>
      </c>
      <c r="Y78" s="15">
        <v>41</v>
      </c>
      <c r="Z78" s="18">
        <v>5.78034682080925E-3</v>
      </c>
      <c r="AA78" s="15">
        <v>33</v>
      </c>
      <c r="AB78" s="18">
        <v>8.3756345177664997E-3</v>
      </c>
      <c r="AC78" s="15">
        <v>2</v>
      </c>
      <c r="AD78" s="18">
        <v>4.92610837438424E-3</v>
      </c>
      <c r="AE78" s="15">
        <v>32</v>
      </c>
      <c r="AF78" s="15">
        <v>1</v>
      </c>
      <c r="AG78" s="18">
        <v>9.9009900990098994E-3</v>
      </c>
      <c r="AH78" s="15">
        <v>18</v>
      </c>
      <c r="AI78" s="18">
        <v>1.6791044776119399E-2</v>
      </c>
      <c r="AJ78" s="15">
        <v>5</v>
      </c>
      <c r="AK78" s="18">
        <v>8.6805555555555594E-3</v>
      </c>
      <c r="AL78" s="15">
        <v>4</v>
      </c>
      <c r="AM78" s="18">
        <v>1.0498687664042E-2</v>
      </c>
      <c r="AN78" s="15">
        <v>4</v>
      </c>
      <c r="AO78" s="31">
        <v>1.68776371308017E-2</v>
      </c>
    </row>
    <row r="79" spans="2:41" x14ac:dyDescent="0.25">
      <c r="B79" s="72" t="s">
        <v>29</v>
      </c>
      <c r="C79" s="61"/>
      <c r="D79" s="71">
        <v>858</v>
      </c>
      <c r="E79" s="61"/>
      <c r="F79" s="15">
        <v>76</v>
      </c>
      <c r="G79" s="18">
        <v>2.03644158628081E-2</v>
      </c>
      <c r="H79" s="15">
        <v>263</v>
      </c>
      <c r="I79" s="88">
        <v>1.89946554961722E-2</v>
      </c>
      <c r="J79" s="61"/>
      <c r="K79" s="15">
        <v>224</v>
      </c>
      <c r="L79" s="18">
        <v>1.6619676509867901E-2</v>
      </c>
      <c r="M79" s="71">
        <v>150</v>
      </c>
      <c r="N79" s="61"/>
      <c r="O79" s="18">
        <v>2.0905923344947699E-2</v>
      </c>
      <c r="P79" s="15">
        <v>145</v>
      </c>
      <c r="Q79" s="88">
        <v>1.8551688843398199E-2</v>
      </c>
      <c r="R79" s="61"/>
      <c r="S79" s="61"/>
      <c r="T79" s="15">
        <v>431</v>
      </c>
      <c r="U79" s="15">
        <v>19</v>
      </c>
      <c r="V79" s="18">
        <v>2.3690773067331701E-2</v>
      </c>
      <c r="W79" s="15">
        <v>200</v>
      </c>
      <c r="X79" s="18">
        <v>1.9142419601837699E-2</v>
      </c>
      <c r="Y79" s="15">
        <v>116</v>
      </c>
      <c r="Z79" s="18">
        <v>1.6354151980826199E-2</v>
      </c>
      <c r="AA79" s="15">
        <v>92</v>
      </c>
      <c r="AB79" s="18">
        <v>2.3350253807106602E-2</v>
      </c>
      <c r="AC79" s="15">
        <v>4</v>
      </c>
      <c r="AD79" s="18">
        <v>9.8522167487684695E-3</v>
      </c>
      <c r="AE79" s="15">
        <v>52</v>
      </c>
      <c r="AF79" s="15">
        <v>2</v>
      </c>
      <c r="AG79" s="18">
        <v>1.9801980198019799E-2</v>
      </c>
      <c r="AH79" s="15">
        <v>22</v>
      </c>
      <c r="AI79" s="18">
        <v>2.05223880597015E-2</v>
      </c>
      <c r="AJ79" s="15">
        <v>10</v>
      </c>
      <c r="AK79" s="18">
        <v>1.7361111111111101E-2</v>
      </c>
      <c r="AL79" s="15">
        <v>9</v>
      </c>
      <c r="AM79" s="18">
        <v>2.3622047244094498E-2</v>
      </c>
      <c r="AN79" s="15">
        <v>9</v>
      </c>
      <c r="AO79" s="31">
        <v>3.7974683544303799E-2</v>
      </c>
    </row>
    <row r="80" spans="2:41" x14ac:dyDescent="0.25">
      <c r="B80" s="72" t="s">
        <v>30</v>
      </c>
      <c r="C80" s="61"/>
      <c r="D80" s="71">
        <v>2067</v>
      </c>
      <c r="E80" s="61"/>
      <c r="F80" s="15">
        <v>137</v>
      </c>
      <c r="G80" s="18">
        <v>3.6709539121114701E-2</v>
      </c>
      <c r="H80" s="15">
        <v>790</v>
      </c>
      <c r="I80" s="88">
        <v>5.7056189513216803E-2</v>
      </c>
      <c r="J80" s="61"/>
      <c r="K80" s="15">
        <v>549</v>
      </c>
      <c r="L80" s="18">
        <v>4.0733046446060198E-2</v>
      </c>
      <c r="M80" s="71">
        <v>294</v>
      </c>
      <c r="N80" s="61"/>
      <c r="O80" s="18">
        <v>4.0975609756097597E-2</v>
      </c>
      <c r="P80" s="15">
        <v>297</v>
      </c>
      <c r="Q80" s="88">
        <v>3.79989764585466E-2</v>
      </c>
      <c r="R80" s="61"/>
      <c r="S80" s="61"/>
      <c r="T80" s="15">
        <v>1033</v>
      </c>
      <c r="U80" s="15">
        <v>29</v>
      </c>
      <c r="V80" s="18">
        <v>3.6159600997506203E-2</v>
      </c>
      <c r="W80" s="15">
        <v>528</v>
      </c>
      <c r="X80" s="18">
        <v>5.0535987748851499E-2</v>
      </c>
      <c r="Y80" s="15">
        <v>306</v>
      </c>
      <c r="Z80" s="18">
        <v>4.3141125052869003E-2</v>
      </c>
      <c r="AA80" s="15">
        <v>154</v>
      </c>
      <c r="AB80" s="18">
        <v>3.90862944162437E-2</v>
      </c>
      <c r="AC80" s="15">
        <v>16</v>
      </c>
      <c r="AD80" s="18">
        <v>3.9408866995073899E-2</v>
      </c>
      <c r="AE80" s="15">
        <v>249</v>
      </c>
      <c r="AF80" s="15">
        <v>4</v>
      </c>
      <c r="AG80" s="18">
        <v>3.9603960396039598E-2</v>
      </c>
      <c r="AH80" s="15">
        <v>154</v>
      </c>
      <c r="AI80" s="18">
        <v>0.14365671641791</v>
      </c>
      <c r="AJ80" s="15">
        <v>39</v>
      </c>
      <c r="AK80" s="18">
        <v>6.7708333333333301E-2</v>
      </c>
      <c r="AL80" s="15">
        <v>38</v>
      </c>
      <c r="AM80" s="18">
        <v>9.9737532808398893E-2</v>
      </c>
      <c r="AN80" s="15">
        <v>14</v>
      </c>
      <c r="AO80" s="31">
        <v>5.90717299578059E-2</v>
      </c>
    </row>
    <row r="81" spans="2:41" x14ac:dyDescent="0.25">
      <c r="B81" s="72" t="s">
        <v>31</v>
      </c>
      <c r="C81" s="61"/>
      <c r="D81" s="71">
        <v>778</v>
      </c>
      <c r="E81" s="61"/>
      <c r="F81" s="15">
        <v>52</v>
      </c>
      <c r="G81" s="18">
        <v>1.39335476956056E-2</v>
      </c>
      <c r="H81" s="15">
        <v>394</v>
      </c>
      <c r="I81" s="88">
        <v>2.8455871731908101E-2</v>
      </c>
      <c r="J81" s="61"/>
      <c r="K81" s="15">
        <v>150</v>
      </c>
      <c r="L81" s="18">
        <v>1.1129247662857999E-2</v>
      </c>
      <c r="M81" s="71">
        <v>97</v>
      </c>
      <c r="N81" s="61"/>
      <c r="O81" s="18">
        <v>1.3519163763066199E-2</v>
      </c>
      <c r="P81" s="15">
        <v>85</v>
      </c>
      <c r="Q81" s="88">
        <v>1.08751279426817E-2</v>
      </c>
      <c r="R81" s="61"/>
      <c r="S81" s="61"/>
      <c r="T81" s="15">
        <v>468</v>
      </c>
      <c r="U81" s="15">
        <v>10</v>
      </c>
      <c r="V81" s="18">
        <v>1.2468827930174601E-2</v>
      </c>
      <c r="W81" s="15">
        <v>338</v>
      </c>
      <c r="X81" s="18">
        <v>3.2350689127105703E-2</v>
      </c>
      <c r="Y81" s="15">
        <v>69</v>
      </c>
      <c r="Z81" s="18">
        <v>9.7279007472155597E-3</v>
      </c>
      <c r="AA81" s="15">
        <v>46</v>
      </c>
      <c r="AB81" s="18">
        <v>1.1675126903553301E-2</v>
      </c>
      <c r="AC81" s="15">
        <v>5</v>
      </c>
      <c r="AD81" s="18">
        <v>1.23152709359606E-2</v>
      </c>
      <c r="AE81" s="15">
        <v>14</v>
      </c>
      <c r="AF81" s="15">
        <v>1</v>
      </c>
      <c r="AG81" s="18">
        <v>9.9009900990098994E-3</v>
      </c>
      <c r="AH81" s="15">
        <v>7</v>
      </c>
      <c r="AI81" s="18">
        <v>6.52985074626866E-3</v>
      </c>
      <c r="AJ81" s="15">
        <v>2</v>
      </c>
      <c r="AK81" s="18">
        <v>3.4722222222222199E-3</v>
      </c>
      <c r="AL81" s="15">
        <v>3</v>
      </c>
      <c r="AM81" s="18">
        <v>7.8740157480314994E-3</v>
      </c>
      <c r="AN81" s="15">
        <v>1</v>
      </c>
      <c r="AO81" s="31">
        <v>4.2194092827004199E-3</v>
      </c>
    </row>
    <row r="82" spans="2:41" x14ac:dyDescent="0.25">
      <c r="B82" s="72" t="s">
        <v>32</v>
      </c>
      <c r="C82" s="61"/>
      <c r="D82" s="71">
        <v>1126</v>
      </c>
      <c r="E82" s="61"/>
      <c r="F82" s="15">
        <v>86</v>
      </c>
      <c r="G82" s="18">
        <v>2.3043944265809201E-2</v>
      </c>
      <c r="H82" s="15">
        <v>288</v>
      </c>
      <c r="I82" s="88">
        <v>2.0800231113678999E-2</v>
      </c>
      <c r="J82" s="61"/>
      <c r="K82" s="15">
        <v>433</v>
      </c>
      <c r="L82" s="18">
        <v>3.21264282534501E-2</v>
      </c>
      <c r="M82" s="71">
        <v>171</v>
      </c>
      <c r="N82" s="61"/>
      <c r="O82" s="18">
        <v>2.3832752613240402E-2</v>
      </c>
      <c r="P82" s="15">
        <v>148</v>
      </c>
      <c r="Q82" s="88">
        <v>1.8935516888433999E-2</v>
      </c>
      <c r="R82" s="61"/>
      <c r="S82" s="61"/>
      <c r="T82" s="15">
        <v>528</v>
      </c>
      <c r="U82" s="15">
        <v>15</v>
      </c>
      <c r="V82" s="18">
        <v>1.8703241895261801E-2</v>
      </c>
      <c r="W82" s="15">
        <v>200</v>
      </c>
      <c r="X82" s="18">
        <v>1.9142419601837699E-2</v>
      </c>
      <c r="Y82" s="15">
        <v>226</v>
      </c>
      <c r="Z82" s="18">
        <v>3.1862399548850999E-2</v>
      </c>
      <c r="AA82" s="15">
        <v>86</v>
      </c>
      <c r="AB82" s="18">
        <v>2.18274111675127E-2</v>
      </c>
      <c r="AC82" s="15">
        <v>1</v>
      </c>
      <c r="AD82" s="18">
        <v>2.46305418719212E-3</v>
      </c>
      <c r="AE82" s="15">
        <v>68</v>
      </c>
      <c r="AF82" s="15">
        <v>0</v>
      </c>
      <c r="AG82" s="18">
        <v>0</v>
      </c>
      <c r="AH82" s="15">
        <v>35</v>
      </c>
      <c r="AI82" s="18">
        <v>3.2649253731343301E-2</v>
      </c>
      <c r="AJ82" s="15">
        <v>18</v>
      </c>
      <c r="AK82" s="18">
        <v>3.125E-2</v>
      </c>
      <c r="AL82" s="15">
        <v>11</v>
      </c>
      <c r="AM82" s="18">
        <v>2.8871391076115499E-2</v>
      </c>
      <c r="AN82" s="15">
        <v>4</v>
      </c>
      <c r="AO82" s="31">
        <v>1.68776371308017E-2</v>
      </c>
    </row>
    <row r="83" spans="2:41" x14ac:dyDescent="0.25">
      <c r="B83" s="72" t="s">
        <v>33</v>
      </c>
      <c r="C83" s="61"/>
      <c r="D83" s="71">
        <v>2487</v>
      </c>
      <c r="E83" s="61"/>
      <c r="F83" s="15">
        <v>359</v>
      </c>
      <c r="G83" s="18">
        <v>9.6195069667738498E-2</v>
      </c>
      <c r="H83" s="15">
        <v>671</v>
      </c>
      <c r="I83" s="88">
        <v>4.84616495738842E-2</v>
      </c>
      <c r="J83" s="61"/>
      <c r="K83" s="15">
        <v>686</v>
      </c>
      <c r="L83" s="18">
        <v>5.0897759311470503E-2</v>
      </c>
      <c r="M83" s="71">
        <v>384</v>
      </c>
      <c r="N83" s="61"/>
      <c r="O83" s="18">
        <v>5.3519163763066202E-2</v>
      </c>
      <c r="P83" s="15">
        <v>387</v>
      </c>
      <c r="Q83" s="88">
        <v>4.9513817809621302E-2</v>
      </c>
      <c r="R83" s="61"/>
      <c r="S83" s="61"/>
      <c r="T83" s="15">
        <v>855</v>
      </c>
      <c r="U83" s="15">
        <v>51</v>
      </c>
      <c r="V83" s="18">
        <v>6.3591022443890297E-2</v>
      </c>
      <c r="W83" s="15">
        <v>451</v>
      </c>
      <c r="X83" s="18">
        <v>4.3166156202144E-2</v>
      </c>
      <c r="Y83" s="15">
        <v>194</v>
      </c>
      <c r="Z83" s="18">
        <v>2.7350909347243799E-2</v>
      </c>
      <c r="AA83" s="15">
        <v>143</v>
      </c>
      <c r="AB83" s="18">
        <v>3.6294416243654801E-2</v>
      </c>
      <c r="AC83" s="15">
        <v>16</v>
      </c>
      <c r="AD83" s="18">
        <v>3.9408866995073899E-2</v>
      </c>
      <c r="AE83" s="15">
        <v>209</v>
      </c>
      <c r="AF83" s="15">
        <v>14</v>
      </c>
      <c r="AG83" s="18">
        <v>0.13861386138613899</v>
      </c>
      <c r="AH83" s="15">
        <v>74</v>
      </c>
      <c r="AI83" s="18">
        <v>6.9029850746268703E-2</v>
      </c>
      <c r="AJ83" s="15">
        <v>53</v>
      </c>
      <c r="AK83" s="18">
        <v>9.2013888888888895E-2</v>
      </c>
      <c r="AL83" s="15">
        <v>35</v>
      </c>
      <c r="AM83" s="18">
        <v>9.1863517060367494E-2</v>
      </c>
      <c r="AN83" s="15">
        <v>33</v>
      </c>
      <c r="AO83" s="31">
        <v>0.139240506329114</v>
      </c>
    </row>
    <row r="84" spans="2:41" x14ac:dyDescent="0.25">
      <c r="B84" s="72" t="s">
        <v>34</v>
      </c>
      <c r="C84" s="61"/>
      <c r="D84" s="71">
        <v>59</v>
      </c>
      <c r="E84" s="61"/>
      <c r="F84" s="15">
        <v>2</v>
      </c>
      <c r="G84" s="18">
        <v>5.3590568060021403E-4</v>
      </c>
      <c r="H84" s="15">
        <v>20</v>
      </c>
      <c r="I84" s="88">
        <v>1.44446049400549E-3</v>
      </c>
      <c r="J84" s="61"/>
      <c r="K84" s="15">
        <v>17</v>
      </c>
      <c r="L84" s="18">
        <v>1.26131473512391E-3</v>
      </c>
      <c r="M84" s="71">
        <v>6</v>
      </c>
      <c r="N84" s="61"/>
      <c r="O84" s="18">
        <v>8.3623693379790897E-4</v>
      </c>
      <c r="P84" s="15">
        <v>14</v>
      </c>
      <c r="Q84" s="88">
        <v>1.79119754350051E-3</v>
      </c>
      <c r="R84" s="61"/>
      <c r="S84" s="61"/>
      <c r="T84" s="15">
        <v>21</v>
      </c>
      <c r="U84" s="15">
        <v>1</v>
      </c>
      <c r="V84" s="18">
        <v>1.24688279301746E-3</v>
      </c>
      <c r="W84" s="15">
        <v>14</v>
      </c>
      <c r="X84" s="18">
        <v>1.3399693721286401E-3</v>
      </c>
      <c r="Y84" s="15">
        <v>4</v>
      </c>
      <c r="Z84" s="18">
        <v>5.6393627520090201E-4</v>
      </c>
      <c r="AA84" s="15">
        <v>2</v>
      </c>
      <c r="AB84" s="18">
        <v>5.0761421319797E-4</v>
      </c>
      <c r="AC84" s="15">
        <v>0</v>
      </c>
      <c r="AD84" s="18">
        <v>0</v>
      </c>
      <c r="AE84" s="15">
        <v>4</v>
      </c>
      <c r="AF84" s="15">
        <v>0</v>
      </c>
      <c r="AG84" s="18">
        <v>0</v>
      </c>
      <c r="AH84" s="15">
        <v>2</v>
      </c>
      <c r="AI84" s="18">
        <v>1.86567164179104E-3</v>
      </c>
      <c r="AJ84" s="15">
        <v>1</v>
      </c>
      <c r="AK84" s="18">
        <v>1.7361111111111099E-3</v>
      </c>
      <c r="AL84" s="15">
        <v>0</v>
      </c>
      <c r="AM84" s="18">
        <v>0</v>
      </c>
      <c r="AN84" s="15">
        <v>1</v>
      </c>
      <c r="AO84" s="31">
        <v>4.2194092827004199E-3</v>
      </c>
    </row>
    <row r="85" spans="2:41" x14ac:dyDescent="0.25">
      <c r="B85" s="72" t="s">
        <v>35</v>
      </c>
      <c r="C85" s="61"/>
      <c r="D85" s="71">
        <v>67</v>
      </c>
      <c r="E85" s="61"/>
      <c r="F85" s="15">
        <v>5</v>
      </c>
      <c r="G85" s="18">
        <v>1.33976420150054E-3</v>
      </c>
      <c r="H85" s="15">
        <v>17</v>
      </c>
      <c r="I85" s="88">
        <v>1.2277914199046701E-3</v>
      </c>
      <c r="J85" s="61"/>
      <c r="K85" s="15">
        <v>27</v>
      </c>
      <c r="L85" s="18">
        <v>2.00326457931444E-3</v>
      </c>
      <c r="M85" s="71">
        <v>6</v>
      </c>
      <c r="N85" s="61"/>
      <c r="O85" s="18">
        <v>8.3623693379790897E-4</v>
      </c>
      <c r="P85" s="15">
        <v>12</v>
      </c>
      <c r="Q85" s="88">
        <v>1.5353121801433001E-3</v>
      </c>
      <c r="R85" s="61"/>
      <c r="S85" s="61"/>
      <c r="T85" s="15">
        <v>36</v>
      </c>
      <c r="U85" s="15">
        <v>2</v>
      </c>
      <c r="V85" s="18">
        <v>2.4937655860349101E-3</v>
      </c>
      <c r="W85" s="15">
        <v>15</v>
      </c>
      <c r="X85" s="18">
        <v>1.43568147013783E-3</v>
      </c>
      <c r="Y85" s="15">
        <v>14</v>
      </c>
      <c r="Z85" s="18">
        <v>1.97377696320316E-3</v>
      </c>
      <c r="AA85" s="15">
        <v>4</v>
      </c>
      <c r="AB85" s="18">
        <v>1.01522842639594E-3</v>
      </c>
      <c r="AC85" s="15">
        <v>1</v>
      </c>
      <c r="AD85" s="18">
        <v>2.46305418719212E-3</v>
      </c>
      <c r="AE85" s="15">
        <v>3</v>
      </c>
      <c r="AF85" s="15">
        <v>0</v>
      </c>
      <c r="AG85" s="18">
        <v>0</v>
      </c>
      <c r="AH85" s="15">
        <v>2</v>
      </c>
      <c r="AI85" s="18">
        <v>1.86567164179104E-3</v>
      </c>
      <c r="AJ85" s="15">
        <v>1</v>
      </c>
      <c r="AK85" s="18">
        <v>1.7361111111111099E-3</v>
      </c>
      <c r="AL85" s="15">
        <v>0</v>
      </c>
      <c r="AM85" s="18">
        <v>0</v>
      </c>
      <c r="AN85" s="15">
        <v>0</v>
      </c>
      <c r="AO85" s="31">
        <v>0</v>
      </c>
    </row>
    <row r="86" spans="2:41" ht="15" customHeight="1" thickBot="1" x14ac:dyDescent="0.3">
      <c r="B86" s="104" t="s">
        <v>134</v>
      </c>
      <c r="C86" s="75"/>
      <c r="D86" s="74">
        <v>1068</v>
      </c>
      <c r="E86" s="75"/>
      <c r="F86" s="16">
        <v>109</v>
      </c>
      <c r="G86" s="21">
        <v>2.9206859592711701E-2</v>
      </c>
      <c r="H86" s="16">
        <v>8</v>
      </c>
      <c r="I86" s="90">
        <v>5.7778419760219602E-4</v>
      </c>
      <c r="J86" s="75"/>
      <c r="K86" s="16">
        <v>66</v>
      </c>
      <c r="L86" s="21">
        <v>4.8968689716575196E-3</v>
      </c>
      <c r="M86" s="74">
        <v>26</v>
      </c>
      <c r="N86" s="75"/>
      <c r="O86" s="21">
        <v>3.6236933797909399E-3</v>
      </c>
      <c r="P86" s="16">
        <v>859</v>
      </c>
      <c r="Q86" s="90">
        <v>0.10990276356192399</v>
      </c>
      <c r="R86" s="75"/>
      <c r="S86" s="75"/>
      <c r="T86" s="16">
        <v>0</v>
      </c>
      <c r="U86" s="16">
        <v>0</v>
      </c>
      <c r="V86" s="21">
        <v>0</v>
      </c>
      <c r="W86" s="16">
        <v>0</v>
      </c>
      <c r="X86" s="21">
        <v>0</v>
      </c>
      <c r="Y86" s="16">
        <v>0</v>
      </c>
      <c r="Z86" s="21">
        <v>0</v>
      </c>
      <c r="AA86" s="16">
        <v>0</v>
      </c>
      <c r="AB86" s="21">
        <v>0</v>
      </c>
      <c r="AC86" s="16">
        <v>0</v>
      </c>
      <c r="AD86" s="21">
        <v>0</v>
      </c>
      <c r="AE86" s="16">
        <v>2</v>
      </c>
      <c r="AF86" s="16">
        <v>0</v>
      </c>
      <c r="AG86" s="21">
        <v>0</v>
      </c>
      <c r="AH86" s="16">
        <v>1</v>
      </c>
      <c r="AI86" s="21">
        <v>9.3283582089552204E-4</v>
      </c>
      <c r="AJ86" s="16">
        <v>0</v>
      </c>
      <c r="AK86" s="21">
        <v>0</v>
      </c>
      <c r="AL86" s="16">
        <v>0</v>
      </c>
      <c r="AM86" s="21">
        <v>0</v>
      </c>
      <c r="AN86" s="16">
        <v>1</v>
      </c>
      <c r="AO86" s="32">
        <v>4.2194092827004199E-3</v>
      </c>
    </row>
    <row r="87" spans="2:41" ht="17.25" customHeight="1" thickBot="1" x14ac:dyDescent="0.3"/>
    <row r="88" spans="2:41" ht="15" customHeight="1" x14ac:dyDescent="0.25">
      <c r="B88" s="58" t="s">
        <v>65</v>
      </c>
      <c r="C88" s="62"/>
      <c r="D88" s="62" t="s">
        <v>97</v>
      </c>
      <c r="E88" s="59"/>
      <c r="F88" s="62" t="s">
        <v>67</v>
      </c>
      <c r="G88" s="59"/>
      <c r="H88" s="59"/>
      <c r="I88" s="59"/>
      <c r="J88" s="59"/>
      <c r="K88" s="59"/>
      <c r="L88" s="59"/>
      <c r="M88" s="59"/>
      <c r="N88" s="59"/>
      <c r="O88" s="59"/>
      <c r="P88" s="59"/>
      <c r="Q88" s="59"/>
      <c r="R88" s="59"/>
      <c r="S88" s="59"/>
      <c r="T88" s="62" t="s">
        <v>44</v>
      </c>
      <c r="U88" s="59"/>
      <c r="V88" s="59"/>
      <c r="W88" s="59"/>
      <c r="X88" s="59"/>
      <c r="Y88" s="59"/>
      <c r="Z88" s="59"/>
      <c r="AA88" s="59"/>
      <c r="AB88" s="59"/>
      <c r="AC88" s="59"/>
      <c r="AD88" s="59"/>
      <c r="AE88" s="62" t="s">
        <v>45</v>
      </c>
      <c r="AF88" s="59"/>
      <c r="AG88" s="59"/>
      <c r="AH88" s="59"/>
      <c r="AI88" s="59"/>
      <c r="AJ88" s="59"/>
      <c r="AK88" s="59"/>
      <c r="AL88" s="59"/>
      <c r="AM88" s="59"/>
      <c r="AN88" s="59"/>
      <c r="AO88" s="67"/>
    </row>
    <row r="89" spans="2:41" ht="36.75" customHeight="1" x14ac:dyDescent="0.25">
      <c r="B89" s="83"/>
      <c r="C89" s="70"/>
      <c r="D89" s="68"/>
      <c r="E89" s="61"/>
      <c r="F89" s="100" t="s">
        <v>98</v>
      </c>
      <c r="G89" s="61"/>
      <c r="H89" s="100" t="s">
        <v>99</v>
      </c>
      <c r="I89" s="61"/>
      <c r="J89" s="61"/>
      <c r="K89" s="100" t="s">
        <v>100</v>
      </c>
      <c r="L89" s="61"/>
      <c r="M89" s="100" t="s">
        <v>101</v>
      </c>
      <c r="N89" s="61"/>
      <c r="O89" s="61"/>
      <c r="P89" s="100" t="s">
        <v>102</v>
      </c>
      <c r="Q89" s="61"/>
      <c r="R89" s="61"/>
      <c r="S89" s="61"/>
      <c r="T89" s="13" t="s">
        <v>59</v>
      </c>
      <c r="U89" s="70" t="s">
        <v>98</v>
      </c>
      <c r="V89" s="61"/>
      <c r="W89" s="70" t="s">
        <v>99</v>
      </c>
      <c r="X89" s="61"/>
      <c r="Y89" s="70" t="s">
        <v>100</v>
      </c>
      <c r="Z89" s="61"/>
      <c r="AA89" s="70" t="s">
        <v>101</v>
      </c>
      <c r="AB89" s="61"/>
      <c r="AC89" s="70" t="s">
        <v>102</v>
      </c>
      <c r="AD89" s="61"/>
      <c r="AE89" s="13" t="s">
        <v>53</v>
      </c>
      <c r="AF89" s="70" t="s">
        <v>98</v>
      </c>
      <c r="AG89" s="61"/>
      <c r="AH89" s="70" t="s">
        <v>99</v>
      </c>
      <c r="AI89" s="61"/>
      <c r="AJ89" s="70" t="s">
        <v>100</v>
      </c>
      <c r="AK89" s="61"/>
      <c r="AL89" s="70" t="s">
        <v>101</v>
      </c>
      <c r="AM89" s="61"/>
      <c r="AN89" s="70" t="s">
        <v>102</v>
      </c>
      <c r="AO89" s="69"/>
    </row>
    <row r="90" spans="2:41" x14ac:dyDescent="0.25">
      <c r="B90" s="83"/>
      <c r="C90" s="70"/>
      <c r="D90" s="84" t="s">
        <v>131</v>
      </c>
      <c r="E90" s="61"/>
      <c r="F90" s="17" t="s">
        <v>1</v>
      </c>
      <c r="G90" s="17" t="s">
        <v>47</v>
      </c>
      <c r="H90" s="17" t="s">
        <v>1</v>
      </c>
      <c r="I90" s="84" t="s">
        <v>47</v>
      </c>
      <c r="J90" s="61"/>
      <c r="K90" s="17" t="s">
        <v>1</v>
      </c>
      <c r="L90" s="17" t="s">
        <v>47</v>
      </c>
      <c r="M90" s="84" t="s">
        <v>1</v>
      </c>
      <c r="N90" s="61"/>
      <c r="O90" s="17" t="s">
        <v>47</v>
      </c>
      <c r="P90" s="17" t="s">
        <v>1</v>
      </c>
      <c r="Q90" s="84" t="s">
        <v>47</v>
      </c>
      <c r="R90" s="61"/>
      <c r="S90" s="61"/>
      <c r="T90" s="17" t="s">
        <v>131</v>
      </c>
      <c r="U90" s="17" t="s">
        <v>1</v>
      </c>
      <c r="V90" s="17" t="s">
        <v>47</v>
      </c>
      <c r="W90" s="17" t="s">
        <v>1</v>
      </c>
      <c r="X90" s="17" t="s">
        <v>47</v>
      </c>
      <c r="Y90" s="17" t="s">
        <v>1</v>
      </c>
      <c r="Z90" s="17" t="s">
        <v>47</v>
      </c>
      <c r="AA90" s="17" t="s">
        <v>1</v>
      </c>
      <c r="AB90" s="17" t="s">
        <v>47</v>
      </c>
      <c r="AC90" s="17" t="s">
        <v>1</v>
      </c>
      <c r="AD90" s="17" t="s">
        <v>47</v>
      </c>
      <c r="AE90" s="17" t="s">
        <v>131</v>
      </c>
      <c r="AF90" s="17" t="s">
        <v>1</v>
      </c>
      <c r="AG90" s="17" t="s">
        <v>47</v>
      </c>
      <c r="AH90" s="17" t="s">
        <v>1</v>
      </c>
      <c r="AI90" s="17" t="s">
        <v>47</v>
      </c>
      <c r="AJ90" s="17" t="s">
        <v>1</v>
      </c>
      <c r="AK90" s="17" t="s">
        <v>47</v>
      </c>
      <c r="AL90" s="17" t="s">
        <v>1</v>
      </c>
      <c r="AM90" s="17" t="s">
        <v>47</v>
      </c>
      <c r="AN90" s="17" t="s">
        <v>1</v>
      </c>
      <c r="AO90" s="24" t="s">
        <v>47</v>
      </c>
    </row>
    <row r="91" spans="2:41" x14ac:dyDescent="0.25">
      <c r="B91" s="73" t="s">
        <v>2</v>
      </c>
      <c r="C91" s="61"/>
      <c r="D91" s="63">
        <v>7429</v>
      </c>
      <c r="E91" s="61"/>
      <c r="F91" s="14">
        <v>245</v>
      </c>
      <c r="G91" s="10">
        <v>1</v>
      </c>
      <c r="H91" s="14">
        <v>4068</v>
      </c>
      <c r="I91" s="86">
        <v>1</v>
      </c>
      <c r="J91" s="87"/>
      <c r="K91" s="14">
        <v>1452</v>
      </c>
      <c r="L91" s="10">
        <v>1</v>
      </c>
      <c r="M91" s="63">
        <v>1252</v>
      </c>
      <c r="N91" s="61"/>
      <c r="O91" s="10">
        <v>1</v>
      </c>
      <c r="P91" s="14">
        <v>412</v>
      </c>
      <c r="Q91" s="86">
        <v>1</v>
      </c>
      <c r="R91" s="87"/>
      <c r="S91" s="87"/>
      <c r="T91" s="14">
        <v>5264</v>
      </c>
      <c r="U91" s="14">
        <v>55</v>
      </c>
      <c r="V91" s="10">
        <v>1</v>
      </c>
      <c r="W91" s="14">
        <v>3456</v>
      </c>
      <c r="X91" s="10">
        <v>1</v>
      </c>
      <c r="Y91" s="14">
        <v>915</v>
      </c>
      <c r="Z91" s="10">
        <v>1</v>
      </c>
      <c r="AA91" s="14">
        <v>812</v>
      </c>
      <c r="AB91" s="10">
        <v>1</v>
      </c>
      <c r="AC91" s="14">
        <v>26</v>
      </c>
      <c r="AD91" s="10">
        <v>1</v>
      </c>
      <c r="AE91" s="14">
        <v>596</v>
      </c>
      <c r="AF91" s="14">
        <v>8</v>
      </c>
      <c r="AG91" s="10">
        <v>1</v>
      </c>
      <c r="AH91" s="14">
        <v>314</v>
      </c>
      <c r="AI91" s="10">
        <v>1</v>
      </c>
      <c r="AJ91" s="14">
        <v>89</v>
      </c>
      <c r="AK91" s="10">
        <v>1</v>
      </c>
      <c r="AL91" s="14">
        <v>122</v>
      </c>
      <c r="AM91" s="10">
        <v>1</v>
      </c>
      <c r="AN91" s="14">
        <v>63</v>
      </c>
      <c r="AO91" s="3">
        <v>1</v>
      </c>
    </row>
    <row r="92" spans="2:41" x14ac:dyDescent="0.25">
      <c r="B92" s="72" t="s">
        <v>3</v>
      </c>
      <c r="C92" s="61"/>
      <c r="D92" s="71">
        <v>3</v>
      </c>
      <c r="E92" s="61"/>
      <c r="F92" s="15">
        <v>0</v>
      </c>
      <c r="G92" s="18">
        <v>0</v>
      </c>
      <c r="H92" s="15">
        <v>2</v>
      </c>
      <c r="I92" s="88">
        <v>4.9164208456243901E-4</v>
      </c>
      <c r="J92" s="61"/>
      <c r="K92" s="15">
        <v>0</v>
      </c>
      <c r="L92" s="18">
        <v>0</v>
      </c>
      <c r="M92" s="71">
        <v>0</v>
      </c>
      <c r="N92" s="61"/>
      <c r="O92" s="18">
        <v>0</v>
      </c>
      <c r="P92" s="15">
        <v>1</v>
      </c>
      <c r="Q92" s="88">
        <v>2.4271844660194199E-3</v>
      </c>
      <c r="R92" s="61"/>
      <c r="S92" s="61"/>
      <c r="T92" s="15">
        <v>2</v>
      </c>
      <c r="U92" s="15">
        <v>0</v>
      </c>
      <c r="V92" s="18">
        <v>0</v>
      </c>
      <c r="W92" s="15">
        <v>2</v>
      </c>
      <c r="X92" s="18">
        <v>5.78703703703704E-4</v>
      </c>
      <c r="Y92" s="15">
        <v>0</v>
      </c>
      <c r="Z92" s="18">
        <v>0</v>
      </c>
      <c r="AA92" s="15">
        <v>0</v>
      </c>
      <c r="AB92" s="18">
        <v>0</v>
      </c>
      <c r="AC92" s="15">
        <v>0</v>
      </c>
      <c r="AD92" s="18">
        <v>0</v>
      </c>
      <c r="AE92" s="15">
        <v>1</v>
      </c>
      <c r="AF92" s="15">
        <v>0</v>
      </c>
      <c r="AG92" s="18">
        <v>0</v>
      </c>
      <c r="AH92" s="15">
        <v>0</v>
      </c>
      <c r="AI92" s="18">
        <v>0</v>
      </c>
      <c r="AJ92" s="15">
        <v>0</v>
      </c>
      <c r="AK92" s="18">
        <v>0</v>
      </c>
      <c r="AL92" s="15">
        <v>0</v>
      </c>
      <c r="AM92" s="18">
        <v>0</v>
      </c>
      <c r="AN92" s="15">
        <v>1</v>
      </c>
      <c r="AO92" s="31">
        <v>1.58730158730159E-2</v>
      </c>
    </row>
    <row r="93" spans="2:41" x14ac:dyDescent="0.25">
      <c r="B93" s="72" t="s">
        <v>4</v>
      </c>
      <c r="C93" s="61"/>
      <c r="D93" s="71">
        <v>1198</v>
      </c>
      <c r="E93" s="61"/>
      <c r="F93" s="15">
        <v>45</v>
      </c>
      <c r="G93" s="18">
        <v>0.183673469387755</v>
      </c>
      <c r="H93" s="15">
        <v>683</v>
      </c>
      <c r="I93" s="88">
        <v>0.167895771878073</v>
      </c>
      <c r="J93" s="61"/>
      <c r="K93" s="15">
        <v>246</v>
      </c>
      <c r="L93" s="18">
        <v>0.169421487603306</v>
      </c>
      <c r="M93" s="71">
        <v>158</v>
      </c>
      <c r="N93" s="61"/>
      <c r="O93" s="18">
        <v>0.12619808306709299</v>
      </c>
      <c r="P93" s="15">
        <v>66</v>
      </c>
      <c r="Q93" s="88">
        <v>0.16019417475728201</v>
      </c>
      <c r="R93" s="61"/>
      <c r="S93" s="61"/>
      <c r="T93" s="15">
        <v>894</v>
      </c>
      <c r="U93" s="15">
        <v>12</v>
      </c>
      <c r="V93" s="18">
        <v>0.218181818181818</v>
      </c>
      <c r="W93" s="15">
        <v>599</v>
      </c>
      <c r="X93" s="18">
        <v>0.173321759259259</v>
      </c>
      <c r="Y93" s="15">
        <v>174</v>
      </c>
      <c r="Z93" s="18">
        <v>0.19016393442623</v>
      </c>
      <c r="AA93" s="15">
        <v>102</v>
      </c>
      <c r="AB93" s="18">
        <v>0.12561576354679799</v>
      </c>
      <c r="AC93" s="15">
        <v>7</v>
      </c>
      <c r="AD93" s="18">
        <v>0.269230769230769</v>
      </c>
      <c r="AE93" s="15">
        <v>86</v>
      </c>
      <c r="AF93" s="15">
        <v>0</v>
      </c>
      <c r="AG93" s="18">
        <v>0</v>
      </c>
      <c r="AH93" s="15">
        <v>35</v>
      </c>
      <c r="AI93" s="18">
        <v>0.111464968152866</v>
      </c>
      <c r="AJ93" s="15">
        <v>13</v>
      </c>
      <c r="AK93" s="18">
        <v>0.14606741573033699</v>
      </c>
      <c r="AL93" s="15">
        <v>21</v>
      </c>
      <c r="AM93" s="18">
        <v>0.17213114754098399</v>
      </c>
      <c r="AN93" s="15">
        <v>17</v>
      </c>
      <c r="AO93" s="31">
        <v>0.26984126984126999</v>
      </c>
    </row>
    <row r="94" spans="2:41" x14ac:dyDescent="0.25">
      <c r="B94" s="72" t="s">
        <v>5</v>
      </c>
      <c r="C94" s="61"/>
      <c r="D94" s="71">
        <v>71</v>
      </c>
      <c r="E94" s="61"/>
      <c r="F94" s="15">
        <v>4</v>
      </c>
      <c r="G94" s="18">
        <v>1.6326530612244899E-2</v>
      </c>
      <c r="H94" s="15">
        <v>34</v>
      </c>
      <c r="I94" s="88">
        <v>8.3579154375614494E-3</v>
      </c>
      <c r="J94" s="61"/>
      <c r="K94" s="15">
        <v>19</v>
      </c>
      <c r="L94" s="18">
        <v>1.3085399449035799E-2</v>
      </c>
      <c r="M94" s="71">
        <v>9</v>
      </c>
      <c r="N94" s="61"/>
      <c r="O94" s="18">
        <v>7.1884984025559102E-3</v>
      </c>
      <c r="P94" s="15">
        <v>5</v>
      </c>
      <c r="Q94" s="88">
        <v>1.2135922330097099E-2</v>
      </c>
      <c r="R94" s="61"/>
      <c r="S94" s="61"/>
      <c r="T94" s="15">
        <v>47</v>
      </c>
      <c r="U94" s="15">
        <v>1</v>
      </c>
      <c r="V94" s="18">
        <v>1.8181818181818198E-2</v>
      </c>
      <c r="W94" s="15">
        <v>26</v>
      </c>
      <c r="X94" s="18">
        <v>7.5231481481481503E-3</v>
      </c>
      <c r="Y94" s="15">
        <v>15</v>
      </c>
      <c r="Z94" s="18">
        <v>1.63934426229508E-2</v>
      </c>
      <c r="AA94" s="15">
        <v>4</v>
      </c>
      <c r="AB94" s="18">
        <v>4.92610837438424E-3</v>
      </c>
      <c r="AC94" s="15">
        <v>1</v>
      </c>
      <c r="AD94" s="18">
        <v>3.8461538461538498E-2</v>
      </c>
      <c r="AE94" s="15">
        <v>6</v>
      </c>
      <c r="AF94" s="15">
        <v>0</v>
      </c>
      <c r="AG94" s="18">
        <v>0</v>
      </c>
      <c r="AH94" s="15">
        <v>5</v>
      </c>
      <c r="AI94" s="18">
        <v>1.5923566878980899E-2</v>
      </c>
      <c r="AJ94" s="15">
        <v>1</v>
      </c>
      <c r="AK94" s="18">
        <v>1.1235955056179799E-2</v>
      </c>
      <c r="AL94" s="15">
        <v>0</v>
      </c>
      <c r="AM94" s="18">
        <v>0</v>
      </c>
      <c r="AN94" s="15">
        <v>0</v>
      </c>
      <c r="AO94" s="31">
        <v>0</v>
      </c>
    </row>
    <row r="95" spans="2:41" x14ac:dyDescent="0.25">
      <c r="B95" s="72" t="s">
        <v>7</v>
      </c>
      <c r="C95" s="61"/>
      <c r="D95" s="71">
        <v>106</v>
      </c>
      <c r="E95" s="61"/>
      <c r="F95" s="15">
        <v>1</v>
      </c>
      <c r="G95" s="18">
        <v>4.0816326530612197E-3</v>
      </c>
      <c r="H95" s="15">
        <v>67</v>
      </c>
      <c r="I95" s="88">
        <v>1.6470009832841699E-2</v>
      </c>
      <c r="J95" s="61"/>
      <c r="K95" s="15">
        <v>14</v>
      </c>
      <c r="L95" s="18">
        <v>9.6418732782369097E-3</v>
      </c>
      <c r="M95" s="71">
        <v>21</v>
      </c>
      <c r="N95" s="61"/>
      <c r="O95" s="18">
        <v>1.67731629392971E-2</v>
      </c>
      <c r="P95" s="15">
        <v>3</v>
      </c>
      <c r="Q95" s="88">
        <v>7.2815533980582501E-3</v>
      </c>
      <c r="R95" s="61"/>
      <c r="S95" s="61"/>
      <c r="T95" s="15">
        <v>85</v>
      </c>
      <c r="U95" s="15">
        <v>0</v>
      </c>
      <c r="V95" s="18">
        <v>0</v>
      </c>
      <c r="W95" s="15">
        <v>58</v>
      </c>
      <c r="X95" s="18">
        <v>1.6782407407407399E-2</v>
      </c>
      <c r="Y95" s="15">
        <v>11</v>
      </c>
      <c r="Z95" s="18">
        <v>1.20218579234973E-2</v>
      </c>
      <c r="AA95" s="15">
        <v>15</v>
      </c>
      <c r="AB95" s="18">
        <v>1.8472906403940899E-2</v>
      </c>
      <c r="AC95" s="15">
        <v>1</v>
      </c>
      <c r="AD95" s="18">
        <v>3.8461538461538498E-2</v>
      </c>
      <c r="AE95" s="15">
        <v>3</v>
      </c>
      <c r="AF95" s="15">
        <v>1</v>
      </c>
      <c r="AG95" s="18">
        <v>0.125</v>
      </c>
      <c r="AH95" s="15">
        <v>2</v>
      </c>
      <c r="AI95" s="18">
        <v>6.3694267515923596E-3</v>
      </c>
      <c r="AJ95" s="15">
        <v>0</v>
      </c>
      <c r="AK95" s="18">
        <v>0</v>
      </c>
      <c r="AL95" s="15">
        <v>0</v>
      </c>
      <c r="AM95" s="18">
        <v>0</v>
      </c>
      <c r="AN95" s="15">
        <v>0</v>
      </c>
      <c r="AO95" s="31">
        <v>0</v>
      </c>
    </row>
    <row r="96" spans="2:41" x14ac:dyDescent="0.25">
      <c r="B96" s="72" t="s">
        <v>8</v>
      </c>
      <c r="C96" s="61"/>
      <c r="D96" s="71">
        <v>883</v>
      </c>
      <c r="E96" s="61"/>
      <c r="F96" s="15">
        <v>32</v>
      </c>
      <c r="G96" s="18">
        <v>0.130612244897959</v>
      </c>
      <c r="H96" s="15">
        <v>463</v>
      </c>
      <c r="I96" s="88">
        <v>0.11381514257620499</v>
      </c>
      <c r="J96" s="61"/>
      <c r="K96" s="15">
        <v>186</v>
      </c>
      <c r="L96" s="18">
        <v>0.128099173553719</v>
      </c>
      <c r="M96" s="71">
        <v>152</v>
      </c>
      <c r="N96" s="61"/>
      <c r="O96" s="18">
        <v>0.121405750798722</v>
      </c>
      <c r="P96" s="15">
        <v>50</v>
      </c>
      <c r="Q96" s="88">
        <v>0.121359223300971</v>
      </c>
      <c r="R96" s="61"/>
      <c r="S96" s="61"/>
      <c r="T96" s="15">
        <v>566</v>
      </c>
      <c r="U96" s="15">
        <v>2</v>
      </c>
      <c r="V96" s="18">
        <v>3.6363636363636397E-2</v>
      </c>
      <c r="W96" s="15">
        <v>368</v>
      </c>
      <c r="X96" s="18">
        <v>0.106481481481481</v>
      </c>
      <c r="Y96" s="15">
        <v>111</v>
      </c>
      <c r="Z96" s="18">
        <v>0.121311475409836</v>
      </c>
      <c r="AA96" s="15">
        <v>83</v>
      </c>
      <c r="AB96" s="18">
        <v>0.102216748768473</v>
      </c>
      <c r="AC96" s="15">
        <v>2</v>
      </c>
      <c r="AD96" s="18">
        <v>7.69230769230769E-2</v>
      </c>
      <c r="AE96" s="15">
        <v>51</v>
      </c>
      <c r="AF96" s="15">
        <v>1</v>
      </c>
      <c r="AG96" s="18">
        <v>0.125</v>
      </c>
      <c r="AH96" s="15">
        <v>31</v>
      </c>
      <c r="AI96" s="18">
        <v>9.8726114649681507E-2</v>
      </c>
      <c r="AJ96" s="15">
        <v>7</v>
      </c>
      <c r="AK96" s="18">
        <v>7.8651685393258397E-2</v>
      </c>
      <c r="AL96" s="15">
        <v>7</v>
      </c>
      <c r="AM96" s="18">
        <v>5.7377049180327898E-2</v>
      </c>
      <c r="AN96" s="15">
        <v>5</v>
      </c>
      <c r="AO96" s="31">
        <v>7.9365079365079402E-2</v>
      </c>
    </row>
    <row r="97" spans="2:41" x14ac:dyDescent="0.25">
      <c r="B97" s="72" t="s">
        <v>9</v>
      </c>
      <c r="C97" s="61"/>
      <c r="D97" s="71">
        <v>175</v>
      </c>
      <c r="E97" s="61"/>
      <c r="F97" s="15">
        <v>4</v>
      </c>
      <c r="G97" s="18">
        <v>1.6326530612244899E-2</v>
      </c>
      <c r="H97" s="15">
        <v>92</v>
      </c>
      <c r="I97" s="88">
        <v>2.2615535889872199E-2</v>
      </c>
      <c r="J97" s="61"/>
      <c r="K97" s="15">
        <v>39</v>
      </c>
      <c r="L97" s="18">
        <v>2.6859504132231399E-2</v>
      </c>
      <c r="M97" s="71">
        <v>27</v>
      </c>
      <c r="N97" s="61"/>
      <c r="O97" s="18">
        <v>2.15654952076677E-2</v>
      </c>
      <c r="P97" s="15">
        <v>13</v>
      </c>
      <c r="Q97" s="88">
        <v>3.1553398058252399E-2</v>
      </c>
      <c r="R97" s="61"/>
      <c r="S97" s="61"/>
      <c r="T97" s="15">
        <v>125</v>
      </c>
      <c r="U97" s="15">
        <v>1</v>
      </c>
      <c r="V97" s="18">
        <v>1.8181818181818198E-2</v>
      </c>
      <c r="W97" s="15">
        <v>79</v>
      </c>
      <c r="X97" s="18">
        <v>2.2858796296296301E-2</v>
      </c>
      <c r="Y97" s="15">
        <v>26</v>
      </c>
      <c r="Z97" s="18">
        <v>2.84153005464481E-2</v>
      </c>
      <c r="AA97" s="15">
        <v>19</v>
      </c>
      <c r="AB97" s="18">
        <v>2.3399014778325102E-2</v>
      </c>
      <c r="AC97" s="15">
        <v>0</v>
      </c>
      <c r="AD97" s="18">
        <v>0</v>
      </c>
      <c r="AE97" s="15">
        <v>11</v>
      </c>
      <c r="AF97" s="15">
        <v>0</v>
      </c>
      <c r="AG97" s="18">
        <v>0</v>
      </c>
      <c r="AH97" s="15">
        <v>6</v>
      </c>
      <c r="AI97" s="18">
        <v>1.9108280254777101E-2</v>
      </c>
      <c r="AJ97" s="15">
        <v>1</v>
      </c>
      <c r="AK97" s="18">
        <v>1.1235955056179799E-2</v>
      </c>
      <c r="AL97" s="15">
        <v>2</v>
      </c>
      <c r="AM97" s="18">
        <v>1.63934426229508E-2</v>
      </c>
      <c r="AN97" s="15">
        <v>2</v>
      </c>
      <c r="AO97" s="31">
        <v>3.1746031746031703E-2</v>
      </c>
    </row>
    <row r="98" spans="2:41" x14ac:dyDescent="0.25">
      <c r="B98" s="72" t="s">
        <v>10</v>
      </c>
      <c r="C98" s="61"/>
      <c r="D98" s="71">
        <v>109</v>
      </c>
      <c r="E98" s="61"/>
      <c r="F98" s="15">
        <v>4</v>
      </c>
      <c r="G98" s="18">
        <v>1.6326530612244899E-2</v>
      </c>
      <c r="H98" s="15">
        <v>64</v>
      </c>
      <c r="I98" s="88">
        <v>1.5732546705998E-2</v>
      </c>
      <c r="J98" s="61"/>
      <c r="K98" s="15">
        <v>16</v>
      </c>
      <c r="L98" s="18">
        <v>1.10192837465565E-2</v>
      </c>
      <c r="M98" s="71">
        <v>22</v>
      </c>
      <c r="N98" s="61"/>
      <c r="O98" s="18">
        <v>1.75718849840256E-2</v>
      </c>
      <c r="P98" s="15">
        <v>3</v>
      </c>
      <c r="Q98" s="88">
        <v>7.2815533980582501E-3</v>
      </c>
      <c r="R98" s="61"/>
      <c r="S98" s="61"/>
      <c r="T98" s="15">
        <v>85</v>
      </c>
      <c r="U98" s="15">
        <v>1</v>
      </c>
      <c r="V98" s="18">
        <v>1.8181818181818198E-2</v>
      </c>
      <c r="W98" s="15">
        <v>58</v>
      </c>
      <c r="X98" s="18">
        <v>1.6782407407407399E-2</v>
      </c>
      <c r="Y98" s="15">
        <v>12</v>
      </c>
      <c r="Z98" s="18">
        <v>1.3114754098360701E-2</v>
      </c>
      <c r="AA98" s="15">
        <v>14</v>
      </c>
      <c r="AB98" s="18">
        <v>1.72413793103448E-2</v>
      </c>
      <c r="AC98" s="15">
        <v>0</v>
      </c>
      <c r="AD98" s="18">
        <v>0</v>
      </c>
      <c r="AE98" s="15">
        <v>8</v>
      </c>
      <c r="AF98" s="15">
        <v>0</v>
      </c>
      <c r="AG98" s="18">
        <v>0</v>
      </c>
      <c r="AH98" s="15">
        <v>5</v>
      </c>
      <c r="AI98" s="18">
        <v>1.5923566878980899E-2</v>
      </c>
      <c r="AJ98" s="15">
        <v>0</v>
      </c>
      <c r="AK98" s="18">
        <v>0</v>
      </c>
      <c r="AL98" s="15">
        <v>3</v>
      </c>
      <c r="AM98" s="18">
        <v>2.4590163934426201E-2</v>
      </c>
      <c r="AN98" s="15">
        <v>0</v>
      </c>
      <c r="AO98" s="31">
        <v>0</v>
      </c>
    </row>
    <row r="99" spans="2:41" x14ac:dyDescent="0.25">
      <c r="B99" s="72" t="s">
        <v>11</v>
      </c>
      <c r="C99" s="61"/>
      <c r="D99" s="71">
        <v>107</v>
      </c>
      <c r="E99" s="61"/>
      <c r="F99" s="15">
        <v>3</v>
      </c>
      <c r="G99" s="18">
        <v>1.2244897959183701E-2</v>
      </c>
      <c r="H99" s="15">
        <v>64</v>
      </c>
      <c r="I99" s="88">
        <v>1.5732546705998E-2</v>
      </c>
      <c r="J99" s="61"/>
      <c r="K99" s="15">
        <v>24</v>
      </c>
      <c r="L99" s="18">
        <v>1.6528925619834701E-2</v>
      </c>
      <c r="M99" s="71">
        <v>13</v>
      </c>
      <c r="N99" s="61"/>
      <c r="O99" s="18">
        <v>1.03833865814696E-2</v>
      </c>
      <c r="P99" s="15">
        <v>3</v>
      </c>
      <c r="Q99" s="88">
        <v>7.2815533980582501E-3</v>
      </c>
      <c r="R99" s="61"/>
      <c r="S99" s="61"/>
      <c r="T99" s="15">
        <v>83</v>
      </c>
      <c r="U99" s="15">
        <v>1</v>
      </c>
      <c r="V99" s="18">
        <v>1.8181818181818198E-2</v>
      </c>
      <c r="W99" s="15">
        <v>55</v>
      </c>
      <c r="X99" s="18">
        <v>1.5914351851851902E-2</v>
      </c>
      <c r="Y99" s="15">
        <v>18</v>
      </c>
      <c r="Z99" s="18">
        <v>1.9672131147540999E-2</v>
      </c>
      <c r="AA99" s="15">
        <v>9</v>
      </c>
      <c r="AB99" s="18">
        <v>1.1083743842364499E-2</v>
      </c>
      <c r="AC99" s="15">
        <v>0</v>
      </c>
      <c r="AD99" s="18">
        <v>0</v>
      </c>
      <c r="AE99" s="15">
        <v>9</v>
      </c>
      <c r="AF99" s="15">
        <v>0</v>
      </c>
      <c r="AG99" s="18">
        <v>0</v>
      </c>
      <c r="AH99" s="15">
        <v>5</v>
      </c>
      <c r="AI99" s="18">
        <v>1.5923566878980899E-2</v>
      </c>
      <c r="AJ99" s="15">
        <v>2</v>
      </c>
      <c r="AK99" s="18">
        <v>2.2471910112359599E-2</v>
      </c>
      <c r="AL99" s="15">
        <v>1</v>
      </c>
      <c r="AM99" s="18">
        <v>8.1967213114754103E-3</v>
      </c>
      <c r="AN99" s="15">
        <v>1</v>
      </c>
      <c r="AO99" s="31">
        <v>1.58730158730159E-2</v>
      </c>
    </row>
    <row r="100" spans="2:41" x14ac:dyDescent="0.25">
      <c r="B100" s="72" t="s">
        <v>12</v>
      </c>
      <c r="C100" s="61"/>
      <c r="D100" s="71">
        <v>286</v>
      </c>
      <c r="E100" s="61"/>
      <c r="F100" s="15">
        <v>8</v>
      </c>
      <c r="G100" s="18">
        <v>3.2653061224489799E-2</v>
      </c>
      <c r="H100" s="15">
        <v>126</v>
      </c>
      <c r="I100" s="88">
        <v>3.09734513274336E-2</v>
      </c>
      <c r="J100" s="61"/>
      <c r="K100" s="15">
        <v>75</v>
      </c>
      <c r="L100" s="18">
        <v>5.16528925619835E-2</v>
      </c>
      <c r="M100" s="71">
        <v>67</v>
      </c>
      <c r="N100" s="61"/>
      <c r="O100" s="18">
        <v>5.3514376996805099E-2</v>
      </c>
      <c r="P100" s="15">
        <v>10</v>
      </c>
      <c r="Q100" s="88">
        <v>2.4271844660194199E-2</v>
      </c>
      <c r="R100" s="61"/>
      <c r="S100" s="61"/>
      <c r="T100" s="15">
        <v>202</v>
      </c>
      <c r="U100" s="15">
        <v>0</v>
      </c>
      <c r="V100" s="18">
        <v>0</v>
      </c>
      <c r="W100" s="15">
        <v>108</v>
      </c>
      <c r="X100" s="18">
        <v>3.125E-2</v>
      </c>
      <c r="Y100" s="15">
        <v>44</v>
      </c>
      <c r="Z100" s="18">
        <v>4.8087431693989102E-2</v>
      </c>
      <c r="AA100" s="15">
        <v>50</v>
      </c>
      <c r="AB100" s="18">
        <v>6.1576354679802998E-2</v>
      </c>
      <c r="AC100" s="15">
        <v>0</v>
      </c>
      <c r="AD100" s="18">
        <v>0</v>
      </c>
      <c r="AE100" s="15">
        <v>37</v>
      </c>
      <c r="AF100" s="15">
        <v>0</v>
      </c>
      <c r="AG100" s="18">
        <v>0</v>
      </c>
      <c r="AH100" s="15">
        <v>13</v>
      </c>
      <c r="AI100" s="18">
        <v>4.1401273885350302E-2</v>
      </c>
      <c r="AJ100" s="15">
        <v>13</v>
      </c>
      <c r="AK100" s="18">
        <v>0.14606741573033699</v>
      </c>
      <c r="AL100" s="15">
        <v>9</v>
      </c>
      <c r="AM100" s="18">
        <v>7.3770491803278701E-2</v>
      </c>
      <c r="AN100" s="15">
        <v>2</v>
      </c>
      <c r="AO100" s="31">
        <v>3.1746031746031703E-2</v>
      </c>
    </row>
    <row r="101" spans="2:41" x14ac:dyDescent="0.25">
      <c r="B101" s="72" t="s">
        <v>13</v>
      </c>
      <c r="C101" s="61"/>
      <c r="D101" s="71">
        <v>167</v>
      </c>
      <c r="E101" s="61"/>
      <c r="F101" s="15">
        <v>6</v>
      </c>
      <c r="G101" s="18">
        <v>2.4489795918367301E-2</v>
      </c>
      <c r="H101" s="15">
        <v>79</v>
      </c>
      <c r="I101" s="88">
        <v>1.9419862340216299E-2</v>
      </c>
      <c r="J101" s="61"/>
      <c r="K101" s="15">
        <v>41</v>
      </c>
      <c r="L101" s="18">
        <v>2.8236914600551E-2</v>
      </c>
      <c r="M101" s="71">
        <v>38</v>
      </c>
      <c r="N101" s="61"/>
      <c r="O101" s="18">
        <v>3.03514376996805E-2</v>
      </c>
      <c r="P101" s="15">
        <v>3</v>
      </c>
      <c r="Q101" s="88">
        <v>7.2815533980582501E-3</v>
      </c>
      <c r="R101" s="61"/>
      <c r="S101" s="61"/>
      <c r="T101" s="15">
        <v>137</v>
      </c>
      <c r="U101" s="15">
        <v>3</v>
      </c>
      <c r="V101" s="18">
        <v>5.4545454545454501E-2</v>
      </c>
      <c r="W101" s="15">
        <v>65</v>
      </c>
      <c r="X101" s="18">
        <v>1.8807870370370398E-2</v>
      </c>
      <c r="Y101" s="15">
        <v>37</v>
      </c>
      <c r="Z101" s="18">
        <v>4.0437158469945403E-2</v>
      </c>
      <c r="AA101" s="15">
        <v>32</v>
      </c>
      <c r="AB101" s="18">
        <v>3.9408866995073899E-2</v>
      </c>
      <c r="AC101" s="15">
        <v>0</v>
      </c>
      <c r="AD101" s="18">
        <v>0</v>
      </c>
      <c r="AE101" s="15">
        <v>10</v>
      </c>
      <c r="AF101" s="15">
        <v>0</v>
      </c>
      <c r="AG101" s="18">
        <v>0</v>
      </c>
      <c r="AH101" s="15">
        <v>7</v>
      </c>
      <c r="AI101" s="18">
        <v>2.2292993630573198E-2</v>
      </c>
      <c r="AJ101" s="15">
        <v>1</v>
      </c>
      <c r="AK101" s="18">
        <v>1.1235955056179799E-2</v>
      </c>
      <c r="AL101" s="15">
        <v>1</v>
      </c>
      <c r="AM101" s="18">
        <v>8.1967213114754103E-3</v>
      </c>
      <c r="AN101" s="15">
        <v>1</v>
      </c>
      <c r="AO101" s="31">
        <v>1.58730158730159E-2</v>
      </c>
    </row>
    <row r="102" spans="2:41" x14ac:dyDescent="0.25">
      <c r="B102" s="72" t="s">
        <v>14</v>
      </c>
      <c r="C102" s="61"/>
      <c r="D102" s="71">
        <v>211</v>
      </c>
      <c r="E102" s="61"/>
      <c r="F102" s="15">
        <v>4</v>
      </c>
      <c r="G102" s="18">
        <v>1.6326530612244899E-2</v>
      </c>
      <c r="H102" s="15">
        <v>125</v>
      </c>
      <c r="I102" s="88">
        <v>3.0727630285152401E-2</v>
      </c>
      <c r="J102" s="61"/>
      <c r="K102" s="15">
        <v>27</v>
      </c>
      <c r="L102" s="18">
        <v>1.8595041322314099E-2</v>
      </c>
      <c r="M102" s="71">
        <v>40</v>
      </c>
      <c r="N102" s="61"/>
      <c r="O102" s="18">
        <v>3.19488817891374E-2</v>
      </c>
      <c r="P102" s="15">
        <v>15</v>
      </c>
      <c r="Q102" s="88">
        <v>3.6407766990291301E-2</v>
      </c>
      <c r="R102" s="61"/>
      <c r="S102" s="61"/>
      <c r="T102" s="15">
        <v>148</v>
      </c>
      <c r="U102" s="15">
        <v>0</v>
      </c>
      <c r="V102" s="18">
        <v>0</v>
      </c>
      <c r="W102" s="15">
        <v>102</v>
      </c>
      <c r="X102" s="18">
        <v>2.9513888888888899E-2</v>
      </c>
      <c r="Y102" s="15">
        <v>19</v>
      </c>
      <c r="Z102" s="18">
        <v>2.07650273224044E-2</v>
      </c>
      <c r="AA102" s="15">
        <v>27</v>
      </c>
      <c r="AB102" s="18">
        <v>3.3251231527093597E-2</v>
      </c>
      <c r="AC102" s="15">
        <v>0</v>
      </c>
      <c r="AD102" s="18">
        <v>0</v>
      </c>
      <c r="AE102" s="15">
        <v>29</v>
      </c>
      <c r="AF102" s="15">
        <v>0</v>
      </c>
      <c r="AG102" s="18">
        <v>0</v>
      </c>
      <c r="AH102" s="15">
        <v>15</v>
      </c>
      <c r="AI102" s="18">
        <v>4.7770700636942699E-2</v>
      </c>
      <c r="AJ102" s="15">
        <v>2</v>
      </c>
      <c r="AK102" s="18">
        <v>2.2471910112359599E-2</v>
      </c>
      <c r="AL102" s="15">
        <v>9</v>
      </c>
      <c r="AM102" s="18">
        <v>7.3770491803278701E-2</v>
      </c>
      <c r="AN102" s="15">
        <v>3</v>
      </c>
      <c r="AO102" s="31">
        <v>4.7619047619047603E-2</v>
      </c>
    </row>
    <row r="103" spans="2:41" x14ac:dyDescent="0.25">
      <c r="B103" s="72" t="s">
        <v>15</v>
      </c>
      <c r="C103" s="61"/>
      <c r="D103" s="71">
        <v>410</v>
      </c>
      <c r="E103" s="61"/>
      <c r="F103" s="15">
        <v>11</v>
      </c>
      <c r="G103" s="18">
        <v>4.4897959183673501E-2</v>
      </c>
      <c r="H103" s="15">
        <v>237</v>
      </c>
      <c r="I103" s="88">
        <v>5.8259587020648998E-2</v>
      </c>
      <c r="J103" s="61"/>
      <c r="K103" s="15">
        <v>64</v>
      </c>
      <c r="L103" s="18">
        <v>4.4077134986225897E-2</v>
      </c>
      <c r="M103" s="71">
        <v>84</v>
      </c>
      <c r="N103" s="61"/>
      <c r="O103" s="18">
        <v>6.7092651757188496E-2</v>
      </c>
      <c r="P103" s="15">
        <v>14</v>
      </c>
      <c r="Q103" s="88">
        <v>3.3980582524271802E-2</v>
      </c>
      <c r="R103" s="61"/>
      <c r="S103" s="61"/>
      <c r="T103" s="15">
        <v>344</v>
      </c>
      <c r="U103" s="15">
        <v>6</v>
      </c>
      <c r="V103" s="18">
        <v>0.109090909090909</v>
      </c>
      <c r="W103" s="15">
        <v>220</v>
      </c>
      <c r="X103" s="18">
        <v>6.3657407407407399E-2</v>
      </c>
      <c r="Y103" s="15">
        <v>50</v>
      </c>
      <c r="Z103" s="18">
        <v>5.4644808743169397E-2</v>
      </c>
      <c r="AA103" s="15">
        <v>64</v>
      </c>
      <c r="AB103" s="18">
        <v>7.8817733990147798E-2</v>
      </c>
      <c r="AC103" s="15">
        <v>4</v>
      </c>
      <c r="AD103" s="18">
        <v>0.15384615384615399</v>
      </c>
      <c r="AE103" s="15">
        <v>9</v>
      </c>
      <c r="AF103" s="15">
        <v>0</v>
      </c>
      <c r="AG103" s="18">
        <v>0</v>
      </c>
      <c r="AH103" s="15">
        <v>4</v>
      </c>
      <c r="AI103" s="18">
        <v>1.27388535031847E-2</v>
      </c>
      <c r="AJ103" s="15">
        <v>3</v>
      </c>
      <c r="AK103" s="18">
        <v>3.3707865168539297E-2</v>
      </c>
      <c r="AL103" s="15">
        <v>1</v>
      </c>
      <c r="AM103" s="18">
        <v>8.1967213114754103E-3</v>
      </c>
      <c r="AN103" s="15">
        <v>1</v>
      </c>
      <c r="AO103" s="31">
        <v>1.58730158730159E-2</v>
      </c>
    </row>
    <row r="104" spans="2:41" x14ac:dyDescent="0.25">
      <c r="B104" s="72" t="s">
        <v>16</v>
      </c>
      <c r="C104" s="61"/>
      <c r="D104" s="71">
        <v>116</v>
      </c>
      <c r="E104" s="61"/>
      <c r="F104" s="15">
        <v>14</v>
      </c>
      <c r="G104" s="18">
        <v>5.7142857142857099E-2</v>
      </c>
      <c r="H104" s="15">
        <v>36</v>
      </c>
      <c r="I104" s="88">
        <v>8.8495575221238902E-3</v>
      </c>
      <c r="J104" s="61"/>
      <c r="K104" s="15">
        <v>33</v>
      </c>
      <c r="L104" s="18">
        <v>2.27272727272727E-2</v>
      </c>
      <c r="M104" s="71">
        <v>20</v>
      </c>
      <c r="N104" s="61"/>
      <c r="O104" s="18">
        <v>1.59744408945687E-2</v>
      </c>
      <c r="P104" s="15">
        <v>13</v>
      </c>
      <c r="Q104" s="88">
        <v>3.1553398058252399E-2</v>
      </c>
      <c r="R104" s="61"/>
      <c r="S104" s="61"/>
      <c r="T104" s="15">
        <v>48</v>
      </c>
      <c r="U104" s="15">
        <v>4</v>
      </c>
      <c r="V104" s="18">
        <v>7.2727272727272696E-2</v>
      </c>
      <c r="W104" s="15">
        <v>18</v>
      </c>
      <c r="X104" s="18">
        <v>5.2083333333333296E-3</v>
      </c>
      <c r="Y104" s="15">
        <v>15</v>
      </c>
      <c r="Z104" s="18">
        <v>1.63934426229508E-2</v>
      </c>
      <c r="AA104" s="15">
        <v>11</v>
      </c>
      <c r="AB104" s="18">
        <v>1.35467980295567E-2</v>
      </c>
      <c r="AC104" s="15">
        <v>0</v>
      </c>
      <c r="AD104" s="18">
        <v>0</v>
      </c>
      <c r="AE104" s="15">
        <v>39</v>
      </c>
      <c r="AF104" s="15">
        <v>1</v>
      </c>
      <c r="AG104" s="18">
        <v>0.125</v>
      </c>
      <c r="AH104" s="15">
        <v>14</v>
      </c>
      <c r="AI104" s="18">
        <v>4.4585987261146501E-2</v>
      </c>
      <c r="AJ104" s="15">
        <v>8</v>
      </c>
      <c r="AK104" s="18">
        <v>8.98876404494382E-2</v>
      </c>
      <c r="AL104" s="15">
        <v>7</v>
      </c>
      <c r="AM104" s="18">
        <v>5.7377049180327898E-2</v>
      </c>
      <c r="AN104" s="15">
        <v>9</v>
      </c>
      <c r="AO104" s="31">
        <v>0.14285714285714299</v>
      </c>
    </row>
    <row r="105" spans="2:41" x14ac:dyDescent="0.25">
      <c r="B105" s="72" t="s">
        <v>17</v>
      </c>
      <c r="C105" s="61"/>
      <c r="D105" s="71">
        <v>209</v>
      </c>
      <c r="E105" s="61"/>
      <c r="F105" s="15">
        <v>0</v>
      </c>
      <c r="G105" s="18">
        <v>0</v>
      </c>
      <c r="H105" s="15">
        <v>141</v>
      </c>
      <c r="I105" s="88">
        <v>3.46607669616519E-2</v>
      </c>
      <c r="J105" s="61"/>
      <c r="K105" s="15">
        <v>23</v>
      </c>
      <c r="L105" s="18">
        <v>1.58402203856749E-2</v>
      </c>
      <c r="M105" s="71">
        <v>37</v>
      </c>
      <c r="N105" s="61"/>
      <c r="O105" s="18">
        <v>2.95527156549521E-2</v>
      </c>
      <c r="P105" s="15">
        <v>8</v>
      </c>
      <c r="Q105" s="88">
        <v>1.94174757281553E-2</v>
      </c>
      <c r="R105" s="61"/>
      <c r="S105" s="61"/>
      <c r="T105" s="15">
        <v>180</v>
      </c>
      <c r="U105" s="15">
        <v>0</v>
      </c>
      <c r="V105" s="18">
        <v>0</v>
      </c>
      <c r="W105" s="15">
        <v>136</v>
      </c>
      <c r="X105" s="18">
        <v>3.9351851851851902E-2</v>
      </c>
      <c r="Y105" s="15">
        <v>12</v>
      </c>
      <c r="Z105" s="18">
        <v>1.3114754098360701E-2</v>
      </c>
      <c r="AA105" s="15">
        <v>31</v>
      </c>
      <c r="AB105" s="18">
        <v>3.81773399014778E-2</v>
      </c>
      <c r="AC105" s="15">
        <v>1</v>
      </c>
      <c r="AD105" s="18">
        <v>3.8461538461538498E-2</v>
      </c>
      <c r="AE105" s="15">
        <v>3</v>
      </c>
      <c r="AF105" s="15">
        <v>0</v>
      </c>
      <c r="AG105" s="18">
        <v>0</v>
      </c>
      <c r="AH105" s="15">
        <v>2</v>
      </c>
      <c r="AI105" s="18">
        <v>6.3694267515923596E-3</v>
      </c>
      <c r="AJ105" s="15">
        <v>0</v>
      </c>
      <c r="AK105" s="18">
        <v>0</v>
      </c>
      <c r="AL105" s="15">
        <v>1</v>
      </c>
      <c r="AM105" s="18">
        <v>8.1967213114754103E-3</v>
      </c>
      <c r="AN105" s="15">
        <v>0</v>
      </c>
      <c r="AO105" s="31">
        <v>0</v>
      </c>
    </row>
    <row r="106" spans="2:41" x14ac:dyDescent="0.25">
      <c r="B106" s="72" t="s">
        <v>18</v>
      </c>
      <c r="C106" s="61"/>
      <c r="D106" s="71">
        <v>321</v>
      </c>
      <c r="E106" s="61"/>
      <c r="F106" s="15">
        <v>7</v>
      </c>
      <c r="G106" s="18">
        <v>2.8571428571428598E-2</v>
      </c>
      <c r="H106" s="15">
        <v>163</v>
      </c>
      <c r="I106" s="88">
        <v>4.00688298918387E-2</v>
      </c>
      <c r="J106" s="61"/>
      <c r="K106" s="15">
        <v>79</v>
      </c>
      <c r="L106" s="18">
        <v>5.4407713498622598E-2</v>
      </c>
      <c r="M106" s="71">
        <v>61</v>
      </c>
      <c r="N106" s="61"/>
      <c r="O106" s="18">
        <v>4.8722044728434499E-2</v>
      </c>
      <c r="P106" s="15">
        <v>11</v>
      </c>
      <c r="Q106" s="88">
        <v>2.6699029126213601E-2</v>
      </c>
      <c r="R106" s="61"/>
      <c r="S106" s="61"/>
      <c r="T106" s="15">
        <v>230</v>
      </c>
      <c r="U106" s="15">
        <v>2</v>
      </c>
      <c r="V106" s="18">
        <v>3.6363636363636397E-2</v>
      </c>
      <c r="W106" s="15">
        <v>144</v>
      </c>
      <c r="X106" s="18">
        <v>4.1666666666666699E-2</v>
      </c>
      <c r="Y106" s="15">
        <v>45</v>
      </c>
      <c r="Z106" s="18">
        <v>4.91803278688525E-2</v>
      </c>
      <c r="AA106" s="15">
        <v>39</v>
      </c>
      <c r="AB106" s="18">
        <v>4.8029556650246302E-2</v>
      </c>
      <c r="AC106" s="15">
        <v>0</v>
      </c>
      <c r="AD106" s="18">
        <v>0</v>
      </c>
      <c r="AE106" s="15">
        <v>15</v>
      </c>
      <c r="AF106" s="15">
        <v>1</v>
      </c>
      <c r="AG106" s="18">
        <v>0.125</v>
      </c>
      <c r="AH106" s="15">
        <v>8</v>
      </c>
      <c r="AI106" s="18">
        <v>2.54777070063694E-2</v>
      </c>
      <c r="AJ106" s="15">
        <v>3</v>
      </c>
      <c r="AK106" s="18">
        <v>3.3707865168539297E-2</v>
      </c>
      <c r="AL106" s="15">
        <v>1</v>
      </c>
      <c r="AM106" s="18">
        <v>8.1967213114754103E-3</v>
      </c>
      <c r="AN106" s="15">
        <v>2</v>
      </c>
      <c r="AO106" s="31">
        <v>3.1746031746031703E-2</v>
      </c>
    </row>
    <row r="107" spans="2:41" x14ac:dyDescent="0.25">
      <c r="B107" s="72" t="s">
        <v>19</v>
      </c>
      <c r="C107" s="61"/>
      <c r="D107" s="71">
        <v>12</v>
      </c>
      <c r="E107" s="61"/>
      <c r="F107" s="15">
        <v>2</v>
      </c>
      <c r="G107" s="18">
        <v>8.1632653061224497E-3</v>
      </c>
      <c r="H107" s="15">
        <v>5</v>
      </c>
      <c r="I107" s="88">
        <v>1.2291052114061E-3</v>
      </c>
      <c r="J107" s="61"/>
      <c r="K107" s="15">
        <v>3</v>
      </c>
      <c r="L107" s="18">
        <v>2.0661157024793402E-3</v>
      </c>
      <c r="M107" s="71">
        <v>2</v>
      </c>
      <c r="N107" s="61"/>
      <c r="O107" s="18">
        <v>1.59744408945687E-3</v>
      </c>
      <c r="P107" s="15">
        <v>0</v>
      </c>
      <c r="Q107" s="88">
        <v>0</v>
      </c>
      <c r="R107" s="61"/>
      <c r="S107" s="61"/>
      <c r="T107" s="15">
        <v>10</v>
      </c>
      <c r="U107" s="15">
        <v>2</v>
      </c>
      <c r="V107" s="18">
        <v>3.6363636363636397E-2</v>
      </c>
      <c r="W107" s="15">
        <v>4</v>
      </c>
      <c r="X107" s="18">
        <v>1.1574074074074099E-3</v>
      </c>
      <c r="Y107" s="15">
        <v>2</v>
      </c>
      <c r="Z107" s="18">
        <v>2.1857923497267799E-3</v>
      </c>
      <c r="AA107" s="15">
        <v>2</v>
      </c>
      <c r="AB107" s="18">
        <v>2.46305418719212E-3</v>
      </c>
      <c r="AC107" s="15">
        <v>0</v>
      </c>
      <c r="AD107" s="18">
        <v>0</v>
      </c>
      <c r="AE107" s="15">
        <v>1</v>
      </c>
      <c r="AF107" s="15">
        <v>0</v>
      </c>
      <c r="AG107" s="18">
        <v>0</v>
      </c>
      <c r="AH107" s="15">
        <v>1</v>
      </c>
      <c r="AI107" s="18">
        <v>3.1847133757961798E-3</v>
      </c>
      <c r="AJ107" s="15">
        <v>0</v>
      </c>
      <c r="AK107" s="18">
        <v>0</v>
      </c>
      <c r="AL107" s="15">
        <v>0</v>
      </c>
      <c r="AM107" s="18">
        <v>0</v>
      </c>
      <c r="AN107" s="15">
        <v>0</v>
      </c>
      <c r="AO107" s="31">
        <v>0</v>
      </c>
    </row>
    <row r="108" spans="2:41" x14ac:dyDescent="0.25">
      <c r="B108" s="72" t="s">
        <v>20</v>
      </c>
      <c r="C108" s="61"/>
      <c r="D108" s="71">
        <v>66</v>
      </c>
      <c r="E108" s="61"/>
      <c r="F108" s="15">
        <v>1</v>
      </c>
      <c r="G108" s="18">
        <v>4.0816326530612197E-3</v>
      </c>
      <c r="H108" s="15">
        <v>30</v>
      </c>
      <c r="I108" s="88">
        <v>7.3746312684365798E-3</v>
      </c>
      <c r="J108" s="61"/>
      <c r="K108" s="15">
        <v>21</v>
      </c>
      <c r="L108" s="18">
        <v>1.44628099173554E-2</v>
      </c>
      <c r="M108" s="71">
        <v>9</v>
      </c>
      <c r="N108" s="61"/>
      <c r="O108" s="18">
        <v>7.1884984025559102E-3</v>
      </c>
      <c r="P108" s="15">
        <v>5</v>
      </c>
      <c r="Q108" s="88">
        <v>1.2135922330097099E-2</v>
      </c>
      <c r="R108" s="61"/>
      <c r="S108" s="61"/>
      <c r="T108" s="15">
        <v>36</v>
      </c>
      <c r="U108" s="15">
        <v>0</v>
      </c>
      <c r="V108" s="18">
        <v>0</v>
      </c>
      <c r="W108" s="15">
        <v>20</v>
      </c>
      <c r="X108" s="18">
        <v>5.7870370370370402E-3</v>
      </c>
      <c r="Y108" s="15">
        <v>13</v>
      </c>
      <c r="Z108" s="18">
        <v>1.4207650273223999E-2</v>
      </c>
      <c r="AA108" s="15">
        <v>3</v>
      </c>
      <c r="AB108" s="18">
        <v>3.6945812807881802E-3</v>
      </c>
      <c r="AC108" s="15">
        <v>0</v>
      </c>
      <c r="AD108" s="18">
        <v>0</v>
      </c>
      <c r="AE108" s="15">
        <v>15</v>
      </c>
      <c r="AF108" s="15">
        <v>0</v>
      </c>
      <c r="AG108" s="18">
        <v>0</v>
      </c>
      <c r="AH108" s="15">
        <v>8</v>
      </c>
      <c r="AI108" s="18">
        <v>2.54777070063694E-2</v>
      </c>
      <c r="AJ108" s="15">
        <v>1</v>
      </c>
      <c r="AK108" s="18">
        <v>1.1235955056179799E-2</v>
      </c>
      <c r="AL108" s="15">
        <v>5</v>
      </c>
      <c r="AM108" s="18">
        <v>4.0983606557376998E-2</v>
      </c>
      <c r="AN108" s="15">
        <v>1</v>
      </c>
      <c r="AO108" s="31">
        <v>1.58730158730159E-2</v>
      </c>
    </row>
    <row r="109" spans="2:41" x14ac:dyDescent="0.25">
      <c r="B109" s="72" t="s">
        <v>21</v>
      </c>
      <c r="C109" s="61"/>
      <c r="D109" s="71">
        <v>300</v>
      </c>
      <c r="E109" s="61"/>
      <c r="F109" s="15">
        <v>8</v>
      </c>
      <c r="G109" s="18">
        <v>3.2653061224489799E-2</v>
      </c>
      <c r="H109" s="15">
        <v>154</v>
      </c>
      <c r="I109" s="88">
        <v>3.78564405113078E-2</v>
      </c>
      <c r="J109" s="61"/>
      <c r="K109" s="15">
        <v>64</v>
      </c>
      <c r="L109" s="18">
        <v>4.4077134986225897E-2</v>
      </c>
      <c r="M109" s="71">
        <v>66</v>
      </c>
      <c r="N109" s="61"/>
      <c r="O109" s="18">
        <v>5.2715654952076703E-2</v>
      </c>
      <c r="P109" s="15">
        <v>8</v>
      </c>
      <c r="Q109" s="88">
        <v>1.94174757281553E-2</v>
      </c>
      <c r="R109" s="61"/>
      <c r="S109" s="61"/>
      <c r="T109" s="15">
        <v>211</v>
      </c>
      <c r="U109" s="15">
        <v>3</v>
      </c>
      <c r="V109" s="18">
        <v>5.4545454545454501E-2</v>
      </c>
      <c r="W109" s="15">
        <v>124</v>
      </c>
      <c r="X109" s="18">
        <v>3.5879629629629602E-2</v>
      </c>
      <c r="Y109" s="15">
        <v>36</v>
      </c>
      <c r="Z109" s="18">
        <v>3.9344262295081998E-2</v>
      </c>
      <c r="AA109" s="15">
        <v>47</v>
      </c>
      <c r="AB109" s="18">
        <v>5.7881773399014798E-2</v>
      </c>
      <c r="AC109" s="15">
        <v>1</v>
      </c>
      <c r="AD109" s="18">
        <v>3.8461538461538498E-2</v>
      </c>
      <c r="AE109" s="15">
        <v>35</v>
      </c>
      <c r="AF109" s="15">
        <v>0</v>
      </c>
      <c r="AG109" s="18">
        <v>0</v>
      </c>
      <c r="AH109" s="15">
        <v>19</v>
      </c>
      <c r="AI109" s="18">
        <v>6.0509554140127403E-2</v>
      </c>
      <c r="AJ109" s="15">
        <v>5</v>
      </c>
      <c r="AK109" s="18">
        <v>5.6179775280898903E-2</v>
      </c>
      <c r="AL109" s="15">
        <v>11</v>
      </c>
      <c r="AM109" s="18">
        <v>9.0163934426229497E-2</v>
      </c>
      <c r="AN109" s="15">
        <v>0</v>
      </c>
      <c r="AO109" s="31">
        <v>0</v>
      </c>
    </row>
    <row r="110" spans="2:41" x14ac:dyDescent="0.25">
      <c r="B110" s="72" t="s">
        <v>22</v>
      </c>
      <c r="C110" s="61"/>
      <c r="D110" s="71">
        <v>61</v>
      </c>
      <c r="E110" s="61"/>
      <c r="F110" s="15">
        <v>2</v>
      </c>
      <c r="G110" s="18">
        <v>8.1632653061224497E-3</v>
      </c>
      <c r="H110" s="15">
        <v>39</v>
      </c>
      <c r="I110" s="88">
        <v>9.5870206489675498E-3</v>
      </c>
      <c r="J110" s="61"/>
      <c r="K110" s="15">
        <v>7</v>
      </c>
      <c r="L110" s="18">
        <v>4.82093663911846E-3</v>
      </c>
      <c r="M110" s="71">
        <v>10</v>
      </c>
      <c r="N110" s="61"/>
      <c r="O110" s="18">
        <v>7.9872204472843395E-3</v>
      </c>
      <c r="P110" s="15">
        <v>3</v>
      </c>
      <c r="Q110" s="88">
        <v>7.2815533980582501E-3</v>
      </c>
      <c r="R110" s="61"/>
      <c r="S110" s="61"/>
      <c r="T110" s="15">
        <v>46</v>
      </c>
      <c r="U110" s="15">
        <v>0</v>
      </c>
      <c r="V110" s="18">
        <v>0</v>
      </c>
      <c r="W110" s="15">
        <v>36</v>
      </c>
      <c r="X110" s="18">
        <v>1.0416666666666701E-2</v>
      </c>
      <c r="Y110" s="15">
        <v>5</v>
      </c>
      <c r="Z110" s="18">
        <v>5.4644808743169399E-3</v>
      </c>
      <c r="AA110" s="15">
        <v>5</v>
      </c>
      <c r="AB110" s="18">
        <v>6.1576354679803002E-3</v>
      </c>
      <c r="AC110" s="15">
        <v>0</v>
      </c>
      <c r="AD110" s="18">
        <v>0</v>
      </c>
      <c r="AE110" s="15">
        <v>3</v>
      </c>
      <c r="AF110" s="15">
        <v>1</v>
      </c>
      <c r="AG110" s="18">
        <v>0.125</v>
      </c>
      <c r="AH110" s="15">
        <v>0</v>
      </c>
      <c r="AI110" s="18">
        <v>0</v>
      </c>
      <c r="AJ110" s="15">
        <v>2</v>
      </c>
      <c r="AK110" s="18">
        <v>2.2471910112359599E-2</v>
      </c>
      <c r="AL110" s="15">
        <v>0</v>
      </c>
      <c r="AM110" s="18">
        <v>0</v>
      </c>
      <c r="AN110" s="15">
        <v>0</v>
      </c>
      <c r="AO110" s="31">
        <v>0</v>
      </c>
    </row>
    <row r="111" spans="2:41" x14ac:dyDescent="0.25">
      <c r="B111" s="72" t="s">
        <v>23</v>
      </c>
      <c r="C111" s="61"/>
      <c r="D111" s="71">
        <v>135</v>
      </c>
      <c r="E111" s="61"/>
      <c r="F111" s="15">
        <v>0</v>
      </c>
      <c r="G111" s="18">
        <v>0</v>
      </c>
      <c r="H111" s="15">
        <v>94</v>
      </c>
      <c r="I111" s="88">
        <v>2.3107177974434599E-2</v>
      </c>
      <c r="J111" s="61"/>
      <c r="K111" s="15">
        <v>16</v>
      </c>
      <c r="L111" s="18">
        <v>1.10192837465565E-2</v>
      </c>
      <c r="M111" s="71">
        <v>22</v>
      </c>
      <c r="N111" s="61"/>
      <c r="O111" s="18">
        <v>1.75718849840256E-2</v>
      </c>
      <c r="P111" s="15">
        <v>3</v>
      </c>
      <c r="Q111" s="88">
        <v>7.2815533980582501E-3</v>
      </c>
      <c r="R111" s="61"/>
      <c r="S111" s="61"/>
      <c r="T111" s="15">
        <v>123</v>
      </c>
      <c r="U111" s="15">
        <v>0</v>
      </c>
      <c r="V111" s="18">
        <v>0</v>
      </c>
      <c r="W111" s="15">
        <v>92</v>
      </c>
      <c r="X111" s="18">
        <v>2.6620370370370398E-2</v>
      </c>
      <c r="Y111" s="15">
        <v>14</v>
      </c>
      <c r="Z111" s="18">
        <v>1.53005464480874E-2</v>
      </c>
      <c r="AA111" s="15">
        <v>17</v>
      </c>
      <c r="AB111" s="18">
        <v>2.0935960591133E-2</v>
      </c>
      <c r="AC111" s="15">
        <v>0</v>
      </c>
      <c r="AD111" s="18">
        <v>0</v>
      </c>
      <c r="AE111" s="15">
        <v>2</v>
      </c>
      <c r="AF111" s="15">
        <v>0</v>
      </c>
      <c r="AG111" s="18">
        <v>0</v>
      </c>
      <c r="AH111" s="15">
        <v>0</v>
      </c>
      <c r="AI111" s="18">
        <v>0</v>
      </c>
      <c r="AJ111" s="15">
        <v>0</v>
      </c>
      <c r="AK111" s="18">
        <v>0</v>
      </c>
      <c r="AL111" s="15">
        <v>2</v>
      </c>
      <c r="AM111" s="18">
        <v>1.63934426229508E-2</v>
      </c>
      <c r="AN111" s="15">
        <v>0</v>
      </c>
      <c r="AO111" s="31">
        <v>0</v>
      </c>
    </row>
    <row r="112" spans="2:41" x14ac:dyDescent="0.25">
      <c r="B112" s="72" t="s">
        <v>24</v>
      </c>
      <c r="C112" s="61"/>
      <c r="D112" s="71">
        <v>703</v>
      </c>
      <c r="E112" s="61"/>
      <c r="F112" s="15">
        <v>19</v>
      </c>
      <c r="G112" s="18">
        <v>7.7551020408163293E-2</v>
      </c>
      <c r="H112" s="15">
        <v>398</v>
      </c>
      <c r="I112" s="88">
        <v>9.7836774827925299E-2</v>
      </c>
      <c r="J112" s="61"/>
      <c r="K112" s="15">
        <v>130</v>
      </c>
      <c r="L112" s="18">
        <v>8.9531680440771394E-2</v>
      </c>
      <c r="M112" s="71">
        <v>127</v>
      </c>
      <c r="N112" s="61"/>
      <c r="O112" s="18">
        <v>0.101437699680511</v>
      </c>
      <c r="P112" s="15">
        <v>29</v>
      </c>
      <c r="Q112" s="88">
        <v>7.0388349514563103E-2</v>
      </c>
      <c r="R112" s="61"/>
      <c r="S112" s="61"/>
      <c r="T112" s="15">
        <v>488</v>
      </c>
      <c r="U112" s="15">
        <v>7</v>
      </c>
      <c r="V112" s="18">
        <v>0.12727272727272701</v>
      </c>
      <c r="W112" s="15">
        <v>328</v>
      </c>
      <c r="X112" s="18">
        <v>9.4907407407407399E-2</v>
      </c>
      <c r="Y112" s="15">
        <v>70</v>
      </c>
      <c r="Z112" s="18">
        <v>7.6502732240437202E-2</v>
      </c>
      <c r="AA112" s="15">
        <v>80</v>
      </c>
      <c r="AB112" s="18">
        <v>9.8522167487684706E-2</v>
      </c>
      <c r="AC112" s="15">
        <v>3</v>
      </c>
      <c r="AD112" s="18">
        <v>0.115384615384615</v>
      </c>
      <c r="AE112" s="15">
        <v>71</v>
      </c>
      <c r="AF112" s="15">
        <v>0</v>
      </c>
      <c r="AG112" s="18">
        <v>0</v>
      </c>
      <c r="AH112" s="15">
        <v>44</v>
      </c>
      <c r="AI112" s="18">
        <v>0.14012738853503201</v>
      </c>
      <c r="AJ112" s="15">
        <v>9</v>
      </c>
      <c r="AK112" s="18">
        <v>0.101123595505618</v>
      </c>
      <c r="AL112" s="15">
        <v>14</v>
      </c>
      <c r="AM112" s="18">
        <v>0.114754098360656</v>
      </c>
      <c r="AN112" s="15">
        <v>4</v>
      </c>
      <c r="AO112" s="31">
        <v>6.3492063492063502E-2</v>
      </c>
    </row>
    <row r="113" spans="2:41" x14ac:dyDescent="0.25">
      <c r="B113" s="72" t="s">
        <v>25</v>
      </c>
      <c r="C113" s="61"/>
      <c r="D113" s="71">
        <v>125</v>
      </c>
      <c r="E113" s="61"/>
      <c r="F113" s="15">
        <v>5</v>
      </c>
      <c r="G113" s="18">
        <v>2.04081632653061E-2</v>
      </c>
      <c r="H113" s="15">
        <v>83</v>
      </c>
      <c r="I113" s="88">
        <v>2.0403146509341202E-2</v>
      </c>
      <c r="J113" s="61"/>
      <c r="K113" s="15">
        <v>18</v>
      </c>
      <c r="L113" s="18">
        <v>1.2396694214876E-2</v>
      </c>
      <c r="M113" s="71">
        <v>11</v>
      </c>
      <c r="N113" s="61"/>
      <c r="O113" s="18">
        <v>8.7859424920127792E-3</v>
      </c>
      <c r="P113" s="15">
        <v>8</v>
      </c>
      <c r="Q113" s="88">
        <v>1.94174757281553E-2</v>
      </c>
      <c r="R113" s="61"/>
      <c r="S113" s="61"/>
      <c r="T113" s="15">
        <v>87</v>
      </c>
      <c r="U113" s="15">
        <v>0</v>
      </c>
      <c r="V113" s="18">
        <v>0</v>
      </c>
      <c r="W113" s="15">
        <v>70</v>
      </c>
      <c r="X113" s="18">
        <v>2.0254629629629602E-2</v>
      </c>
      <c r="Y113" s="15">
        <v>11</v>
      </c>
      <c r="Z113" s="18">
        <v>1.20218579234973E-2</v>
      </c>
      <c r="AA113" s="15">
        <v>6</v>
      </c>
      <c r="AB113" s="18">
        <v>7.38916256157635E-3</v>
      </c>
      <c r="AC113" s="15">
        <v>0</v>
      </c>
      <c r="AD113" s="18">
        <v>0</v>
      </c>
      <c r="AE113" s="15">
        <v>12</v>
      </c>
      <c r="AF113" s="15">
        <v>1</v>
      </c>
      <c r="AG113" s="18">
        <v>0.125</v>
      </c>
      <c r="AH113" s="15">
        <v>7</v>
      </c>
      <c r="AI113" s="18">
        <v>2.2292993630573198E-2</v>
      </c>
      <c r="AJ113" s="15">
        <v>1</v>
      </c>
      <c r="AK113" s="18">
        <v>1.1235955056179799E-2</v>
      </c>
      <c r="AL113" s="15">
        <v>2</v>
      </c>
      <c r="AM113" s="18">
        <v>1.63934426229508E-2</v>
      </c>
      <c r="AN113" s="15">
        <v>1</v>
      </c>
      <c r="AO113" s="31">
        <v>1.58730158730159E-2</v>
      </c>
    </row>
    <row r="114" spans="2:41" x14ac:dyDescent="0.25">
      <c r="B114" s="72" t="s">
        <v>26</v>
      </c>
      <c r="C114" s="61"/>
      <c r="D114" s="71">
        <v>139</v>
      </c>
      <c r="E114" s="61"/>
      <c r="F114" s="15">
        <v>5</v>
      </c>
      <c r="G114" s="18">
        <v>2.04081632653061E-2</v>
      </c>
      <c r="H114" s="15">
        <v>73</v>
      </c>
      <c r="I114" s="88">
        <v>1.7944936086529001E-2</v>
      </c>
      <c r="J114" s="61"/>
      <c r="K114" s="15">
        <v>25</v>
      </c>
      <c r="L114" s="18">
        <v>1.7217630853994501E-2</v>
      </c>
      <c r="M114" s="71">
        <v>30</v>
      </c>
      <c r="N114" s="61"/>
      <c r="O114" s="18">
        <v>2.3961661341852999E-2</v>
      </c>
      <c r="P114" s="15">
        <v>6</v>
      </c>
      <c r="Q114" s="88">
        <v>1.45631067961165E-2</v>
      </c>
      <c r="R114" s="61"/>
      <c r="S114" s="61"/>
      <c r="T114" s="15">
        <v>102</v>
      </c>
      <c r="U114" s="15">
        <v>3</v>
      </c>
      <c r="V114" s="18">
        <v>5.4545454545454501E-2</v>
      </c>
      <c r="W114" s="15">
        <v>63</v>
      </c>
      <c r="X114" s="18">
        <v>1.8229166666666699E-2</v>
      </c>
      <c r="Y114" s="15">
        <v>16</v>
      </c>
      <c r="Z114" s="18">
        <v>1.7486338797814201E-2</v>
      </c>
      <c r="AA114" s="15">
        <v>19</v>
      </c>
      <c r="AB114" s="18">
        <v>2.3399014778325102E-2</v>
      </c>
      <c r="AC114" s="15">
        <v>1</v>
      </c>
      <c r="AD114" s="18">
        <v>3.8461538461538498E-2</v>
      </c>
      <c r="AE114" s="15">
        <v>15</v>
      </c>
      <c r="AF114" s="15">
        <v>0</v>
      </c>
      <c r="AG114" s="18">
        <v>0</v>
      </c>
      <c r="AH114" s="15">
        <v>10</v>
      </c>
      <c r="AI114" s="18">
        <v>3.1847133757961797E-2</v>
      </c>
      <c r="AJ114" s="15">
        <v>0</v>
      </c>
      <c r="AK114" s="18">
        <v>0</v>
      </c>
      <c r="AL114" s="15">
        <v>3</v>
      </c>
      <c r="AM114" s="18">
        <v>2.4590163934426201E-2</v>
      </c>
      <c r="AN114" s="15">
        <v>2</v>
      </c>
      <c r="AO114" s="31">
        <v>3.1746031746031703E-2</v>
      </c>
    </row>
    <row r="115" spans="2:41" x14ac:dyDescent="0.25">
      <c r="B115" s="72" t="s">
        <v>27</v>
      </c>
      <c r="C115" s="61"/>
      <c r="D115" s="71">
        <v>132</v>
      </c>
      <c r="E115" s="61"/>
      <c r="F115" s="15">
        <v>4</v>
      </c>
      <c r="G115" s="18">
        <v>1.6326530612244899E-2</v>
      </c>
      <c r="H115" s="15">
        <v>63</v>
      </c>
      <c r="I115" s="88">
        <v>1.54867256637168E-2</v>
      </c>
      <c r="J115" s="61"/>
      <c r="K115" s="15">
        <v>31</v>
      </c>
      <c r="L115" s="18">
        <v>2.13498622589532E-2</v>
      </c>
      <c r="M115" s="71">
        <v>30</v>
      </c>
      <c r="N115" s="61"/>
      <c r="O115" s="18">
        <v>2.3961661341852999E-2</v>
      </c>
      <c r="P115" s="15">
        <v>4</v>
      </c>
      <c r="Q115" s="88">
        <v>9.7087378640776708E-3</v>
      </c>
      <c r="R115" s="61"/>
      <c r="S115" s="61"/>
      <c r="T115" s="15">
        <v>95</v>
      </c>
      <c r="U115" s="15">
        <v>0</v>
      </c>
      <c r="V115" s="18">
        <v>0</v>
      </c>
      <c r="W115" s="15">
        <v>50</v>
      </c>
      <c r="X115" s="18">
        <v>1.44675925925926E-2</v>
      </c>
      <c r="Y115" s="15">
        <v>20</v>
      </c>
      <c r="Z115" s="18">
        <v>2.1857923497267801E-2</v>
      </c>
      <c r="AA115" s="15">
        <v>25</v>
      </c>
      <c r="AB115" s="18">
        <v>3.0788177339901499E-2</v>
      </c>
      <c r="AC115" s="15">
        <v>0</v>
      </c>
      <c r="AD115" s="18">
        <v>0</v>
      </c>
      <c r="AE115" s="15">
        <v>13</v>
      </c>
      <c r="AF115" s="15">
        <v>0</v>
      </c>
      <c r="AG115" s="18">
        <v>0</v>
      </c>
      <c r="AH115" s="15">
        <v>9</v>
      </c>
      <c r="AI115" s="18">
        <v>2.8662420382165599E-2</v>
      </c>
      <c r="AJ115" s="15">
        <v>1</v>
      </c>
      <c r="AK115" s="18">
        <v>1.1235955056179799E-2</v>
      </c>
      <c r="AL115" s="15">
        <v>2</v>
      </c>
      <c r="AM115" s="18">
        <v>1.63934426229508E-2</v>
      </c>
      <c r="AN115" s="15">
        <v>1</v>
      </c>
      <c r="AO115" s="31">
        <v>1.58730158730159E-2</v>
      </c>
    </row>
    <row r="116" spans="2:41" x14ac:dyDescent="0.25">
      <c r="B116" s="72" t="s">
        <v>28</v>
      </c>
      <c r="C116" s="61"/>
      <c r="D116" s="71">
        <v>93</v>
      </c>
      <c r="E116" s="61"/>
      <c r="F116" s="15">
        <v>5</v>
      </c>
      <c r="G116" s="18">
        <v>2.04081632653061E-2</v>
      </c>
      <c r="H116" s="15">
        <v>63</v>
      </c>
      <c r="I116" s="88">
        <v>1.54867256637168E-2</v>
      </c>
      <c r="J116" s="61"/>
      <c r="K116" s="15">
        <v>11</v>
      </c>
      <c r="L116" s="18">
        <v>7.5757575757575803E-3</v>
      </c>
      <c r="M116" s="71">
        <v>9</v>
      </c>
      <c r="N116" s="61"/>
      <c r="O116" s="18">
        <v>7.1884984025559102E-3</v>
      </c>
      <c r="P116" s="15">
        <v>5</v>
      </c>
      <c r="Q116" s="88">
        <v>1.2135922330097099E-2</v>
      </c>
      <c r="R116" s="61"/>
      <c r="S116" s="61"/>
      <c r="T116" s="15">
        <v>66</v>
      </c>
      <c r="U116" s="15">
        <v>1</v>
      </c>
      <c r="V116" s="18">
        <v>1.8181818181818198E-2</v>
      </c>
      <c r="W116" s="15">
        <v>54</v>
      </c>
      <c r="X116" s="18">
        <v>1.5625E-2</v>
      </c>
      <c r="Y116" s="15">
        <v>6</v>
      </c>
      <c r="Z116" s="18">
        <v>6.5573770491803296E-3</v>
      </c>
      <c r="AA116" s="15">
        <v>5</v>
      </c>
      <c r="AB116" s="18">
        <v>6.1576354679803002E-3</v>
      </c>
      <c r="AC116" s="15">
        <v>0</v>
      </c>
      <c r="AD116" s="18">
        <v>0</v>
      </c>
      <c r="AE116" s="15">
        <v>8</v>
      </c>
      <c r="AF116" s="15">
        <v>0</v>
      </c>
      <c r="AG116" s="18">
        <v>0</v>
      </c>
      <c r="AH116" s="15">
        <v>5</v>
      </c>
      <c r="AI116" s="18">
        <v>1.5923566878980899E-2</v>
      </c>
      <c r="AJ116" s="15">
        <v>1</v>
      </c>
      <c r="AK116" s="18">
        <v>1.1235955056179799E-2</v>
      </c>
      <c r="AL116" s="15">
        <v>2</v>
      </c>
      <c r="AM116" s="18">
        <v>1.63934426229508E-2</v>
      </c>
      <c r="AN116" s="15">
        <v>0</v>
      </c>
      <c r="AO116" s="31">
        <v>0</v>
      </c>
    </row>
    <row r="117" spans="2:41" x14ac:dyDescent="0.25">
      <c r="B117" s="72" t="s">
        <v>29</v>
      </c>
      <c r="C117" s="61"/>
      <c r="D117" s="71">
        <v>162</v>
      </c>
      <c r="E117" s="61"/>
      <c r="F117" s="15">
        <v>11</v>
      </c>
      <c r="G117" s="18">
        <v>4.4897959183673501E-2</v>
      </c>
      <c r="H117" s="15">
        <v>90</v>
      </c>
      <c r="I117" s="88">
        <v>2.21238938053097E-2</v>
      </c>
      <c r="J117" s="61"/>
      <c r="K117" s="15">
        <v>27</v>
      </c>
      <c r="L117" s="18">
        <v>1.8595041322314099E-2</v>
      </c>
      <c r="M117" s="71">
        <v>23</v>
      </c>
      <c r="N117" s="61"/>
      <c r="O117" s="18">
        <v>1.8370607028754E-2</v>
      </c>
      <c r="P117" s="15">
        <v>11</v>
      </c>
      <c r="Q117" s="88">
        <v>2.6699029126213601E-2</v>
      </c>
      <c r="R117" s="61"/>
      <c r="S117" s="61"/>
      <c r="T117" s="15">
        <v>109</v>
      </c>
      <c r="U117" s="15">
        <v>5</v>
      </c>
      <c r="V117" s="18">
        <v>9.0909090909090898E-2</v>
      </c>
      <c r="W117" s="15">
        <v>68</v>
      </c>
      <c r="X117" s="18">
        <v>1.9675925925925899E-2</v>
      </c>
      <c r="Y117" s="15">
        <v>21</v>
      </c>
      <c r="Z117" s="18">
        <v>2.2950819672131102E-2</v>
      </c>
      <c r="AA117" s="15">
        <v>14</v>
      </c>
      <c r="AB117" s="18">
        <v>1.72413793103448E-2</v>
      </c>
      <c r="AC117" s="15">
        <v>1</v>
      </c>
      <c r="AD117" s="18">
        <v>3.8461538461538498E-2</v>
      </c>
      <c r="AE117" s="15">
        <v>21</v>
      </c>
      <c r="AF117" s="15">
        <v>1</v>
      </c>
      <c r="AG117" s="18">
        <v>0.125</v>
      </c>
      <c r="AH117" s="15">
        <v>16</v>
      </c>
      <c r="AI117" s="18">
        <v>5.0955414012738898E-2</v>
      </c>
      <c r="AJ117" s="15">
        <v>1</v>
      </c>
      <c r="AK117" s="18">
        <v>1.1235955056179799E-2</v>
      </c>
      <c r="AL117" s="15">
        <v>2</v>
      </c>
      <c r="AM117" s="18">
        <v>1.63934426229508E-2</v>
      </c>
      <c r="AN117" s="15">
        <v>1</v>
      </c>
      <c r="AO117" s="31">
        <v>1.58730158730159E-2</v>
      </c>
    </row>
    <row r="118" spans="2:41" x14ac:dyDescent="0.25">
      <c r="B118" s="72" t="s">
        <v>30</v>
      </c>
      <c r="C118" s="61"/>
      <c r="D118" s="71">
        <v>313</v>
      </c>
      <c r="E118" s="61"/>
      <c r="F118" s="15">
        <v>9</v>
      </c>
      <c r="G118" s="18">
        <v>3.6734693877551003E-2</v>
      </c>
      <c r="H118" s="15">
        <v>196</v>
      </c>
      <c r="I118" s="88">
        <v>4.8180924287119002E-2</v>
      </c>
      <c r="J118" s="61"/>
      <c r="K118" s="15">
        <v>58</v>
      </c>
      <c r="L118" s="18">
        <v>3.9944903581267198E-2</v>
      </c>
      <c r="M118" s="71">
        <v>33</v>
      </c>
      <c r="N118" s="61"/>
      <c r="O118" s="18">
        <v>2.6357827476038299E-2</v>
      </c>
      <c r="P118" s="15">
        <v>17</v>
      </c>
      <c r="Q118" s="88">
        <v>4.12621359223301E-2</v>
      </c>
      <c r="R118" s="61"/>
      <c r="S118" s="61"/>
      <c r="T118" s="15">
        <v>244</v>
      </c>
      <c r="U118" s="15">
        <v>0</v>
      </c>
      <c r="V118" s="18">
        <v>0</v>
      </c>
      <c r="W118" s="15">
        <v>175</v>
      </c>
      <c r="X118" s="18">
        <v>5.0636574074074098E-2</v>
      </c>
      <c r="Y118" s="15">
        <v>40</v>
      </c>
      <c r="Z118" s="18">
        <v>4.3715846994535498E-2</v>
      </c>
      <c r="AA118" s="15">
        <v>27</v>
      </c>
      <c r="AB118" s="18">
        <v>3.3251231527093597E-2</v>
      </c>
      <c r="AC118" s="15">
        <v>2</v>
      </c>
      <c r="AD118" s="18">
        <v>7.69230769230769E-2</v>
      </c>
      <c r="AE118" s="15">
        <v>16</v>
      </c>
      <c r="AF118" s="15">
        <v>0</v>
      </c>
      <c r="AG118" s="18">
        <v>0</v>
      </c>
      <c r="AH118" s="15">
        <v>14</v>
      </c>
      <c r="AI118" s="18">
        <v>4.4585987261146501E-2</v>
      </c>
      <c r="AJ118" s="15">
        <v>2</v>
      </c>
      <c r="AK118" s="18">
        <v>2.2471910112359599E-2</v>
      </c>
      <c r="AL118" s="15">
        <v>0</v>
      </c>
      <c r="AM118" s="18">
        <v>0</v>
      </c>
      <c r="AN118" s="15">
        <v>0</v>
      </c>
      <c r="AO118" s="31">
        <v>0</v>
      </c>
    </row>
    <row r="119" spans="2:41" x14ac:dyDescent="0.25">
      <c r="B119" s="72" t="s">
        <v>31</v>
      </c>
      <c r="C119" s="61"/>
      <c r="D119" s="71">
        <v>80</v>
      </c>
      <c r="E119" s="61"/>
      <c r="F119" s="15">
        <v>0</v>
      </c>
      <c r="G119" s="18">
        <v>0</v>
      </c>
      <c r="H119" s="15">
        <v>54</v>
      </c>
      <c r="I119" s="88">
        <v>1.3274336283185801E-2</v>
      </c>
      <c r="J119" s="61"/>
      <c r="K119" s="15">
        <v>9</v>
      </c>
      <c r="L119" s="18">
        <v>6.1983471074380202E-3</v>
      </c>
      <c r="M119" s="71">
        <v>15</v>
      </c>
      <c r="N119" s="61"/>
      <c r="O119" s="18">
        <v>1.19808306709265E-2</v>
      </c>
      <c r="P119" s="15">
        <v>2</v>
      </c>
      <c r="Q119" s="88">
        <v>4.8543689320388302E-3</v>
      </c>
      <c r="R119" s="61"/>
      <c r="S119" s="61"/>
      <c r="T119" s="15">
        <v>69</v>
      </c>
      <c r="U119" s="15">
        <v>0</v>
      </c>
      <c r="V119" s="18">
        <v>0</v>
      </c>
      <c r="W119" s="15">
        <v>50</v>
      </c>
      <c r="X119" s="18">
        <v>1.44675925925926E-2</v>
      </c>
      <c r="Y119" s="15">
        <v>6</v>
      </c>
      <c r="Z119" s="18">
        <v>6.5573770491803296E-3</v>
      </c>
      <c r="AA119" s="15">
        <v>13</v>
      </c>
      <c r="AB119" s="18">
        <v>1.6009852216748801E-2</v>
      </c>
      <c r="AC119" s="15">
        <v>0</v>
      </c>
      <c r="AD119" s="18">
        <v>0</v>
      </c>
      <c r="AE119" s="15">
        <v>3</v>
      </c>
      <c r="AF119" s="15">
        <v>0</v>
      </c>
      <c r="AG119" s="18">
        <v>0</v>
      </c>
      <c r="AH119" s="15">
        <v>2</v>
      </c>
      <c r="AI119" s="18">
        <v>6.3694267515923596E-3</v>
      </c>
      <c r="AJ119" s="15">
        <v>0</v>
      </c>
      <c r="AK119" s="18">
        <v>0</v>
      </c>
      <c r="AL119" s="15">
        <v>0</v>
      </c>
      <c r="AM119" s="18">
        <v>0</v>
      </c>
      <c r="AN119" s="15">
        <v>1</v>
      </c>
      <c r="AO119" s="31">
        <v>1.58730158730159E-2</v>
      </c>
    </row>
    <row r="120" spans="2:41" x14ac:dyDescent="0.25">
      <c r="B120" s="72" t="s">
        <v>32</v>
      </c>
      <c r="C120" s="61"/>
      <c r="D120" s="71">
        <v>233</v>
      </c>
      <c r="E120" s="61"/>
      <c r="F120" s="15">
        <v>3</v>
      </c>
      <c r="G120" s="18">
        <v>1.2244897959183701E-2</v>
      </c>
      <c r="H120" s="15">
        <v>116</v>
      </c>
      <c r="I120" s="88">
        <v>2.8515240904621399E-2</v>
      </c>
      <c r="J120" s="61"/>
      <c r="K120" s="15">
        <v>65</v>
      </c>
      <c r="L120" s="18">
        <v>4.4765840220385697E-2</v>
      </c>
      <c r="M120" s="71">
        <v>39</v>
      </c>
      <c r="N120" s="61"/>
      <c r="O120" s="18">
        <v>3.1150159744408899E-2</v>
      </c>
      <c r="P120" s="15">
        <v>10</v>
      </c>
      <c r="Q120" s="88">
        <v>2.4271844660194199E-2</v>
      </c>
      <c r="R120" s="61"/>
      <c r="S120" s="61"/>
      <c r="T120" s="15">
        <v>149</v>
      </c>
      <c r="U120" s="15">
        <v>0</v>
      </c>
      <c r="V120" s="18">
        <v>0</v>
      </c>
      <c r="W120" s="15">
        <v>100</v>
      </c>
      <c r="X120" s="18">
        <v>2.8935185185185199E-2</v>
      </c>
      <c r="Y120" s="15">
        <v>32</v>
      </c>
      <c r="Z120" s="18">
        <v>3.4972677595628401E-2</v>
      </c>
      <c r="AA120" s="15">
        <v>17</v>
      </c>
      <c r="AB120" s="18">
        <v>2.0935960591133E-2</v>
      </c>
      <c r="AC120" s="15">
        <v>0</v>
      </c>
      <c r="AD120" s="18">
        <v>0</v>
      </c>
      <c r="AE120" s="15">
        <v>13</v>
      </c>
      <c r="AF120" s="15">
        <v>0</v>
      </c>
      <c r="AG120" s="18">
        <v>0</v>
      </c>
      <c r="AH120" s="15">
        <v>8</v>
      </c>
      <c r="AI120" s="18">
        <v>2.54777070063694E-2</v>
      </c>
      <c r="AJ120" s="15">
        <v>5</v>
      </c>
      <c r="AK120" s="18">
        <v>5.6179775280898903E-2</v>
      </c>
      <c r="AL120" s="15">
        <v>0</v>
      </c>
      <c r="AM120" s="18">
        <v>0</v>
      </c>
      <c r="AN120" s="15">
        <v>0</v>
      </c>
      <c r="AO120" s="31">
        <v>0</v>
      </c>
    </row>
    <row r="121" spans="2:41" x14ac:dyDescent="0.25">
      <c r="B121" s="72" t="s">
        <v>33</v>
      </c>
      <c r="C121" s="61"/>
      <c r="D121" s="71">
        <v>408</v>
      </c>
      <c r="E121" s="61"/>
      <c r="F121" s="15">
        <v>19</v>
      </c>
      <c r="G121" s="18">
        <v>7.7551020408163293E-2</v>
      </c>
      <c r="H121" s="15">
        <v>219</v>
      </c>
      <c r="I121" s="88">
        <v>5.3834808259587003E-2</v>
      </c>
      <c r="J121" s="61"/>
      <c r="K121" s="15">
        <v>68</v>
      </c>
      <c r="L121" s="18">
        <v>4.6831955922865001E-2</v>
      </c>
      <c r="M121" s="71">
        <v>71</v>
      </c>
      <c r="N121" s="61"/>
      <c r="O121" s="18">
        <v>5.67092651757189E-2</v>
      </c>
      <c r="P121" s="15">
        <v>31</v>
      </c>
      <c r="Q121" s="88">
        <v>7.5242718446601894E-2</v>
      </c>
      <c r="R121" s="61"/>
      <c r="S121" s="61"/>
      <c r="T121" s="15">
        <v>237</v>
      </c>
      <c r="U121" s="15">
        <v>1</v>
      </c>
      <c r="V121" s="18">
        <v>1.8181818181818198E-2</v>
      </c>
      <c r="W121" s="15">
        <v>173</v>
      </c>
      <c r="X121" s="18">
        <v>5.0057870370370398E-2</v>
      </c>
      <c r="Y121" s="15">
        <v>33</v>
      </c>
      <c r="Z121" s="18">
        <v>3.6065573770491799E-2</v>
      </c>
      <c r="AA121" s="15">
        <v>29</v>
      </c>
      <c r="AB121" s="18">
        <v>3.5714285714285698E-2</v>
      </c>
      <c r="AC121" s="15">
        <v>1</v>
      </c>
      <c r="AD121" s="18">
        <v>3.8461538461538498E-2</v>
      </c>
      <c r="AE121" s="15">
        <v>50</v>
      </c>
      <c r="AF121" s="15">
        <v>1</v>
      </c>
      <c r="AG121" s="18">
        <v>0.125</v>
      </c>
      <c r="AH121" s="15">
        <v>19</v>
      </c>
      <c r="AI121" s="18">
        <v>6.0509554140127403E-2</v>
      </c>
      <c r="AJ121" s="15">
        <v>6</v>
      </c>
      <c r="AK121" s="18">
        <v>6.7415730337078705E-2</v>
      </c>
      <c r="AL121" s="15">
        <v>16</v>
      </c>
      <c r="AM121" s="18">
        <v>0.13114754098360701</v>
      </c>
      <c r="AN121" s="15">
        <v>8</v>
      </c>
      <c r="AO121" s="31">
        <v>0.126984126984127</v>
      </c>
    </row>
    <row r="122" spans="2:41" x14ac:dyDescent="0.25">
      <c r="B122" s="72" t="s">
        <v>34</v>
      </c>
      <c r="C122" s="61"/>
      <c r="D122" s="71">
        <v>17</v>
      </c>
      <c r="E122" s="61"/>
      <c r="F122" s="15">
        <v>0</v>
      </c>
      <c r="G122" s="18">
        <v>0</v>
      </c>
      <c r="H122" s="15">
        <v>8</v>
      </c>
      <c r="I122" s="88">
        <v>1.96656833824975E-3</v>
      </c>
      <c r="J122" s="61"/>
      <c r="K122" s="15">
        <v>5</v>
      </c>
      <c r="L122" s="18">
        <v>3.4435261707988999E-3</v>
      </c>
      <c r="M122" s="71">
        <v>3</v>
      </c>
      <c r="N122" s="61"/>
      <c r="O122" s="18">
        <v>2.3961661341852999E-3</v>
      </c>
      <c r="P122" s="15">
        <v>1</v>
      </c>
      <c r="Q122" s="88">
        <v>2.4271844660194199E-3</v>
      </c>
      <c r="R122" s="61"/>
      <c r="S122" s="61"/>
      <c r="T122" s="15">
        <v>11</v>
      </c>
      <c r="U122" s="15">
        <v>0</v>
      </c>
      <c r="V122" s="18">
        <v>0</v>
      </c>
      <c r="W122" s="15">
        <v>7</v>
      </c>
      <c r="X122" s="18">
        <v>2.0254629629629598E-3</v>
      </c>
      <c r="Y122" s="15">
        <v>1</v>
      </c>
      <c r="Z122" s="18">
        <v>1.0928961748633899E-3</v>
      </c>
      <c r="AA122" s="15">
        <v>3</v>
      </c>
      <c r="AB122" s="18">
        <v>3.6945812807881802E-3</v>
      </c>
      <c r="AC122" s="15">
        <v>0</v>
      </c>
      <c r="AD122" s="18">
        <v>0</v>
      </c>
      <c r="AE122" s="15">
        <v>1</v>
      </c>
      <c r="AF122" s="15">
        <v>0</v>
      </c>
      <c r="AG122" s="18">
        <v>0</v>
      </c>
      <c r="AH122" s="15">
        <v>0</v>
      </c>
      <c r="AI122" s="18">
        <v>0</v>
      </c>
      <c r="AJ122" s="15">
        <v>1</v>
      </c>
      <c r="AK122" s="18">
        <v>1.1235955056179799E-2</v>
      </c>
      <c r="AL122" s="15">
        <v>0</v>
      </c>
      <c r="AM122" s="18">
        <v>0</v>
      </c>
      <c r="AN122" s="15">
        <v>0</v>
      </c>
      <c r="AO122" s="31">
        <v>0</v>
      </c>
    </row>
    <row r="123" spans="2:41" x14ac:dyDescent="0.25">
      <c r="B123" s="72" t="s">
        <v>35</v>
      </c>
      <c r="C123" s="61"/>
      <c r="D123" s="71">
        <v>12</v>
      </c>
      <c r="E123" s="61"/>
      <c r="F123" s="15">
        <v>0</v>
      </c>
      <c r="G123" s="18">
        <v>0</v>
      </c>
      <c r="H123" s="15">
        <v>7</v>
      </c>
      <c r="I123" s="88">
        <v>1.7207472959685399E-3</v>
      </c>
      <c r="J123" s="61"/>
      <c r="K123" s="15">
        <v>2</v>
      </c>
      <c r="L123" s="18">
        <v>1.3774104683195599E-3</v>
      </c>
      <c r="M123" s="71">
        <v>1</v>
      </c>
      <c r="N123" s="61"/>
      <c r="O123" s="18">
        <v>7.9872204472843404E-4</v>
      </c>
      <c r="P123" s="15">
        <v>2</v>
      </c>
      <c r="Q123" s="88">
        <v>4.8543689320388302E-3</v>
      </c>
      <c r="R123" s="61"/>
      <c r="S123" s="61"/>
      <c r="T123" s="15">
        <v>5</v>
      </c>
      <c r="U123" s="15">
        <v>0</v>
      </c>
      <c r="V123" s="18">
        <v>0</v>
      </c>
      <c r="W123" s="15">
        <v>4</v>
      </c>
      <c r="X123" s="18">
        <v>1.1574074074074099E-3</v>
      </c>
      <c r="Y123" s="15">
        <v>0</v>
      </c>
      <c r="Z123" s="18">
        <v>0</v>
      </c>
      <c r="AA123" s="15">
        <v>0</v>
      </c>
      <c r="AB123" s="18">
        <v>0</v>
      </c>
      <c r="AC123" s="15">
        <v>1</v>
      </c>
      <c r="AD123" s="18">
        <v>3.8461538461538498E-2</v>
      </c>
      <c r="AE123" s="15">
        <v>0</v>
      </c>
      <c r="AF123" s="15">
        <v>0</v>
      </c>
      <c r="AG123" s="18">
        <v>0</v>
      </c>
      <c r="AH123" s="15">
        <v>0</v>
      </c>
      <c r="AI123" s="18">
        <v>0</v>
      </c>
      <c r="AJ123" s="15">
        <v>0</v>
      </c>
      <c r="AK123" s="18">
        <v>0</v>
      </c>
      <c r="AL123" s="15">
        <v>0</v>
      </c>
      <c r="AM123" s="18">
        <v>0</v>
      </c>
      <c r="AN123" s="15">
        <v>0</v>
      </c>
      <c r="AO123" s="31">
        <v>0</v>
      </c>
    </row>
    <row r="124" spans="2:41" ht="15" customHeight="1" thickBot="1" x14ac:dyDescent="0.3">
      <c r="B124" s="104" t="s">
        <v>134</v>
      </c>
      <c r="C124" s="75"/>
      <c r="D124" s="74">
        <v>66</v>
      </c>
      <c r="E124" s="75"/>
      <c r="F124" s="16">
        <v>9</v>
      </c>
      <c r="G124" s="21">
        <v>3.6734693877551003E-2</v>
      </c>
      <c r="H124" s="16">
        <v>0</v>
      </c>
      <c r="I124" s="90">
        <v>0</v>
      </c>
      <c r="J124" s="75"/>
      <c r="K124" s="16">
        <v>6</v>
      </c>
      <c r="L124" s="21">
        <v>4.1322314049586804E-3</v>
      </c>
      <c r="M124" s="74">
        <v>2</v>
      </c>
      <c r="N124" s="75"/>
      <c r="O124" s="21">
        <v>1.59744408945687E-3</v>
      </c>
      <c r="P124" s="16">
        <v>49</v>
      </c>
      <c r="Q124" s="90">
        <v>0.118932038834951</v>
      </c>
      <c r="R124" s="75"/>
      <c r="S124" s="75"/>
      <c r="T124" s="16">
        <v>0</v>
      </c>
      <c r="U124" s="16">
        <v>0</v>
      </c>
      <c r="V124" s="21">
        <v>0</v>
      </c>
      <c r="W124" s="16">
        <v>0</v>
      </c>
      <c r="X124" s="21">
        <v>0</v>
      </c>
      <c r="Y124" s="16">
        <v>0</v>
      </c>
      <c r="Z124" s="21">
        <v>0</v>
      </c>
      <c r="AA124" s="16">
        <v>0</v>
      </c>
      <c r="AB124" s="21">
        <v>0</v>
      </c>
      <c r="AC124" s="16">
        <v>0</v>
      </c>
      <c r="AD124" s="21">
        <v>0</v>
      </c>
      <c r="AE124" s="16">
        <v>0</v>
      </c>
      <c r="AF124" s="16">
        <v>0</v>
      </c>
      <c r="AG124" s="21">
        <v>0</v>
      </c>
      <c r="AH124" s="16">
        <v>0</v>
      </c>
      <c r="AI124" s="21">
        <v>0</v>
      </c>
      <c r="AJ124" s="16">
        <v>0</v>
      </c>
      <c r="AK124" s="21">
        <v>0</v>
      </c>
      <c r="AL124" s="16">
        <v>0</v>
      </c>
      <c r="AM124" s="21">
        <v>0</v>
      </c>
      <c r="AN124" s="16">
        <v>0</v>
      </c>
      <c r="AO124" s="32">
        <v>0</v>
      </c>
    </row>
    <row r="125" spans="2:41" ht="0" hidden="1" customHeight="1" x14ac:dyDescent="0.25"/>
    <row r="126" spans="2:41" ht="28.5" customHeight="1" thickBot="1" x14ac:dyDescent="0.3"/>
    <row r="127" spans="2:41" ht="63.75" customHeight="1" thickBot="1" x14ac:dyDescent="0.3">
      <c r="C127" s="147" t="s">
        <v>154</v>
      </c>
      <c r="D127" s="79"/>
      <c r="E127" s="79"/>
      <c r="F127" s="79"/>
      <c r="G127" s="79"/>
      <c r="H127" s="79"/>
      <c r="I127" s="79"/>
      <c r="J127" s="79"/>
      <c r="K127" s="79"/>
      <c r="L127" s="79"/>
      <c r="M127" s="79"/>
      <c r="N127" s="79"/>
      <c r="O127" s="79"/>
      <c r="P127" s="79"/>
      <c r="Q127" s="79"/>
      <c r="R127" s="80"/>
    </row>
    <row r="128" spans="2:41" ht="38.25" customHeight="1" x14ac:dyDescent="0.25"/>
  </sheetData>
  <mergeCells count="598">
    <mergeCell ref="C127:R127"/>
    <mergeCell ref="B124:C124"/>
    <mergeCell ref="D124:E124"/>
    <mergeCell ref="I124:J124"/>
    <mergeCell ref="M124:N124"/>
    <mergeCell ref="Q124:S124"/>
    <mergeCell ref="B10:C12"/>
    <mergeCell ref="B49:C51"/>
    <mergeCell ref="B88:C90"/>
    <mergeCell ref="B123:C123"/>
    <mergeCell ref="D123:E123"/>
    <mergeCell ref="I123:J123"/>
    <mergeCell ref="M123:N123"/>
    <mergeCell ref="Q123:S123"/>
    <mergeCell ref="B122:C122"/>
    <mergeCell ref="D122:E122"/>
    <mergeCell ref="I122:J122"/>
    <mergeCell ref="M122:N122"/>
    <mergeCell ref="Q122:S122"/>
    <mergeCell ref="B121:C121"/>
    <mergeCell ref="D121:E121"/>
    <mergeCell ref="I121:J121"/>
    <mergeCell ref="M121:N121"/>
    <mergeCell ref="Q121:S121"/>
    <mergeCell ref="B120:C120"/>
    <mergeCell ref="D120:E120"/>
    <mergeCell ref="I120:J120"/>
    <mergeCell ref="M120:N120"/>
    <mergeCell ref="Q120:S120"/>
    <mergeCell ref="B119:C119"/>
    <mergeCell ref="D119:E119"/>
    <mergeCell ref="I119:J119"/>
    <mergeCell ref="M119:N119"/>
    <mergeCell ref="Q119:S119"/>
    <mergeCell ref="B118:C118"/>
    <mergeCell ref="D118:E118"/>
    <mergeCell ref="I118:J118"/>
    <mergeCell ref="M118:N118"/>
    <mergeCell ref="Q118:S118"/>
    <mergeCell ref="B117:C117"/>
    <mergeCell ref="D117:E117"/>
    <mergeCell ref="I117:J117"/>
    <mergeCell ref="M117:N117"/>
    <mergeCell ref="Q117:S117"/>
    <mergeCell ref="B116:C116"/>
    <mergeCell ref="D116:E116"/>
    <mergeCell ref="I116:J116"/>
    <mergeCell ref="M116:N116"/>
    <mergeCell ref="Q116:S116"/>
    <mergeCell ref="B115:C115"/>
    <mergeCell ref="D115:E115"/>
    <mergeCell ref="I115:J115"/>
    <mergeCell ref="M115:N115"/>
    <mergeCell ref="Q115:S115"/>
    <mergeCell ref="B114:C114"/>
    <mergeCell ref="D114:E114"/>
    <mergeCell ref="I114:J114"/>
    <mergeCell ref="M114:N114"/>
    <mergeCell ref="Q114:S114"/>
    <mergeCell ref="B113:C113"/>
    <mergeCell ref="D113:E113"/>
    <mergeCell ref="I113:J113"/>
    <mergeCell ref="M113:N113"/>
    <mergeCell ref="Q113:S113"/>
    <mergeCell ref="B112:C112"/>
    <mergeCell ref="D112:E112"/>
    <mergeCell ref="I112:J112"/>
    <mergeCell ref="M112:N112"/>
    <mergeCell ref="Q112:S112"/>
    <mergeCell ref="B111:C111"/>
    <mergeCell ref="D111:E111"/>
    <mergeCell ref="I111:J111"/>
    <mergeCell ref="M111:N111"/>
    <mergeCell ref="Q111:S111"/>
    <mergeCell ref="B110:C110"/>
    <mergeCell ref="D110:E110"/>
    <mergeCell ref="I110:J110"/>
    <mergeCell ref="M110:N110"/>
    <mergeCell ref="Q110:S110"/>
    <mergeCell ref="B109:C109"/>
    <mergeCell ref="D109:E109"/>
    <mergeCell ref="I109:J109"/>
    <mergeCell ref="M109:N109"/>
    <mergeCell ref="Q109:S109"/>
    <mergeCell ref="B108:C108"/>
    <mergeCell ref="D108:E108"/>
    <mergeCell ref="I108:J108"/>
    <mergeCell ref="M108:N108"/>
    <mergeCell ref="Q108:S108"/>
    <mergeCell ref="B107:C107"/>
    <mergeCell ref="D107:E107"/>
    <mergeCell ref="I107:J107"/>
    <mergeCell ref="M107:N107"/>
    <mergeCell ref="Q107:S107"/>
    <mergeCell ref="B106:C106"/>
    <mergeCell ref="D106:E106"/>
    <mergeCell ref="I106:J106"/>
    <mergeCell ref="M106:N106"/>
    <mergeCell ref="Q106:S106"/>
    <mergeCell ref="B105:C105"/>
    <mergeCell ref="D105:E105"/>
    <mergeCell ref="I105:J105"/>
    <mergeCell ref="M105:N105"/>
    <mergeCell ref="Q105:S105"/>
    <mergeCell ref="B104:C104"/>
    <mergeCell ref="D104:E104"/>
    <mergeCell ref="I104:J104"/>
    <mergeCell ref="M104:N104"/>
    <mergeCell ref="Q104:S104"/>
    <mergeCell ref="B103:C103"/>
    <mergeCell ref="D103:E103"/>
    <mergeCell ref="I103:J103"/>
    <mergeCell ref="M103:N103"/>
    <mergeCell ref="Q103:S103"/>
    <mergeCell ref="B102:C102"/>
    <mergeCell ref="D102:E102"/>
    <mergeCell ref="I102:J102"/>
    <mergeCell ref="M102:N102"/>
    <mergeCell ref="Q102:S102"/>
    <mergeCell ref="B101:C101"/>
    <mergeCell ref="D101:E101"/>
    <mergeCell ref="I101:J101"/>
    <mergeCell ref="M101:N101"/>
    <mergeCell ref="Q101:S101"/>
    <mergeCell ref="B100:C100"/>
    <mergeCell ref="D100:E100"/>
    <mergeCell ref="I100:J100"/>
    <mergeCell ref="M100:N100"/>
    <mergeCell ref="Q100:S100"/>
    <mergeCell ref="B99:C99"/>
    <mergeCell ref="D99:E99"/>
    <mergeCell ref="I99:J99"/>
    <mergeCell ref="M99:N99"/>
    <mergeCell ref="Q99:S99"/>
    <mergeCell ref="B98:C98"/>
    <mergeCell ref="D98:E98"/>
    <mergeCell ref="I98:J98"/>
    <mergeCell ref="M98:N98"/>
    <mergeCell ref="Q98:S98"/>
    <mergeCell ref="B97:C97"/>
    <mergeCell ref="D97:E97"/>
    <mergeCell ref="I97:J97"/>
    <mergeCell ref="M97:N97"/>
    <mergeCell ref="Q97:S97"/>
    <mergeCell ref="B96:C96"/>
    <mergeCell ref="D96:E96"/>
    <mergeCell ref="I96:J96"/>
    <mergeCell ref="M96:N96"/>
    <mergeCell ref="Q96:S96"/>
    <mergeCell ref="B95:C95"/>
    <mergeCell ref="D95:E95"/>
    <mergeCell ref="I95:J95"/>
    <mergeCell ref="M95:N95"/>
    <mergeCell ref="Q95:S95"/>
    <mergeCell ref="B94:C94"/>
    <mergeCell ref="D94:E94"/>
    <mergeCell ref="I94:J94"/>
    <mergeCell ref="M94:N94"/>
    <mergeCell ref="Q94:S94"/>
    <mergeCell ref="B93:C93"/>
    <mergeCell ref="D93:E93"/>
    <mergeCell ref="I93:J93"/>
    <mergeCell ref="M93:N93"/>
    <mergeCell ref="Q93:S93"/>
    <mergeCell ref="B92:C92"/>
    <mergeCell ref="D92:E92"/>
    <mergeCell ref="I92:J92"/>
    <mergeCell ref="M92:N92"/>
    <mergeCell ref="Q92:S92"/>
    <mergeCell ref="D90:E90"/>
    <mergeCell ref="I90:J90"/>
    <mergeCell ref="M90:N90"/>
    <mergeCell ref="Q90:S90"/>
    <mergeCell ref="D88:E89"/>
    <mergeCell ref="B91:C91"/>
    <mergeCell ref="D91:E91"/>
    <mergeCell ref="I91:J91"/>
    <mergeCell ref="M91:N91"/>
    <mergeCell ref="Q91:S91"/>
    <mergeCell ref="F88:S88"/>
    <mergeCell ref="T88:AD88"/>
    <mergeCell ref="AE88:AO88"/>
    <mergeCell ref="F89:G89"/>
    <mergeCell ref="H89:J89"/>
    <mergeCell ref="K89:L89"/>
    <mergeCell ref="M89:O89"/>
    <mergeCell ref="P89:S89"/>
    <mergeCell ref="U89:V89"/>
    <mergeCell ref="W89:X89"/>
    <mergeCell ref="AJ89:AK89"/>
    <mergeCell ref="AL89:AM89"/>
    <mergeCell ref="AN89:AO89"/>
    <mergeCell ref="AH89:AI89"/>
    <mergeCell ref="Y89:Z89"/>
    <mergeCell ref="AA89:AB89"/>
    <mergeCell ref="AC89:AD89"/>
    <mergeCell ref="AF89:AG89"/>
    <mergeCell ref="B86:C86"/>
    <mergeCell ref="D86:E86"/>
    <mergeCell ref="I86:J86"/>
    <mergeCell ref="M86:N86"/>
    <mergeCell ref="Q86:S86"/>
    <mergeCell ref="B85:C85"/>
    <mergeCell ref="D85:E85"/>
    <mergeCell ref="I85:J85"/>
    <mergeCell ref="M85:N85"/>
    <mergeCell ref="Q85:S85"/>
    <mergeCell ref="B84:C84"/>
    <mergeCell ref="D84:E84"/>
    <mergeCell ref="I84:J84"/>
    <mergeCell ref="M84:N84"/>
    <mergeCell ref="Q84:S84"/>
    <mergeCell ref="B83:C83"/>
    <mergeCell ref="D83:E83"/>
    <mergeCell ref="I83:J83"/>
    <mergeCell ref="M83:N83"/>
    <mergeCell ref="Q83:S83"/>
    <mergeCell ref="B82:C82"/>
    <mergeCell ref="D82:E82"/>
    <mergeCell ref="I82:J82"/>
    <mergeCell ref="M82:N82"/>
    <mergeCell ref="Q82:S82"/>
    <mergeCell ref="B81:C81"/>
    <mergeCell ref="D81:E81"/>
    <mergeCell ref="I81:J81"/>
    <mergeCell ref="M81:N81"/>
    <mergeCell ref="Q81:S81"/>
    <mergeCell ref="B80:C80"/>
    <mergeCell ref="D80:E80"/>
    <mergeCell ref="I80:J80"/>
    <mergeCell ref="M80:N80"/>
    <mergeCell ref="Q80:S80"/>
    <mergeCell ref="B79:C79"/>
    <mergeCell ref="D79:E79"/>
    <mergeCell ref="I79:J79"/>
    <mergeCell ref="M79:N79"/>
    <mergeCell ref="Q79:S79"/>
    <mergeCell ref="B78:C78"/>
    <mergeCell ref="D78:E78"/>
    <mergeCell ref="I78:J78"/>
    <mergeCell ref="M78:N78"/>
    <mergeCell ref="Q78:S78"/>
    <mergeCell ref="B77:C77"/>
    <mergeCell ref="D77:E77"/>
    <mergeCell ref="I77:J77"/>
    <mergeCell ref="M77:N77"/>
    <mergeCell ref="Q77:S77"/>
    <mergeCell ref="B76:C76"/>
    <mergeCell ref="D76:E76"/>
    <mergeCell ref="I76:J76"/>
    <mergeCell ref="M76:N76"/>
    <mergeCell ref="Q76:S76"/>
    <mergeCell ref="B75:C75"/>
    <mergeCell ref="D75:E75"/>
    <mergeCell ref="I75:J75"/>
    <mergeCell ref="M75:N75"/>
    <mergeCell ref="Q75:S75"/>
    <mergeCell ref="B74:C74"/>
    <mergeCell ref="D74:E74"/>
    <mergeCell ref="I74:J74"/>
    <mergeCell ref="M74:N74"/>
    <mergeCell ref="Q74:S74"/>
    <mergeCell ref="B73:C73"/>
    <mergeCell ref="D73:E73"/>
    <mergeCell ref="I73:J73"/>
    <mergeCell ref="M73:N73"/>
    <mergeCell ref="Q73:S73"/>
    <mergeCell ref="B72:C72"/>
    <mergeCell ref="D72:E72"/>
    <mergeCell ref="I72:J72"/>
    <mergeCell ref="M72:N72"/>
    <mergeCell ref="Q72:S72"/>
    <mergeCell ref="B71:C71"/>
    <mergeCell ref="D71:E71"/>
    <mergeCell ref="I71:J71"/>
    <mergeCell ref="M71:N71"/>
    <mergeCell ref="Q71:S71"/>
    <mergeCell ref="B70:C70"/>
    <mergeCell ref="D70:E70"/>
    <mergeCell ref="I70:J70"/>
    <mergeCell ref="M70:N70"/>
    <mergeCell ref="Q70:S70"/>
    <mergeCell ref="B69:C69"/>
    <mergeCell ref="D69:E69"/>
    <mergeCell ref="I69:J69"/>
    <mergeCell ref="M69:N69"/>
    <mergeCell ref="Q69:S69"/>
    <mergeCell ref="B68:C68"/>
    <mergeCell ref="D68:E68"/>
    <mergeCell ref="I68:J68"/>
    <mergeCell ref="M68:N68"/>
    <mergeCell ref="Q68:S68"/>
    <mergeCell ref="B67:C67"/>
    <mergeCell ref="D67:E67"/>
    <mergeCell ref="I67:J67"/>
    <mergeCell ref="M67:N67"/>
    <mergeCell ref="Q67:S67"/>
    <mergeCell ref="B66:C66"/>
    <mergeCell ref="D66:E66"/>
    <mergeCell ref="I66:J66"/>
    <mergeCell ref="M66:N66"/>
    <mergeCell ref="Q66:S66"/>
    <mergeCell ref="B65:C65"/>
    <mergeCell ref="D65:E65"/>
    <mergeCell ref="I65:J65"/>
    <mergeCell ref="M65:N65"/>
    <mergeCell ref="Q65:S65"/>
    <mergeCell ref="B64:C64"/>
    <mergeCell ref="D64:E64"/>
    <mergeCell ref="I64:J64"/>
    <mergeCell ref="M64:N64"/>
    <mergeCell ref="Q64:S64"/>
    <mergeCell ref="B63:C63"/>
    <mergeCell ref="D63:E63"/>
    <mergeCell ref="I63:J63"/>
    <mergeCell ref="M63:N63"/>
    <mergeCell ref="Q63:S63"/>
    <mergeCell ref="B62:C62"/>
    <mergeCell ref="D62:E62"/>
    <mergeCell ref="I62:J62"/>
    <mergeCell ref="M62:N62"/>
    <mergeCell ref="Q62:S62"/>
    <mergeCell ref="B61:C61"/>
    <mergeCell ref="D61:E61"/>
    <mergeCell ref="I61:J61"/>
    <mergeCell ref="M61:N61"/>
    <mergeCell ref="Q61:S61"/>
    <mergeCell ref="B60:C60"/>
    <mergeCell ref="D60:E60"/>
    <mergeCell ref="I60:J60"/>
    <mergeCell ref="M60:N60"/>
    <mergeCell ref="Q60:S60"/>
    <mergeCell ref="B59:C59"/>
    <mergeCell ref="D59:E59"/>
    <mergeCell ref="I59:J59"/>
    <mergeCell ref="M59:N59"/>
    <mergeCell ref="Q59:S59"/>
    <mergeCell ref="B58:C58"/>
    <mergeCell ref="D58:E58"/>
    <mergeCell ref="I58:J58"/>
    <mergeCell ref="M58:N58"/>
    <mergeCell ref="Q58:S58"/>
    <mergeCell ref="B57:C57"/>
    <mergeCell ref="D57:E57"/>
    <mergeCell ref="I57:J57"/>
    <mergeCell ref="M57:N57"/>
    <mergeCell ref="Q57:S57"/>
    <mergeCell ref="B56:C56"/>
    <mergeCell ref="D56:E56"/>
    <mergeCell ref="I56:J56"/>
    <mergeCell ref="M56:N56"/>
    <mergeCell ref="Q56:S56"/>
    <mergeCell ref="B55:C55"/>
    <mergeCell ref="D55:E55"/>
    <mergeCell ref="I55:J55"/>
    <mergeCell ref="M55:N55"/>
    <mergeCell ref="Q55:S55"/>
    <mergeCell ref="B54:C54"/>
    <mergeCell ref="D54:E54"/>
    <mergeCell ref="I54:J54"/>
    <mergeCell ref="M54:N54"/>
    <mergeCell ref="Q54:S54"/>
    <mergeCell ref="B53:C53"/>
    <mergeCell ref="D53:E53"/>
    <mergeCell ref="I53:J53"/>
    <mergeCell ref="M53:N53"/>
    <mergeCell ref="Q53:S53"/>
    <mergeCell ref="D51:E51"/>
    <mergeCell ref="I51:J51"/>
    <mergeCell ref="M51:N51"/>
    <mergeCell ref="Q51:S51"/>
    <mergeCell ref="D49:E50"/>
    <mergeCell ref="B52:C52"/>
    <mergeCell ref="D52:E52"/>
    <mergeCell ref="I52:J52"/>
    <mergeCell ref="M52:N52"/>
    <mergeCell ref="Q52:S52"/>
    <mergeCell ref="F49:S49"/>
    <mergeCell ref="T49:AD49"/>
    <mergeCell ref="AE49:AO49"/>
    <mergeCell ref="F50:G50"/>
    <mergeCell ref="H50:J50"/>
    <mergeCell ref="K50:L50"/>
    <mergeCell ref="M50:O50"/>
    <mergeCell ref="P50:S50"/>
    <mergeCell ref="U50:V50"/>
    <mergeCell ref="W50:X50"/>
    <mergeCell ref="AJ50:AK50"/>
    <mergeCell ref="AL50:AM50"/>
    <mergeCell ref="AN50:AO50"/>
    <mergeCell ref="AH50:AI50"/>
    <mergeCell ref="Y50:Z50"/>
    <mergeCell ref="AA50:AB50"/>
    <mergeCell ref="AC50:AD50"/>
    <mergeCell ref="AF50:AG50"/>
    <mergeCell ref="B47:C47"/>
    <mergeCell ref="D47:E47"/>
    <mergeCell ref="I47:J47"/>
    <mergeCell ref="M47:N47"/>
    <mergeCell ref="Q47:S47"/>
    <mergeCell ref="B46:C46"/>
    <mergeCell ref="D46:E46"/>
    <mergeCell ref="I46:J46"/>
    <mergeCell ref="M46:N46"/>
    <mergeCell ref="Q46:S46"/>
    <mergeCell ref="B45:C45"/>
    <mergeCell ref="D45:E45"/>
    <mergeCell ref="I45:J45"/>
    <mergeCell ref="M45:N45"/>
    <mergeCell ref="Q45:S45"/>
    <mergeCell ref="B44:C44"/>
    <mergeCell ref="D44:E44"/>
    <mergeCell ref="I44:J44"/>
    <mergeCell ref="M44:N44"/>
    <mergeCell ref="Q44:S44"/>
    <mergeCell ref="B43:C43"/>
    <mergeCell ref="D43:E43"/>
    <mergeCell ref="I43:J43"/>
    <mergeCell ref="M43:N43"/>
    <mergeCell ref="Q43:S43"/>
    <mergeCell ref="B42:C42"/>
    <mergeCell ref="D42:E42"/>
    <mergeCell ref="I42:J42"/>
    <mergeCell ref="M42:N42"/>
    <mergeCell ref="Q42:S42"/>
    <mergeCell ref="B41:C41"/>
    <mergeCell ref="D41:E41"/>
    <mergeCell ref="I41:J41"/>
    <mergeCell ref="M41:N41"/>
    <mergeCell ref="Q41:S41"/>
    <mergeCell ref="B40:C40"/>
    <mergeCell ref="D40:E40"/>
    <mergeCell ref="I40:J40"/>
    <mergeCell ref="M40:N40"/>
    <mergeCell ref="Q40:S40"/>
    <mergeCell ref="B39:C39"/>
    <mergeCell ref="D39:E39"/>
    <mergeCell ref="I39:J39"/>
    <mergeCell ref="M39:N39"/>
    <mergeCell ref="Q39:S39"/>
    <mergeCell ref="B38:C38"/>
    <mergeCell ref="D38:E38"/>
    <mergeCell ref="I38:J38"/>
    <mergeCell ref="M38:N38"/>
    <mergeCell ref="Q38:S38"/>
    <mergeCell ref="B37:C37"/>
    <mergeCell ref="D37:E37"/>
    <mergeCell ref="I37:J37"/>
    <mergeCell ref="M37:N37"/>
    <mergeCell ref="Q37:S37"/>
    <mergeCell ref="B36:C36"/>
    <mergeCell ref="D36:E36"/>
    <mergeCell ref="I36:J36"/>
    <mergeCell ref="M36:N36"/>
    <mergeCell ref="Q36:S36"/>
    <mergeCell ref="B35:C35"/>
    <mergeCell ref="D35:E35"/>
    <mergeCell ref="I35:J35"/>
    <mergeCell ref="M35:N35"/>
    <mergeCell ref="Q35:S35"/>
    <mergeCell ref="B34:C34"/>
    <mergeCell ref="D34:E34"/>
    <mergeCell ref="I34:J34"/>
    <mergeCell ref="M34:N34"/>
    <mergeCell ref="Q34:S34"/>
    <mergeCell ref="B33:C33"/>
    <mergeCell ref="D33:E33"/>
    <mergeCell ref="I33:J33"/>
    <mergeCell ref="M33:N33"/>
    <mergeCell ref="Q33:S33"/>
    <mergeCell ref="B32:C32"/>
    <mergeCell ref="D32:E32"/>
    <mergeCell ref="I32:J32"/>
    <mergeCell ref="M32:N32"/>
    <mergeCell ref="Q32:S32"/>
    <mergeCell ref="B31:C31"/>
    <mergeCell ref="D31:E31"/>
    <mergeCell ref="I31:J31"/>
    <mergeCell ref="M31:N31"/>
    <mergeCell ref="Q31:S31"/>
    <mergeCell ref="B30:C30"/>
    <mergeCell ref="D30:E30"/>
    <mergeCell ref="I30:J30"/>
    <mergeCell ref="M30:N30"/>
    <mergeCell ref="Q30:S30"/>
    <mergeCell ref="B29:C29"/>
    <mergeCell ref="D29:E29"/>
    <mergeCell ref="I29:J29"/>
    <mergeCell ref="M29:N29"/>
    <mergeCell ref="Q29:S29"/>
    <mergeCell ref="B28:C28"/>
    <mergeCell ref="D28:E28"/>
    <mergeCell ref="I28:J28"/>
    <mergeCell ref="M28:N28"/>
    <mergeCell ref="Q28:S28"/>
    <mergeCell ref="B27:C27"/>
    <mergeCell ref="D27:E27"/>
    <mergeCell ref="I27:J27"/>
    <mergeCell ref="M27:N27"/>
    <mergeCell ref="Q27:S27"/>
    <mergeCell ref="B26:C26"/>
    <mergeCell ref="D26:E26"/>
    <mergeCell ref="I26:J26"/>
    <mergeCell ref="M26:N26"/>
    <mergeCell ref="Q26:S26"/>
    <mergeCell ref="B25:C25"/>
    <mergeCell ref="D25:E25"/>
    <mergeCell ref="I25:J25"/>
    <mergeCell ref="M25:N25"/>
    <mergeCell ref="Q25:S25"/>
    <mergeCell ref="B24:C24"/>
    <mergeCell ref="D24:E24"/>
    <mergeCell ref="I24:J24"/>
    <mergeCell ref="M24:N24"/>
    <mergeCell ref="Q24:S24"/>
    <mergeCell ref="B23:C23"/>
    <mergeCell ref="D23:E23"/>
    <mergeCell ref="I23:J23"/>
    <mergeCell ref="M23:N23"/>
    <mergeCell ref="Q23:S23"/>
    <mergeCell ref="B22:C22"/>
    <mergeCell ref="D22:E22"/>
    <mergeCell ref="I22:J22"/>
    <mergeCell ref="M22:N22"/>
    <mergeCell ref="Q22:S22"/>
    <mergeCell ref="B21:C21"/>
    <mergeCell ref="D21:E21"/>
    <mergeCell ref="I21:J21"/>
    <mergeCell ref="M21:N21"/>
    <mergeCell ref="Q21:S21"/>
    <mergeCell ref="B20:C20"/>
    <mergeCell ref="D20:E20"/>
    <mergeCell ref="I20:J20"/>
    <mergeCell ref="M20:N20"/>
    <mergeCell ref="Q20:S20"/>
    <mergeCell ref="B19:C19"/>
    <mergeCell ref="D19:E19"/>
    <mergeCell ref="I19:J19"/>
    <mergeCell ref="M19:N19"/>
    <mergeCell ref="Q19:S19"/>
    <mergeCell ref="B18:C18"/>
    <mergeCell ref="D18:E18"/>
    <mergeCell ref="I18:J18"/>
    <mergeCell ref="M18:N18"/>
    <mergeCell ref="Q18:S18"/>
    <mergeCell ref="B17:C17"/>
    <mergeCell ref="D17:E17"/>
    <mergeCell ref="I17:J17"/>
    <mergeCell ref="M17:N17"/>
    <mergeCell ref="Q17:S17"/>
    <mergeCell ref="B16:C16"/>
    <mergeCell ref="D16:E16"/>
    <mergeCell ref="I16:J16"/>
    <mergeCell ref="M16:N16"/>
    <mergeCell ref="Q16:S16"/>
    <mergeCell ref="B15:C15"/>
    <mergeCell ref="D15:E15"/>
    <mergeCell ref="I15:J15"/>
    <mergeCell ref="M15:N15"/>
    <mergeCell ref="Q15:S15"/>
    <mergeCell ref="B14:C14"/>
    <mergeCell ref="D14:E14"/>
    <mergeCell ref="I14:J14"/>
    <mergeCell ref="M14:N14"/>
    <mergeCell ref="Q14:S14"/>
    <mergeCell ref="D12:E12"/>
    <mergeCell ref="I12:J12"/>
    <mergeCell ref="M12:N12"/>
    <mergeCell ref="Q12:S12"/>
    <mergeCell ref="D10:E11"/>
    <mergeCell ref="B13:C13"/>
    <mergeCell ref="D13:E13"/>
    <mergeCell ref="I13:J13"/>
    <mergeCell ref="M13:N13"/>
    <mergeCell ref="Q13:S13"/>
    <mergeCell ref="C2:D2"/>
    <mergeCell ref="N2:Q2"/>
    <mergeCell ref="J4:Q4"/>
    <mergeCell ref="B7:Q7"/>
    <mergeCell ref="B8:Q8"/>
    <mergeCell ref="F10:S10"/>
    <mergeCell ref="T10:AD10"/>
    <mergeCell ref="AE10:AO10"/>
    <mergeCell ref="F11:G11"/>
    <mergeCell ref="H11:J11"/>
    <mergeCell ref="K11:L11"/>
    <mergeCell ref="M11:O11"/>
    <mergeCell ref="P11:S11"/>
    <mergeCell ref="U11:V11"/>
    <mergeCell ref="W11:X11"/>
    <mergeCell ref="AJ11:AK11"/>
    <mergeCell ref="AL11:AM11"/>
    <mergeCell ref="AN11:AO11"/>
    <mergeCell ref="AH11:AI11"/>
    <mergeCell ref="Y11:Z11"/>
    <mergeCell ref="AA11:AB11"/>
    <mergeCell ref="AC11:AD11"/>
    <mergeCell ref="AF11:AG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8BDA1-D8BC-4927-9365-A94BD4641025}">
  <dimension ref="B1:AP129"/>
  <sheetViews>
    <sheetView showGridLines="0" topLeftCell="D1" workbookViewId="0">
      <pane ySplit="5" topLeftCell="A6" activePane="bottomLeft" state="frozen"/>
      <selection pane="bottomLeft" activeCell="AQ129" sqref="AQ129"/>
    </sheetView>
  </sheetViews>
  <sheetFormatPr baseColWidth="10" defaultRowHeight="15" x14ac:dyDescent="0.25"/>
  <cols>
    <col min="1" max="1" width="3.140625" style="1" customWidth="1"/>
    <col min="2" max="2" width="0.140625" style="1" customWidth="1"/>
    <col min="3" max="3" width="0.7109375" style="1" customWidth="1"/>
    <col min="4" max="4" width="28.42578125" style="1" customWidth="1"/>
    <col min="5" max="5" width="0.140625" style="1" customWidth="1"/>
    <col min="6" max="6" width="0.85546875" style="1" customWidth="1"/>
    <col min="7" max="7" width="16.140625" style="1" customWidth="1"/>
    <col min="8" max="9" width="0.140625" style="1" customWidth="1"/>
    <col min="10" max="10" width="6.42578125" style="1" customWidth="1"/>
    <col min="11" max="11" width="4.42578125" style="1" customWidth="1"/>
    <col min="12" max="12" width="0.140625" style="1" customWidth="1"/>
    <col min="13" max="13" width="7" style="1" customWidth="1"/>
    <col min="14" max="14" width="0.140625" style="1" customWidth="1"/>
    <col min="15" max="15" width="8" style="1" customWidth="1"/>
    <col min="16" max="16" width="0.140625" style="1" customWidth="1"/>
    <col min="17" max="17" width="7" style="1" customWidth="1"/>
    <col min="18" max="18" width="0.140625" style="1" customWidth="1"/>
    <col min="19" max="19" width="2.42578125" style="1" customWidth="1"/>
    <col min="20" max="20" width="0.28515625" style="1" customWidth="1"/>
    <col min="21" max="21" width="5.28515625" style="1" customWidth="1"/>
    <col min="22" max="22" width="0.140625" style="1" customWidth="1"/>
    <col min="23" max="23" width="7.140625" style="1" customWidth="1"/>
    <col min="24" max="24" width="0.28515625" style="1" customWidth="1"/>
    <col min="25" max="25" width="0.140625" style="1" customWidth="1"/>
    <col min="26" max="26" width="7.5703125" style="1" customWidth="1"/>
    <col min="27" max="27" width="0.140625" style="1" customWidth="1"/>
    <col min="28" max="28" width="10.85546875" style="1" customWidth="1"/>
    <col min="29" max="29" width="0.140625" style="1" customWidth="1"/>
    <col min="30" max="30" width="7.140625" style="1" customWidth="1"/>
    <col min="31" max="31" width="0.140625" style="1" customWidth="1"/>
    <col min="32" max="32" width="7.85546875" style="1" customWidth="1"/>
    <col min="33" max="33" width="0.140625" style="1" customWidth="1"/>
    <col min="34" max="34" width="7" style="1" customWidth="1"/>
    <col min="35" max="36" width="0.140625" style="1" customWidth="1"/>
    <col min="37" max="37" width="7.7109375" style="1" customWidth="1"/>
    <col min="38" max="38" width="0.140625" style="1" customWidth="1"/>
    <col min="39" max="39" width="7.42578125" style="1" customWidth="1"/>
    <col min="40" max="40" width="0.140625" style="1" customWidth="1"/>
    <col min="41" max="41" width="7.5703125" style="1" customWidth="1"/>
    <col min="42" max="42" width="0.140625" style="1" customWidth="1"/>
    <col min="43" max="43" width="10.42578125" style="1" customWidth="1"/>
    <col min="44" max="16384" width="11.42578125" style="1"/>
  </cols>
  <sheetData>
    <row r="1" spans="3:42" ht="0.95" customHeight="1" x14ac:dyDescent="0.25"/>
    <row r="2" spans="3:42" ht="42.6" customHeight="1" x14ac:dyDescent="0.25">
      <c r="D2" s="56"/>
      <c r="E2" s="56"/>
      <c r="F2" s="56"/>
      <c r="K2" s="56"/>
      <c r="L2" s="56"/>
      <c r="M2" s="56"/>
      <c r="N2" s="56"/>
      <c r="O2" s="56"/>
      <c r="P2" s="56"/>
      <c r="Q2" s="56"/>
      <c r="R2" s="56"/>
      <c r="S2" s="56"/>
    </row>
    <row r="3" spans="3:42" ht="2.1" customHeight="1" x14ac:dyDescent="0.25"/>
    <row r="4" spans="3:42" ht="17.100000000000001" customHeight="1" x14ac:dyDescent="0.25">
      <c r="I4" s="56"/>
      <c r="J4" s="56"/>
      <c r="K4" s="56"/>
      <c r="L4" s="56"/>
      <c r="M4" s="56"/>
      <c r="N4" s="56"/>
      <c r="O4" s="56"/>
      <c r="P4" s="56"/>
      <c r="Q4" s="56"/>
      <c r="R4" s="56"/>
      <c r="S4" s="56"/>
      <c r="T4" s="56"/>
    </row>
    <row r="5" spans="3:42" ht="0.6" customHeight="1" x14ac:dyDescent="0.25"/>
    <row r="6" spans="3:42" ht="0.95" customHeight="1" thickBot="1" x14ac:dyDescent="0.3"/>
    <row r="7" spans="3:42" ht="36.75" customHeight="1" thickBot="1" x14ac:dyDescent="0.3">
      <c r="D7" s="78" t="s">
        <v>123</v>
      </c>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2"/>
    </row>
    <row r="8" spans="3:42" ht="17.100000000000001" customHeight="1" x14ac:dyDescent="0.25">
      <c r="D8" s="154" t="s">
        <v>38</v>
      </c>
      <c r="E8" s="154"/>
      <c r="F8" s="154"/>
      <c r="G8" s="154"/>
      <c r="H8" s="154"/>
      <c r="I8" s="154"/>
      <c r="J8" s="154"/>
      <c r="K8" s="154"/>
      <c r="L8" s="154"/>
      <c r="M8" s="154"/>
      <c r="N8" s="154"/>
      <c r="O8" s="154"/>
      <c r="P8" s="154"/>
      <c r="Q8" s="154"/>
      <c r="R8" s="154"/>
      <c r="S8" s="154"/>
      <c r="T8" s="154"/>
      <c r="U8" s="154"/>
      <c r="V8" s="154"/>
      <c r="W8" s="154"/>
    </row>
    <row r="9" spans="3:42" ht="6.75" customHeight="1" thickBot="1" x14ac:dyDescent="0.3"/>
    <row r="10" spans="3:42" ht="17.25" customHeight="1" x14ac:dyDescent="0.25">
      <c r="C10" s="58" t="s">
        <v>66</v>
      </c>
      <c r="D10" s="59"/>
      <c r="E10" s="59"/>
      <c r="F10" s="62" t="s">
        <v>50</v>
      </c>
      <c r="G10" s="59"/>
      <c r="H10" s="59"/>
      <c r="I10" s="37"/>
      <c r="J10" s="62" t="s">
        <v>44</v>
      </c>
      <c r="K10" s="59"/>
      <c r="L10" s="59"/>
      <c r="M10" s="59"/>
      <c r="N10" s="59"/>
      <c r="O10" s="59"/>
      <c r="P10" s="59"/>
      <c r="Q10" s="59"/>
      <c r="R10" s="59"/>
      <c r="S10" s="59"/>
      <c r="T10" s="59"/>
      <c r="U10" s="59"/>
      <c r="V10" s="59"/>
      <c r="W10" s="59"/>
      <c r="X10" s="59"/>
      <c r="Y10" s="59"/>
      <c r="Z10" s="59"/>
      <c r="AA10" s="59"/>
      <c r="AB10" s="62" t="s">
        <v>45</v>
      </c>
      <c r="AC10" s="59"/>
      <c r="AD10" s="59"/>
      <c r="AE10" s="59"/>
      <c r="AF10" s="59"/>
      <c r="AG10" s="59"/>
      <c r="AH10" s="59"/>
      <c r="AI10" s="59"/>
      <c r="AJ10" s="59"/>
      <c r="AK10" s="59"/>
      <c r="AL10" s="59"/>
      <c r="AM10" s="59"/>
      <c r="AN10" s="59"/>
      <c r="AO10" s="59"/>
      <c r="AP10" s="67"/>
    </row>
    <row r="11" spans="3:42" ht="32.25" customHeight="1" x14ac:dyDescent="0.25">
      <c r="C11" s="60"/>
      <c r="D11" s="120"/>
      <c r="E11" s="61"/>
      <c r="F11" s="68"/>
      <c r="G11" s="120"/>
      <c r="H11" s="61"/>
      <c r="I11" s="22"/>
      <c r="J11" s="70" t="s">
        <v>59</v>
      </c>
      <c r="K11" s="61"/>
      <c r="L11" s="61"/>
      <c r="M11" s="100" t="s">
        <v>103</v>
      </c>
      <c r="N11" s="61"/>
      <c r="O11" s="61"/>
      <c r="P11" s="61"/>
      <c r="Q11" s="100" t="s">
        <v>104</v>
      </c>
      <c r="R11" s="61"/>
      <c r="S11" s="61"/>
      <c r="T11" s="61"/>
      <c r="U11" s="61"/>
      <c r="V11" s="61"/>
      <c r="W11" s="100" t="s">
        <v>105</v>
      </c>
      <c r="X11" s="61"/>
      <c r="Y11" s="61"/>
      <c r="Z11" s="61"/>
      <c r="AA11" s="61"/>
      <c r="AB11" s="70" t="s">
        <v>53</v>
      </c>
      <c r="AC11" s="61"/>
      <c r="AD11" s="100" t="s">
        <v>103</v>
      </c>
      <c r="AE11" s="61"/>
      <c r="AF11" s="61"/>
      <c r="AG11" s="61"/>
      <c r="AH11" s="100" t="s">
        <v>104</v>
      </c>
      <c r="AI11" s="61"/>
      <c r="AJ11" s="61"/>
      <c r="AK11" s="61"/>
      <c r="AL11" s="61"/>
      <c r="AM11" s="100" t="s">
        <v>105</v>
      </c>
      <c r="AN11" s="61"/>
      <c r="AO11" s="61"/>
      <c r="AP11" s="69"/>
    </row>
    <row r="12" spans="3:42" x14ac:dyDescent="0.25">
      <c r="C12" s="60"/>
      <c r="D12" s="61"/>
      <c r="E12" s="61"/>
      <c r="F12" s="68"/>
      <c r="G12" s="61"/>
      <c r="H12" s="61"/>
      <c r="I12" s="17"/>
      <c r="J12" s="68"/>
      <c r="K12" s="61"/>
      <c r="L12" s="61"/>
      <c r="M12" s="84" t="s">
        <v>1</v>
      </c>
      <c r="N12" s="61"/>
      <c r="O12" s="84" t="s">
        <v>47</v>
      </c>
      <c r="P12" s="61"/>
      <c r="Q12" s="84" t="s">
        <v>1</v>
      </c>
      <c r="R12" s="61"/>
      <c r="S12" s="84" t="s">
        <v>47</v>
      </c>
      <c r="T12" s="61"/>
      <c r="U12" s="61"/>
      <c r="V12" s="61"/>
      <c r="W12" s="84" t="s">
        <v>1</v>
      </c>
      <c r="X12" s="61"/>
      <c r="Y12" s="61"/>
      <c r="Z12" s="84" t="s">
        <v>47</v>
      </c>
      <c r="AA12" s="61"/>
      <c r="AB12" s="68"/>
      <c r="AC12" s="61"/>
      <c r="AD12" s="84" t="s">
        <v>1</v>
      </c>
      <c r="AE12" s="61"/>
      <c r="AF12" s="84" t="s">
        <v>47</v>
      </c>
      <c r="AG12" s="61"/>
      <c r="AH12" s="84" t="s">
        <v>1</v>
      </c>
      <c r="AI12" s="61"/>
      <c r="AJ12" s="84" t="s">
        <v>47</v>
      </c>
      <c r="AK12" s="61"/>
      <c r="AL12" s="61"/>
      <c r="AM12" s="84" t="s">
        <v>1</v>
      </c>
      <c r="AN12" s="61"/>
      <c r="AO12" s="84" t="s">
        <v>47</v>
      </c>
      <c r="AP12" s="69"/>
    </row>
    <row r="13" spans="3:42" ht="14.85" customHeight="1" x14ac:dyDescent="0.25">
      <c r="C13" s="73" t="s">
        <v>2</v>
      </c>
      <c r="D13" s="61"/>
      <c r="E13" s="61"/>
      <c r="F13" s="63">
        <v>53476</v>
      </c>
      <c r="G13" s="61"/>
      <c r="H13" s="61"/>
      <c r="I13" s="12"/>
      <c r="J13" s="63">
        <v>27953</v>
      </c>
      <c r="K13" s="61"/>
      <c r="L13" s="61"/>
      <c r="M13" s="63">
        <v>71</v>
      </c>
      <c r="N13" s="61"/>
      <c r="O13" s="86">
        <v>1</v>
      </c>
      <c r="P13" s="87"/>
      <c r="Q13" s="63">
        <v>1899</v>
      </c>
      <c r="R13" s="61"/>
      <c r="S13" s="86">
        <v>1</v>
      </c>
      <c r="T13" s="87"/>
      <c r="U13" s="87"/>
      <c r="V13" s="87"/>
      <c r="W13" s="63">
        <v>416</v>
      </c>
      <c r="X13" s="61"/>
      <c r="Y13" s="61"/>
      <c r="Z13" s="86">
        <v>1</v>
      </c>
      <c r="AA13" s="87"/>
      <c r="AB13" s="63">
        <v>2963</v>
      </c>
      <c r="AC13" s="61"/>
      <c r="AD13" s="63">
        <v>2</v>
      </c>
      <c r="AE13" s="61"/>
      <c r="AF13" s="86">
        <v>1</v>
      </c>
      <c r="AG13" s="87"/>
      <c r="AH13" s="63">
        <v>49</v>
      </c>
      <c r="AI13" s="61"/>
      <c r="AJ13" s="86">
        <v>1</v>
      </c>
      <c r="AK13" s="87"/>
      <c r="AL13" s="87"/>
      <c r="AM13" s="63">
        <v>73</v>
      </c>
      <c r="AN13" s="61"/>
      <c r="AO13" s="86">
        <v>1</v>
      </c>
      <c r="AP13" s="125"/>
    </row>
    <row r="14" spans="3:42" ht="14.85" customHeight="1" x14ac:dyDescent="0.25">
      <c r="C14" s="72" t="s">
        <v>3</v>
      </c>
      <c r="D14" s="61"/>
      <c r="E14" s="61"/>
      <c r="F14" s="71">
        <v>33</v>
      </c>
      <c r="G14" s="61"/>
      <c r="H14" s="61"/>
      <c r="I14" s="18"/>
      <c r="J14" s="71">
        <v>17</v>
      </c>
      <c r="K14" s="61"/>
      <c r="L14" s="61"/>
      <c r="M14" s="71">
        <v>0</v>
      </c>
      <c r="N14" s="61"/>
      <c r="O14" s="88">
        <v>0</v>
      </c>
      <c r="P14" s="61"/>
      <c r="Q14" s="71">
        <v>2</v>
      </c>
      <c r="R14" s="61"/>
      <c r="S14" s="88">
        <v>1.05318588730911E-3</v>
      </c>
      <c r="T14" s="61"/>
      <c r="U14" s="61"/>
      <c r="V14" s="61"/>
      <c r="W14" s="71">
        <v>0</v>
      </c>
      <c r="X14" s="61"/>
      <c r="Y14" s="61"/>
      <c r="Z14" s="88">
        <v>0</v>
      </c>
      <c r="AA14" s="61"/>
      <c r="AB14" s="71">
        <v>6</v>
      </c>
      <c r="AC14" s="61"/>
      <c r="AD14" s="71">
        <v>0</v>
      </c>
      <c r="AE14" s="61"/>
      <c r="AF14" s="88">
        <v>0</v>
      </c>
      <c r="AG14" s="61"/>
      <c r="AH14" s="71">
        <v>0</v>
      </c>
      <c r="AI14" s="61"/>
      <c r="AJ14" s="88">
        <v>0</v>
      </c>
      <c r="AK14" s="61"/>
      <c r="AL14" s="61"/>
      <c r="AM14" s="71">
        <v>0</v>
      </c>
      <c r="AN14" s="61"/>
      <c r="AO14" s="88">
        <v>0</v>
      </c>
      <c r="AP14" s="69"/>
    </row>
    <row r="15" spans="3:42" ht="14.85" customHeight="1" x14ac:dyDescent="0.25">
      <c r="C15" s="72" t="s">
        <v>4</v>
      </c>
      <c r="D15" s="61"/>
      <c r="E15" s="61"/>
      <c r="F15" s="71">
        <v>11781</v>
      </c>
      <c r="G15" s="61"/>
      <c r="H15" s="61"/>
      <c r="I15" s="18"/>
      <c r="J15" s="71">
        <v>6100</v>
      </c>
      <c r="K15" s="61"/>
      <c r="L15" s="61"/>
      <c r="M15" s="71">
        <v>22</v>
      </c>
      <c r="N15" s="61"/>
      <c r="O15" s="88">
        <v>0.309859154929577</v>
      </c>
      <c r="P15" s="61"/>
      <c r="Q15" s="71">
        <v>789</v>
      </c>
      <c r="R15" s="61"/>
      <c r="S15" s="88">
        <v>0.41548183254344401</v>
      </c>
      <c r="T15" s="61"/>
      <c r="U15" s="61"/>
      <c r="V15" s="61"/>
      <c r="W15" s="71">
        <v>111</v>
      </c>
      <c r="X15" s="61"/>
      <c r="Y15" s="61"/>
      <c r="Z15" s="88">
        <v>0.26682692307692302</v>
      </c>
      <c r="AA15" s="61"/>
      <c r="AB15" s="71">
        <v>421</v>
      </c>
      <c r="AC15" s="61"/>
      <c r="AD15" s="71">
        <v>0</v>
      </c>
      <c r="AE15" s="61"/>
      <c r="AF15" s="88">
        <v>0</v>
      </c>
      <c r="AG15" s="61"/>
      <c r="AH15" s="71">
        <v>8</v>
      </c>
      <c r="AI15" s="61"/>
      <c r="AJ15" s="88">
        <v>0.16326530612244899</v>
      </c>
      <c r="AK15" s="61"/>
      <c r="AL15" s="61"/>
      <c r="AM15" s="71">
        <v>6</v>
      </c>
      <c r="AN15" s="61"/>
      <c r="AO15" s="88">
        <v>8.2191780821917804E-2</v>
      </c>
      <c r="AP15" s="69"/>
    </row>
    <row r="16" spans="3:42" ht="14.85" customHeight="1" x14ac:dyDescent="0.25">
      <c r="C16" s="72" t="s">
        <v>5</v>
      </c>
      <c r="D16" s="61"/>
      <c r="E16" s="61"/>
      <c r="F16" s="71">
        <v>274</v>
      </c>
      <c r="G16" s="61"/>
      <c r="H16" s="61"/>
      <c r="I16" s="18"/>
      <c r="J16" s="71">
        <v>130</v>
      </c>
      <c r="K16" s="61"/>
      <c r="L16" s="61"/>
      <c r="M16" s="71">
        <v>0</v>
      </c>
      <c r="N16" s="61"/>
      <c r="O16" s="88">
        <v>0</v>
      </c>
      <c r="P16" s="61"/>
      <c r="Q16" s="71">
        <v>9</v>
      </c>
      <c r="R16" s="61"/>
      <c r="S16" s="88">
        <v>4.739336492891E-3</v>
      </c>
      <c r="T16" s="61"/>
      <c r="U16" s="61"/>
      <c r="V16" s="61"/>
      <c r="W16" s="71">
        <v>1</v>
      </c>
      <c r="X16" s="61"/>
      <c r="Y16" s="61"/>
      <c r="Z16" s="88">
        <v>2.4038461538461501E-3</v>
      </c>
      <c r="AA16" s="61"/>
      <c r="AB16" s="71">
        <v>30</v>
      </c>
      <c r="AC16" s="61"/>
      <c r="AD16" s="71">
        <v>0</v>
      </c>
      <c r="AE16" s="61"/>
      <c r="AF16" s="88">
        <v>0</v>
      </c>
      <c r="AG16" s="61"/>
      <c r="AH16" s="71">
        <v>0</v>
      </c>
      <c r="AI16" s="61"/>
      <c r="AJ16" s="88">
        <v>0</v>
      </c>
      <c r="AK16" s="61"/>
      <c r="AL16" s="61"/>
      <c r="AM16" s="71">
        <v>0</v>
      </c>
      <c r="AN16" s="61"/>
      <c r="AO16" s="88">
        <v>0</v>
      </c>
      <c r="AP16" s="69"/>
    </row>
    <row r="17" spans="3:42" ht="27" customHeight="1" x14ac:dyDescent="0.25">
      <c r="C17" s="72" t="s">
        <v>6</v>
      </c>
      <c r="D17" s="61"/>
      <c r="E17" s="61"/>
      <c r="F17" s="71">
        <v>1</v>
      </c>
      <c r="G17" s="61"/>
      <c r="H17" s="61"/>
      <c r="I17" s="18"/>
      <c r="J17" s="71">
        <v>1</v>
      </c>
      <c r="K17" s="61"/>
      <c r="L17" s="61"/>
      <c r="M17" s="71">
        <v>0</v>
      </c>
      <c r="N17" s="61"/>
      <c r="O17" s="88">
        <v>0</v>
      </c>
      <c r="P17" s="61"/>
      <c r="Q17" s="71">
        <v>0</v>
      </c>
      <c r="R17" s="61"/>
      <c r="S17" s="88">
        <v>0</v>
      </c>
      <c r="T17" s="61"/>
      <c r="U17" s="61"/>
      <c r="V17" s="61"/>
      <c r="W17" s="71">
        <v>0</v>
      </c>
      <c r="X17" s="61"/>
      <c r="Y17" s="61"/>
      <c r="Z17" s="88">
        <v>0</v>
      </c>
      <c r="AA17" s="61"/>
      <c r="AB17" s="71">
        <v>0</v>
      </c>
      <c r="AC17" s="61"/>
      <c r="AD17" s="71">
        <v>0</v>
      </c>
      <c r="AE17" s="61"/>
      <c r="AF17" s="88">
        <v>0</v>
      </c>
      <c r="AG17" s="61"/>
      <c r="AH17" s="71">
        <v>0</v>
      </c>
      <c r="AI17" s="61"/>
      <c r="AJ17" s="88">
        <v>0</v>
      </c>
      <c r="AK17" s="61"/>
      <c r="AL17" s="61"/>
      <c r="AM17" s="71">
        <v>0</v>
      </c>
      <c r="AN17" s="61"/>
      <c r="AO17" s="88">
        <v>0</v>
      </c>
      <c r="AP17" s="69"/>
    </row>
    <row r="18" spans="3:42" ht="14.85" customHeight="1" x14ac:dyDescent="0.25">
      <c r="C18" s="72" t="s">
        <v>7</v>
      </c>
      <c r="D18" s="61"/>
      <c r="E18" s="61"/>
      <c r="F18" s="71">
        <v>1349</v>
      </c>
      <c r="G18" s="61"/>
      <c r="H18" s="61"/>
      <c r="I18" s="18"/>
      <c r="J18" s="71">
        <v>779</v>
      </c>
      <c r="K18" s="61"/>
      <c r="L18" s="61"/>
      <c r="M18" s="71">
        <v>0</v>
      </c>
      <c r="N18" s="61"/>
      <c r="O18" s="88">
        <v>0</v>
      </c>
      <c r="P18" s="61"/>
      <c r="Q18" s="71">
        <v>30</v>
      </c>
      <c r="R18" s="61"/>
      <c r="S18" s="88">
        <v>1.5797788309636698E-2</v>
      </c>
      <c r="T18" s="61"/>
      <c r="U18" s="61"/>
      <c r="V18" s="61"/>
      <c r="W18" s="71">
        <v>15</v>
      </c>
      <c r="X18" s="61"/>
      <c r="Y18" s="61"/>
      <c r="Z18" s="88">
        <v>3.6057692307692298E-2</v>
      </c>
      <c r="AA18" s="61"/>
      <c r="AB18" s="71">
        <v>84</v>
      </c>
      <c r="AC18" s="61"/>
      <c r="AD18" s="71">
        <v>0</v>
      </c>
      <c r="AE18" s="61"/>
      <c r="AF18" s="88">
        <v>0</v>
      </c>
      <c r="AG18" s="61"/>
      <c r="AH18" s="71">
        <v>1</v>
      </c>
      <c r="AI18" s="61"/>
      <c r="AJ18" s="88">
        <v>2.04081632653061E-2</v>
      </c>
      <c r="AK18" s="61"/>
      <c r="AL18" s="61"/>
      <c r="AM18" s="71">
        <v>2</v>
      </c>
      <c r="AN18" s="61"/>
      <c r="AO18" s="88">
        <v>2.7397260273972601E-2</v>
      </c>
      <c r="AP18" s="69"/>
    </row>
    <row r="19" spans="3:42" ht="14.85" customHeight="1" x14ac:dyDescent="0.25">
      <c r="C19" s="72" t="s">
        <v>8</v>
      </c>
      <c r="D19" s="61"/>
      <c r="E19" s="61"/>
      <c r="F19" s="71">
        <v>5344</v>
      </c>
      <c r="G19" s="61"/>
      <c r="H19" s="61"/>
      <c r="I19" s="18"/>
      <c r="J19" s="71">
        <v>2446</v>
      </c>
      <c r="K19" s="61"/>
      <c r="L19" s="61"/>
      <c r="M19" s="71">
        <v>2</v>
      </c>
      <c r="N19" s="61"/>
      <c r="O19" s="88">
        <v>2.8169014084507001E-2</v>
      </c>
      <c r="P19" s="61"/>
      <c r="Q19" s="71">
        <v>154</v>
      </c>
      <c r="R19" s="61"/>
      <c r="S19" s="88">
        <v>8.1095313322801496E-2</v>
      </c>
      <c r="T19" s="61"/>
      <c r="U19" s="61"/>
      <c r="V19" s="61"/>
      <c r="W19" s="71">
        <v>49</v>
      </c>
      <c r="X19" s="61"/>
      <c r="Y19" s="61"/>
      <c r="Z19" s="88">
        <v>0.11778846153846199</v>
      </c>
      <c r="AA19" s="61"/>
      <c r="AB19" s="71">
        <v>257</v>
      </c>
      <c r="AC19" s="61"/>
      <c r="AD19" s="71">
        <v>0</v>
      </c>
      <c r="AE19" s="61"/>
      <c r="AF19" s="88">
        <v>0</v>
      </c>
      <c r="AG19" s="61"/>
      <c r="AH19" s="71">
        <v>9</v>
      </c>
      <c r="AI19" s="61"/>
      <c r="AJ19" s="88">
        <v>0.183673469387755</v>
      </c>
      <c r="AK19" s="61"/>
      <c r="AL19" s="61"/>
      <c r="AM19" s="71">
        <v>12</v>
      </c>
      <c r="AN19" s="61"/>
      <c r="AO19" s="88">
        <v>0.164383561643836</v>
      </c>
      <c r="AP19" s="69"/>
    </row>
    <row r="20" spans="3:42" ht="14.85" customHeight="1" x14ac:dyDescent="0.25">
      <c r="C20" s="72" t="s">
        <v>9</v>
      </c>
      <c r="D20" s="61"/>
      <c r="E20" s="61"/>
      <c r="F20" s="71">
        <v>1315</v>
      </c>
      <c r="G20" s="61"/>
      <c r="H20" s="61"/>
      <c r="I20" s="18"/>
      <c r="J20" s="71">
        <v>771</v>
      </c>
      <c r="K20" s="61"/>
      <c r="L20" s="61"/>
      <c r="M20" s="71">
        <v>1</v>
      </c>
      <c r="N20" s="61"/>
      <c r="O20" s="88">
        <v>1.4084507042253501E-2</v>
      </c>
      <c r="P20" s="61"/>
      <c r="Q20" s="71">
        <v>24</v>
      </c>
      <c r="R20" s="61"/>
      <c r="S20" s="88">
        <v>1.26382306477093E-2</v>
      </c>
      <c r="T20" s="61"/>
      <c r="U20" s="61"/>
      <c r="V20" s="61"/>
      <c r="W20" s="71">
        <v>15</v>
      </c>
      <c r="X20" s="61"/>
      <c r="Y20" s="61"/>
      <c r="Z20" s="88">
        <v>3.6057692307692298E-2</v>
      </c>
      <c r="AA20" s="61"/>
      <c r="AB20" s="71">
        <v>60</v>
      </c>
      <c r="AC20" s="61"/>
      <c r="AD20" s="71">
        <v>0</v>
      </c>
      <c r="AE20" s="61"/>
      <c r="AF20" s="88">
        <v>0</v>
      </c>
      <c r="AG20" s="61"/>
      <c r="AH20" s="71">
        <v>0</v>
      </c>
      <c r="AI20" s="61"/>
      <c r="AJ20" s="88">
        <v>0</v>
      </c>
      <c r="AK20" s="61"/>
      <c r="AL20" s="61"/>
      <c r="AM20" s="71">
        <v>0</v>
      </c>
      <c r="AN20" s="61"/>
      <c r="AO20" s="88">
        <v>0</v>
      </c>
      <c r="AP20" s="69"/>
    </row>
    <row r="21" spans="3:42" ht="14.85" customHeight="1" x14ac:dyDescent="0.25">
      <c r="C21" s="72" t="s">
        <v>10</v>
      </c>
      <c r="D21" s="61"/>
      <c r="E21" s="61"/>
      <c r="F21" s="71">
        <v>840</v>
      </c>
      <c r="G21" s="61"/>
      <c r="H21" s="61"/>
      <c r="I21" s="18"/>
      <c r="J21" s="71">
        <v>515</v>
      </c>
      <c r="K21" s="61"/>
      <c r="L21" s="61"/>
      <c r="M21" s="71">
        <v>0</v>
      </c>
      <c r="N21" s="61"/>
      <c r="O21" s="88">
        <v>0</v>
      </c>
      <c r="P21" s="61"/>
      <c r="Q21" s="71">
        <v>17</v>
      </c>
      <c r="R21" s="61"/>
      <c r="S21" s="88">
        <v>8.9520800421274294E-3</v>
      </c>
      <c r="T21" s="61"/>
      <c r="U21" s="61"/>
      <c r="V21" s="61"/>
      <c r="W21" s="71">
        <v>3</v>
      </c>
      <c r="X21" s="61"/>
      <c r="Y21" s="61"/>
      <c r="Z21" s="88">
        <v>7.2115384615384602E-3</v>
      </c>
      <c r="AA21" s="61"/>
      <c r="AB21" s="71">
        <v>49</v>
      </c>
      <c r="AC21" s="61"/>
      <c r="AD21" s="71">
        <v>0</v>
      </c>
      <c r="AE21" s="61"/>
      <c r="AF21" s="88">
        <v>0</v>
      </c>
      <c r="AG21" s="61"/>
      <c r="AH21" s="71">
        <v>0</v>
      </c>
      <c r="AI21" s="61"/>
      <c r="AJ21" s="88">
        <v>0</v>
      </c>
      <c r="AK21" s="61"/>
      <c r="AL21" s="61"/>
      <c r="AM21" s="71">
        <v>2</v>
      </c>
      <c r="AN21" s="61"/>
      <c r="AO21" s="88">
        <v>2.7397260273972601E-2</v>
      </c>
      <c r="AP21" s="69"/>
    </row>
    <row r="22" spans="3:42" ht="14.85" customHeight="1" x14ac:dyDescent="0.25">
      <c r="C22" s="72" t="s">
        <v>11</v>
      </c>
      <c r="D22" s="61"/>
      <c r="E22" s="61"/>
      <c r="F22" s="71">
        <v>597</v>
      </c>
      <c r="G22" s="61"/>
      <c r="H22" s="61"/>
      <c r="I22" s="18"/>
      <c r="J22" s="71">
        <v>381</v>
      </c>
      <c r="K22" s="61"/>
      <c r="L22" s="61"/>
      <c r="M22" s="71">
        <v>4</v>
      </c>
      <c r="N22" s="61"/>
      <c r="O22" s="88">
        <v>5.63380281690141E-2</v>
      </c>
      <c r="P22" s="61"/>
      <c r="Q22" s="71">
        <v>23</v>
      </c>
      <c r="R22" s="61"/>
      <c r="S22" s="88">
        <v>1.21116377040548E-2</v>
      </c>
      <c r="T22" s="61"/>
      <c r="U22" s="61"/>
      <c r="V22" s="61"/>
      <c r="W22" s="71">
        <v>1</v>
      </c>
      <c r="X22" s="61"/>
      <c r="Y22" s="61"/>
      <c r="Z22" s="88">
        <v>2.4038461538461501E-3</v>
      </c>
      <c r="AA22" s="61"/>
      <c r="AB22" s="71">
        <v>33</v>
      </c>
      <c r="AC22" s="61"/>
      <c r="AD22" s="71">
        <v>0</v>
      </c>
      <c r="AE22" s="61"/>
      <c r="AF22" s="88">
        <v>0</v>
      </c>
      <c r="AG22" s="61"/>
      <c r="AH22" s="71">
        <v>0</v>
      </c>
      <c r="AI22" s="61"/>
      <c r="AJ22" s="88">
        <v>0</v>
      </c>
      <c r="AK22" s="61"/>
      <c r="AL22" s="61"/>
      <c r="AM22" s="71">
        <v>1</v>
      </c>
      <c r="AN22" s="61"/>
      <c r="AO22" s="88">
        <v>1.3698630136986301E-2</v>
      </c>
      <c r="AP22" s="69"/>
    </row>
    <row r="23" spans="3:42" ht="14.85" customHeight="1" x14ac:dyDescent="0.25">
      <c r="C23" s="72" t="s">
        <v>12</v>
      </c>
      <c r="D23" s="61"/>
      <c r="E23" s="61"/>
      <c r="F23" s="71">
        <v>1249</v>
      </c>
      <c r="G23" s="61"/>
      <c r="H23" s="61"/>
      <c r="I23" s="18"/>
      <c r="J23" s="71">
        <v>710</v>
      </c>
      <c r="K23" s="61"/>
      <c r="L23" s="61"/>
      <c r="M23" s="71">
        <v>1</v>
      </c>
      <c r="N23" s="61"/>
      <c r="O23" s="88">
        <v>1.4084507042253501E-2</v>
      </c>
      <c r="P23" s="61"/>
      <c r="Q23" s="71">
        <v>22</v>
      </c>
      <c r="R23" s="61"/>
      <c r="S23" s="88">
        <v>1.15850447604002E-2</v>
      </c>
      <c r="T23" s="61"/>
      <c r="U23" s="61"/>
      <c r="V23" s="61"/>
      <c r="W23" s="71">
        <v>3</v>
      </c>
      <c r="X23" s="61"/>
      <c r="Y23" s="61"/>
      <c r="Z23" s="88">
        <v>7.2115384615384602E-3</v>
      </c>
      <c r="AA23" s="61"/>
      <c r="AB23" s="71">
        <v>109</v>
      </c>
      <c r="AC23" s="61"/>
      <c r="AD23" s="71">
        <v>0</v>
      </c>
      <c r="AE23" s="61"/>
      <c r="AF23" s="88">
        <v>0</v>
      </c>
      <c r="AG23" s="61"/>
      <c r="AH23" s="71">
        <v>2</v>
      </c>
      <c r="AI23" s="61"/>
      <c r="AJ23" s="88">
        <v>4.08163265306122E-2</v>
      </c>
      <c r="AK23" s="61"/>
      <c r="AL23" s="61"/>
      <c r="AM23" s="71">
        <v>0</v>
      </c>
      <c r="AN23" s="61"/>
      <c r="AO23" s="88">
        <v>0</v>
      </c>
      <c r="AP23" s="69"/>
    </row>
    <row r="24" spans="3:42" ht="14.85" customHeight="1" x14ac:dyDescent="0.25">
      <c r="C24" s="72" t="s">
        <v>13</v>
      </c>
      <c r="D24" s="61"/>
      <c r="E24" s="61"/>
      <c r="F24" s="71">
        <v>908</v>
      </c>
      <c r="G24" s="61"/>
      <c r="H24" s="61"/>
      <c r="I24" s="18"/>
      <c r="J24" s="71">
        <v>606</v>
      </c>
      <c r="K24" s="61"/>
      <c r="L24" s="61"/>
      <c r="M24" s="71">
        <v>0</v>
      </c>
      <c r="N24" s="61"/>
      <c r="O24" s="88">
        <v>0</v>
      </c>
      <c r="P24" s="61"/>
      <c r="Q24" s="71">
        <v>23</v>
      </c>
      <c r="R24" s="61"/>
      <c r="S24" s="88">
        <v>1.21116377040548E-2</v>
      </c>
      <c r="T24" s="61"/>
      <c r="U24" s="61"/>
      <c r="V24" s="61"/>
      <c r="W24" s="71">
        <v>9</v>
      </c>
      <c r="X24" s="61"/>
      <c r="Y24" s="61"/>
      <c r="Z24" s="88">
        <v>2.1634615384615401E-2</v>
      </c>
      <c r="AA24" s="61"/>
      <c r="AB24" s="71">
        <v>45</v>
      </c>
      <c r="AC24" s="61"/>
      <c r="AD24" s="71">
        <v>0</v>
      </c>
      <c r="AE24" s="61"/>
      <c r="AF24" s="88">
        <v>0</v>
      </c>
      <c r="AG24" s="61"/>
      <c r="AH24" s="71">
        <v>1</v>
      </c>
      <c r="AI24" s="61"/>
      <c r="AJ24" s="88">
        <v>2.04081632653061E-2</v>
      </c>
      <c r="AK24" s="61"/>
      <c r="AL24" s="61"/>
      <c r="AM24" s="71">
        <v>1</v>
      </c>
      <c r="AN24" s="61"/>
      <c r="AO24" s="88">
        <v>1.3698630136986301E-2</v>
      </c>
      <c r="AP24" s="69"/>
    </row>
    <row r="25" spans="3:42" ht="14.85" customHeight="1" x14ac:dyDescent="0.25">
      <c r="C25" s="72" t="s">
        <v>14</v>
      </c>
      <c r="D25" s="61"/>
      <c r="E25" s="61"/>
      <c r="F25" s="71">
        <v>1011</v>
      </c>
      <c r="G25" s="61"/>
      <c r="H25" s="61"/>
      <c r="I25" s="18"/>
      <c r="J25" s="71">
        <v>527</v>
      </c>
      <c r="K25" s="61"/>
      <c r="L25" s="61"/>
      <c r="M25" s="71">
        <v>4</v>
      </c>
      <c r="N25" s="61"/>
      <c r="O25" s="88">
        <v>5.63380281690141E-2</v>
      </c>
      <c r="P25" s="61"/>
      <c r="Q25" s="71">
        <v>31</v>
      </c>
      <c r="R25" s="61"/>
      <c r="S25" s="88">
        <v>1.6324381253291199E-2</v>
      </c>
      <c r="T25" s="61"/>
      <c r="U25" s="61"/>
      <c r="V25" s="61"/>
      <c r="W25" s="71">
        <v>4</v>
      </c>
      <c r="X25" s="61"/>
      <c r="Y25" s="61"/>
      <c r="Z25" s="88">
        <v>9.6153846153846194E-3</v>
      </c>
      <c r="AA25" s="61"/>
      <c r="AB25" s="71">
        <v>98</v>
      </c>
      <c r="AC25" s="61"/>
      <c r="AD25" s="71">
        <v>1</v>
      </c>
      <c r="AE25" s="61"/>
      <c r="AF25" s="88">
        <v>0.5</v>
      </c>
      <c r="AG25" s="61"/>
      <c r="AH25" s="71">
        <v>1</v>
      </c>
      <c r="AI25" s="61"/>
      <c r="AJ25" s="88">
        <v>2.04081632653061E-2</v>
      </c>
      <c r="AK25" s="61"/>
      <c r="AL25" s="61"/>
      <c r="AM25" s="71">
        <v>3</v>
      </c>
      <c r="AN25" s="61"/>
      <c r="AO25" s="88">
        <v>4.1095890410958902E-2</v>
      </c>
      <c r="AP25" s="69"/>
    </row>
    <row r="26" spans="3:42" ht="14.85" customHeight="1" x14ac:dyDescent="0.25">
      <c r="C26" s="72" t="s">
        <v>15</v>
      </c>
      <c r="D26" s="61"/>
      <c r="E26" s="61"/>
      <c r="F26" s="71">
        <v>2949</v>
      </c>
      <c r="G26" s="61"/>
      <c r="H26" s="61"/>
      <c r="I26" s="18"/>
      <c r="J26" s="71">
        <v>1895</v>
      </c>
      <c r="K26" s="61"/>
      <c r="L26" s="61"/>
      <c r="M26" s="71">
        <v>0</v>
      </c>
      <c r="N26" s="61"/>
      <c r="O26" s="88">
        <v>0</v>
      </c>
      <c r="P26" s="61"/>
      <c r="Q26" s="71">
        <v>64</v>
      </c>
      <c r="R26" s="61"/>
      <c r="S26" s="88">
        <v>3.3701948393891498E-2</v>
      </c>
      <c r="T26" s="61"/>
      <c r="U26" s="61"/>
      <c r="V26" s="61"/>
      <c r="W26" s="71">
        <v>32</v>
      </c>
      <c r="X26" s="61"/>
      <c r="Y26" s="61"/>
      <c r="Z26" s="88">
        <v>7.69230769230769E-2</v>
      </c>
      <c r="AA26" s="61"/>
      <c r="AB26" s="71">
        <v>86</v>
      </c>
      <c r="AC26" s="61"/>
      <c r="AD26" s="71">
        <v>0</v>
      </c>
      <c r="AE26" s="61"/>
      <c r="AF26" s="88">
        <v>0</v>
      </c>
      <c r="AG26" s="61"/>
      <c r="AH26" s="71">
        <v>2</v>
      </c>
      <c r="AI26" s="61"/>
      <c r="AJ26" s="88">
        <v>4.08163265306122E-2</v>
      </c>
      <c r="AK26" s="61"/>
      <c r="AL26" s="61"/>
      <c r="AM26" s="71">
        <v>2</v>
      </c>
      <c r="AN26" s="61"/>
      <c r="AO26" s="88">
        <v>2.7397260273972601E-2</v>
      </c>
      <c r="AP26" s="69"/>
    </row>
    <row r="27" spans="3:42" ht="14.85" customHeight="1" x14ac:dyDescent="0.25">
      <c r="C27" s="72" t="s">
        <v>16</v>
      </c>
      <c r="D27" s="61"/>
      <c r="E27" s="61"/>
      <c r="F27" s="71">
        <v>787</v>
      </c>
      <c r="G27" s="61"/>
      <c r="H27" s="61"/>
      <c r="I27" s="18"/>
      <c r="J27" s="71">
        <v>340</v>
      </c>
      <c r="K27" s="61"/>
      <c r="L27" s="61"/>
      <c r="M27" s="71">
        <v>0</v>
      </c>
      <c r="N27" s="61"/>
      <c r="O27" s="88">
        <v>0</v>
      </c>
      <c r="P27" s="61"/>
      <c r="Q27" s="71">
        <v>6</v>
      </c>
      <c r="R27" s="61"/>
      <c r="S27" s="88">
        <v>3.1595576619273301E-3</v>
      </c>
      <c r="T27" s="61"/>
      <c r="U27" s="61"/>
      <c r="V27" s="61"/>
      <c r="W27" s="71">
        <v>4</v>
      </c>
      <c r="X27" s="61"/>
      <c r="Y27" s="61"/>
      <c r="Z27" s="88">
        <v>9.6153846153846194E-3</v>
      </c>
      <c r="AA27" s="61"/>
      <c r="AB27" s="71">
        <v>118</v>
      </c>
      <c r="AC27" s="61"/>
      <c r="AD27" s="71">
        <v>0</v>
      </c>
      <c r="AE27" s="61"/>
      <c r="AF27" s="88">
        <v>0</v>
      </c>
      <c r="AG27" s="61"/>
      <c r="AH27" s="71">
        <v>0</v>
      </c>
      <c r="AI27" s="61"/>
      <c r="AJ27" s="88">
        <v>0</v>
      </c>
      <c r="AK27" s="61"/>
      <c r="AL27" s="61"/>
      <c r="AM27" s="71">
        <v>0</v>
      </c>
      <c r="AN27" s="61"/>
      <c r="AO27" s="88">
        <v>0</v>
      </c>
      <c r="AP27" s="69"/>
    </row>
    <row r="28" spans="3:42" ht="14.85" customHeight="1" x14ac:dyDescent="0.25">
      <c r="C28" s="72" t="s">
        <v>17</v>
      </c>
      <c r="D28" s="61"/>
      <c r="E28" s="61"/>
      <c r="F28" s="71">
        <v>3108</v>
      </c>
      <c r="G28" s="61"/>
      <c r="H28" s="61"/>
      <c r="I28" s="18"/>
      <c r="J28" s="71">
        <v>1884</v>
      </c>
      <c r="K28" s="61"/>
      <c r="L28" s="61"/>
      <c r="M28" s="71">
        <v>0</v>
      </c>
      <c r="N28" s="61"/>
      <c r="O28" s="88">
        <v>0</v>
      </c>
      <c r="P28" s="61"/>
      <c r="Q28" s="71">
        <v>125</v>
      </c>
      <c r="R28" s="61"/>
      <c r="S28" s="88">
        <v>6.5824117956819403E-2</v>
      </c>
      <c r="T28" s="61"/>
      <c r="U28" s="61"/>
      <c r="V28" s="61"/>
      <c r="W28" s="71">
        <v>23</v>
      </c>
      <c r="X28" s="61"/>
      <c r="Y28" s="61"/>
      <c r="Z28" s="88">
        <v>5.5288461538461502E-2</v>
      </c>
      <c r="AA28" s="61"/>
      <c r="AB28" s="71">
        <v>51</v>
      </c>
      <c r="AC28" s="61"/>
      <c r="AD28" s="71">
        <v>0</v>
      </c>
      <c r="AE28" s="61"/>
      <c r="AF28" s="88">
        <v>0</v>
      </c>
      <c r="AG28" s="61"/>
      <c r="AH28" s="71">
        <v>3</v>
      </c>
      <c r="AI28" s="61"/>
      <c r="AJ28" s="88">
        <v>6.1224489795918401E-2</v>
      </c>
      <c r="AK28" s="61"/>
      <c r="AL28" s="61"/>
      <c r="AM28" s="71">
        <v>3</v>
      </c>
      <c r="AN28" s="61"/>
      <c r="AO28" s="88">
        <v>4.1095890410958902E-2</v>
      </c>
      <c r="AP28" s="69"/>
    </row>
    <row r="29" spans="3:42" ht="14.85" customHeight="1" x14ac:dyDescent="0.25">
      <c r="C29" s="72" t="s">
        <v>18</v>
      </c>
      <c r="D29" s="61"/>
      <c r="E29" s="61"/>
      <c r="F29" s="71">
        <v>1804</v>
      </c>
      <c r="G29" s="61"/>
      <c r="H29" s="61"/>
      <c r="I29" s="18"/>
      <c r="J29" s="71">
        <v>982</v>
      </c>
      <c r="K29" s="61"/>
      <c r="L29" s="61"/>
      <c r="M29" s="71">
        <v>3</v>
      </c>
      <c r="N29" s="61"/>
      <c r="O29" s="88">
        <v>4.2253521126760597E-2</v>
      </c>
      <c r="P29" s="61"/>
      <c r="Q29" s="71">
        <v>50</v>
      </c>
      <c r="R29" s="61"/>
      <c r="S29" s="88">
        <v>2.6329647182727799E-2</v>
      </c>
      <c r="T29" s="61"/>
      <c r="U29" s="61"/>
      <c r="V29" s="61"/>
      <c r="W29" s="71">
        <v>10</v>
      </c>
      <c r="X29" s="61"/>
      <c r="Y29" s="61"/>
      <c r="Z29" s="88">
        <v>2.4038461538461502E-2</v>
      </c>
      <c r="AA29" s="61"/>
      <c r="AB29" s="71">
        <v>125</v>
      </c>
      <c r="AC29" s="61"/>
      <c r="AD29" s="71">
        <v>0</v>
      </c>
      <c r="AE29" s="61"/>
      <c r="AF29" s="88">
        <v>0</v>
      </c>
      <c r="AG29" s="61"/>
      <c r="AH29" s="71">
        <v>2</v>
      </c>
      <c r="AI29" s="61"/>
      <c r="AJ29" s="88">
        <v>4.08163265306122E-2</v>
      </c>
      <c r="AK29" s="61"/>
      <c r="AL29" s="61"/>
      <c r="AM29" s="71">
        <v>4</v>
      </c>
      <c r="AN29" s="61"/>
      <c r="AO29" s="88">
        <v>5.4794520547945202E-2</v>
      </c>
      <c r="AP29" s="69"/>
    </row>
    <row r="30" spans="3:42" ht="14.85" customHeight="1" x14ac:dyDescent="0.25">
      <c r="C30" s="72" t="s">
        <v>19</v>
      </c>
      <c r="D30" s="61"/>
      <c r="E30" s="61"/>
      <c r="F30" s="71">
        <v>52</v>
      </c>
      <c r="G30" s="61"/>
      <c r="H30" s="61"/>
      <c r="I30" s="18"/>
      <c r="J30" s="71">
        <v>30</v>
      </c>
      <c r="K30" s="61"/>
      <c r="L30" s="61"/>
      <c r="M30" s="71">
        <v>0</v>
      </c>
      <c r="N30" s="61"/>
      <c r="O30" s="88">
        <v>0</v>
      </c>
      <c r="P30" s="61"/>
      <c r="Q30" s="71">
        <v>1</v>
      </c>
      <c r="R30" s="61"/>
      <c r="S30" s="88">
        <v>5.2659294365455498E-4</v>
      </c>
      <c r="T30" s="61"/>
      <c r="U30" s="61"/>
      <c r="V30" s="61"/>
      <c r="W30" s="71">
        <v>0</v>
      </c>
      <c r="X30" s="61"/>
      <c r="Y30" s="61"/>
      <c r="Z30" s="88">
        <v>0</v>
      </c>
      <c r="AA30" s="61"/>
      <c r="AB30" s="71">
        <v>2</v>
      </c>
      <c r="AC30" s="61"/>
      <c r="AD30" s="71">
        <v>0</v>
      </c>
      <c r="AE30" s="61"/>
      <c r="AF30" s="88">
        <v>0</v>
      </c>
      <c r="AG30" s="61"/>
      <c r="AH30" s="71">
        <v>0</v>
      </c>
      <c r="AI30" s="61"/>
      <c r="AJ30" s="88">
        <v>0</v>
      </c>
      <c r="AK30" s="61"/>
      <c r="AL30" s="61"/>
      <c r="AM30" s="71">
        <v>0</v>
      </c>
      <c r="AN30" s="61"/>
      <c r="AO30" s="88">
        <v>0</v>
      </c>
      <c r="AP30" s="69"/>
    </row>
    <row r="31" spans="3:42" ht="14.85" customHeight="1" x14ac:dyDescent="0.25">
      <c r="C31" s="72" t="s">
        <v>20</v>
      </c>
      <c r="D31" s="61"/>
      <c r="E31" s="61"/>
      <c r="F31" s="71">
        <v>263</v>
      </c>
      <c r="G31" s="61"/>
      <c r="H31" s="61"/>
      <c r="I31" s="18"/>
      <c r="J31" s="71">
        <v>106</v>
      </c>
      <c r="K31" s="61"/>
      <c r="L31" s="61"/>
      <c r="M31" s="71">
        <v>0</v>
      </c>
      <c r="N31" s="61"/>
      <c r="O31" s="88">
        <v>0</v>
      </c>
      <c r="P31" s="61"/>
      <c r="Q31" s="71">
        <v>4</v>
      </c>
      <c r="R31" s="61"/>
      <c r="S31" s="88">
        <v>2.1063717746182199E-3</v>
      </c>
      <c r="T31" s="61"/>
      <c r="U31" s="61"/>
      <c r="V31" s="61"/>
      <c r="W31" s="71">
        <v>0</v>
      </c>
      <c r="X31" s="61"/>
      <c r="Y31" s="61"/>
      <c r="Z31" s="88">
        <v>0</v>
      </c>
      <c r="AA31" s="61"/>
      <c r="AB31" s="71">
        <v>45</v>
      </c>
      <c r="AC31" s="61"/>
      <c r="AD31" s="71">
        <v>0</v>
      </c>
      <c r="AE31" s="61"/>
      <c r="AF31" s="88">
        <v>0</v>
      </c>
      <c r="AG31" s="61"/>
      <c r="AH31" s="71">
        <v>0</v>
      </c>
      <c r="AI31" s="61"/>
      <c r="AJ31" s="88">
        <v>0</v>
      </c>
      <c r="AK31" s="61"/>
      <c r="AL31" s="61"/>
      <c r="AM31" s="71">
        <v>0</v>
      </c>
      <c r="AN31" s="61"/>
      <c r="AO31" s="88">
        <v>0</v>
      </c>
      <c r="AP31" s="69"/>
    </row>
    <row r="32" spans="3:42" ht="14.85" customHeight="1" x14ac:dyDescent="0.25">
      <c r="C32" s="72" t="s">
        <v>21</v>
      </c>
      <c r="D32" s="61"/>
      <c r="E32" s="61"/>
      <c r="F32" s="71">
        <v>1315</v>
      </c>
      <c r="G32" s="61"/>
      <c r="H32" s="61"/>
      <c r="I32" s="18"/>
      <c r="J32" s="71">
        <v>779</v>
      </c>
      <c r="K32" s="61"/>
      <c r="L32" s="61"/>
      <c r="M32" s="71">
        <v>0</v>
      </c>
      <c r="N32" s="61"/>
      <c r="O32" s="88">
        <v>0</v>
      </c>
      <c r="P32" s="61"/>
      <c r="Q32" s="71">
        <v>33</v>
      </c>
      <c r="R32" s="61"/>
      <c r="S32" s="88">
        <v>1.7377567140600299E-2</v>
      </c>
      <c r="T32" s="61"/>
      <c r="U32" s="61"/>
      <c r="V32" s="61"/>
      <c r="W32" s="71">
        <v>3</v>
      </c>
      <c r="X32" s="61"/>
      <c r="Y32" s="61"/>
      <c r="Z32" s="88">
        <v>7.2115384615384602E-3</v>
      </c>
      <c r="AA32" s="61"/>
      <c r="AB32" s="71">
        <v>107</v>
      </c>
      <c r="AC32" s="61"/>
      <c r="AD32" s="71">
        <v>0</v>
      </c>
      <c r="AE32" s="61"/>
      <c r="AF32" s="88">
        <v>0</v>
      </c>
      <c r="AG32" s="61"/>
      <c r="AH32" s="71">
        <v>2</v>
      </c>
      <c r="AI32" s="61"/>
      <c r="AJ32" s="88">
        <v>4.08163265306122E-2</v>
      </c>
      <c r="AK32" s="61"/>
      <c r="AL32" s="61"/>
      <c r="AM32" s="71">
        <v>0</v>
      </c>
      <c r="AN32" s="61"/>
      <c r="AO32" s="88">
        <v>0</v>
      </c>
      <c r="AP32" s="69"/>
    </row>
    <row r="33" spans="3:42" ht="14.85" customHeight="1" x14ac:dyDescent="0.25">
      <c r="C33" s="72" t="s">
        <v>22</v>
      </c>
      <c r="D33" s="61"/>
      <c r="E33" s="61"/>
      <c r="F33" s="71">
        <v>402</v>
      </c>
      <c r="G33" s="61"/>
      <c r="H33" s="61"/>
      <c r="I33" s="18"/>
      <c r="J33" s="71">
        <v>213</v>
      </c>
      <c r="K33" s="61"/>
      <c r="L33" s="61"/>
      <c r="M33" s="71">
        <v>1</v>
      </c>
      <c r="N33" s="61"/>
      <c r="O33" s="88">
        <v>1.4084507042253501E-2</v>
      </c>
      <c r="P33" s="61"/>
      <c r="Q33" s="71">
        <v>17</v>
      </c>
      <c r="R33" s="61"/>
      <c r="S33" s="88">
        <v>8.9520800421274294E-3</v>
      </c>
      <c r="T33" s="61"/>
      <c r="U33" s="61"/>
      <c r="V33" s="61"/>
      <c r="W33" s="71">
        <v>7</v>
      </c>
      <c r="X33" s="61"/>
      <c r="Y33" s="61"/>
      <c r="Z33" s="88">
        <v>1.68269230769231E-2</v>
      </c>
      <c r="AA33" s="61"/>
      <c r="AB33" s="71">
        <v>10</v>
      </c>
      <c r="AC33" s="61"/>
      <c r="AD33" s="71">
        <v>0</v>
      </c>
      <c r="AE33" s="61"/>
      <c r="AF33" s="88">
        <v>0</v>
      </c>
      <c r="AG33" s="61"/>
      <c r="AH33" s="71">
        <v>0</v>
      </c>
      <c r="AI33" s="61"/>
      <c r="AJ33" s="88">
        <v>0</v>
      </c>
      <c r="AK33" s="61"/>
      <c r="AL33" s="61"/>
      <c r="AM33" s="71">
        <v>0</v>
      </c>
      <c r="AN33" s="61"/>
      <c r="AO33" s="88">
        <v>0</v>
      </c>
      <c r="AP33" s="69"/>
    </row>
    <row r="34" spans="3:42" ht="14.85" customHeight="1" x14ac:dyDescent="0.25">
      <c r="C34" s="72" t="s">
        <v>23</v>
      </c>
      <c r="D34" s="61"/>
      <c r="E34" s="61"/>
      <c r="F34" s="71">
        <v>1959</v>
      </c>
      <c r="G34" s="61"/>
      <c r="H34" s="61"/>
      <c r="I34" s="18"/>
      <c r="J34" s="71">
        <v>1304</v>
      </c>
      <c r="K34" s="61"/>
      <c r="L34" s="61"/>
      <c r="M34" s="71">
        <v>2</v>
      </c>
      <c r="N34" s="61"/>
      <c r="O34" s="88">
        <v>2.8169014084507001E-2</v>
      </c>
      <c r="P34" s="61"/>
      <c r="Q34" s="71">
        <v>67</v>
      </c>
      <c r="R34" s="61"/>
      <c r="S34" s="88">
        <v>3.5281727224855203E-2</v>
      </c>
      <c r="T34" s="61"/>
      <c r="U34" s="61"/>
      <c r="V34" s="61"/>
      <c r="W34" s="71">
        <v>11</v>
      </c>
      <c r="X34" s="61"/>
      <c r="Y34" s="61"/>
      <c r="Z34" s="88">
        <v>2.6442307692307699E-2</v>
      </c>
      <c r="AA34" s="61"/>
      <c r="AB34" s="71">
        <v>39</v>
      </c>
      <c r="AC34" s="61"/>
      <c r="AD34" s="71">
        <v>0</v>
      </c>
      <c r="AE34" s="61"/>
      <c r="AF34" s="88">
        <v>0</v>
      </c>
      <c r="AG34" s="61"/>
      <c r="AH34" s="71">
        <v>1</v>
      </c>
      <c r="AI34" s="61"/>
      <c r="AJ34" s="88">
        <v>2.04081632653061E-2</v>
      </c>
      <c r="AK34" s="61"/>
      <c r="AL34" s="61"/>
      <c r="AM34" s="71">
        <v>2</v>
      </c>
      <c r="AN34" s="61"/>
      <c r="AO34" s="88">
        <v>2.7397260273972601E-2</v>
      </c>
      <c r="AP34" s="69"/>
    </row>
    <row r="35" spans="3:42" ht="14.85" customHeight="1" x14ac:dyDescent="0.25">
      <c r="C35" s="72" t="s">
        <v>24</v>
      </c>
      <c r="D35" s="61"/>
      <c r="E35" s="61"/>
      <c r="F35" s="71">
        <v>3273</v>
      </c>
      <c r="G35" s="61"/>
      <c r="H35" s="61"/>
      <c r="I35" s="18"/>
      <c r="J35" s="71">
        <v>1749</v>
      </c>
      <c r="K35" s="61"/>
      <c r="L35" s="61"/>
      <c r="M35" s="71">
        <v>4</v>
      </c>
      <c r="N35" s="61"/>
      <c r="O35" s="88">
        <v>5.63380281690141E-2</v>
      </c>
      <c r="P35" s="61"/>
      <c r="Q35" s="71">
        <v>67</v>
      </c>
      <c r="R35" s="61"/>
      <c r="S35" s="88">
        <v>3.5281727224855203E-2</v>
      </c>
      <c r="T35" s="61"/>
      <c r="U35" s="61"/>
      <c r="V35" s="61"/>
      <c r="W35" s="71">
        <v>24</v>
      </c>
      <c r="X35" s="61"/>
      <c r="Y35" s="61"/>
      <c r="Z35" s="88">
        <v>5.7692307692307702E-2</v>
      </c>
      <c r="AA35" s="61"/>
      <c r="AB35" s="71">
        <v>214</v>
      </c>
      <c r="AC35" s="61"/>
      <c r="AD35" s="71">
        <v>0</v>
      </c>
      <c r="AE35" s="61"/>
      <c r="AF35" s="88">
        <v>0</v>
      </c>
      <c r="AG35" s="61"/>
      <c r="AH35" s="71">
        <v>1</v>
      </c>
      <c r="AI35" s="61"/>
      <c r="AJ35" s="88">
        <v>2.04081632653061E-2</v>
      </c>
      <c r="AK35" s="61"/>
      <c r="AL35" s="61"/>
      <c r="AM35" s="71">
        <v>2</v>
      </c>
      <c r="AN35" s="61"/>
      <c r="AO35" s="88">
        <v>2.7397260273972601E-2</v>
      </c>
      <c r="AP35" s="69"/>
    </row>
    <row r="36" spans="3:42" ht="14.85" customHeight="1" x14ac:dyDescent="0.25">
      <c r="C36" s="72" t="s">
        <v>25</v>
      </c>
      <c r="D36" s="61"/>
      <c r="E36" s="61"/>
      <c r="F36" s="71">
        <v>682</v>
      </c>
      <c r="G36" s="61"/>
      <c r="H36" s="61"/>
      <c r="I36" s="18"/>
      <c r="J36" s="71">
        <v>252</v>
      </c>
      <c r="K36" s="61"/>
      <c r="L36" s="61"/>
      <c r="M36" s="71">
        <v>0</v>
      </c>
      <c r="N36" s="61"/>
      <c r="O36" s="88">
        <v>0</v>
      </c>
      <c r="P36" s="61"/>
      <c r="Q36" s="71">
        <v>34</v>
      </c>
      <c r="R36" s="61"/>
      <c r="S36" s="88">
        <v>1.79041600842549E-2</v>
      </c>
      <c r="T36" s="61"/>
      <c r="U36" s="61"/>
      <c r="V36" s="61"/>
      <c r="W36" s="71">
        <v>13</v>
      </c>
      <c r="X36" s="61"/>
      <c r="Y36" s="61"/>
      <c r="Z36" s="88">
        <v>3.125E-2</v>
      </c>
      <c r="AA36" s="61"/>
      <c r="AB36" s="71">
        <v>78</v>
      </c>
      <c r="AC36" s="61"/>
      <c r="AD36" s="71">
        <v>0</v>
      </c>
      <c r="AE36" s="61"/>
      <c r="AF36" s="88">
        <v>0</v>
      </c>
      <c r="AG36" s="61"/>
      <c r="AH36" s="71">
        <v>0</v>
      </c>
      <c r="AI36" s="61"/>
      <c r="AJ36" s="88">
        <v>0</v>
      </c>
      <c r="AK36" s="61"/>
      <c r="AL36" s="61"/>
      <c r="AM36" s="71">
        <v>0</v>
      </c>
      <c r="AN36" s="61"/>
      <c r="AO36" s="88">
        <v>0</v>
      </c>
      <c r="AP36" s="69"/>
    </row>
    <row r="37" spans="3:42" ht="14.85" customHeight="1" x14ac:dyDescent="0.25">
      <c r="C37" s="72" t="s">
        <v>26</v>
      </c>
      <c r="D37" s="61"/>
      <c r="E37" s="61"/>
      <c r="F37" s="71">
        <v>1316</v>
      </c>
      <c r="G37" s="61"/>
      <c r="H37" s="61"/>
      <c r="I37" s="18"/>
      <c r="J37" s="71">
        <v>671</v>
      </c>
      <c r="K37" s="61"/>
      <c r="L37" s="61"/>
      <c r="M37" s="71">
        <v>1</v>
      </c>
      <c r="N37" s="61"/>
      <c r="O37" s="88">
        <v>1.4084507042253501E-2</v>
      </c>
      <c r="P37" s="61"/>
      <c r="Q37" s="71">
        <v>35</v>
      </c>
      <c r="R37" s="61"/>
      <c r="S37" s="88">
        <v>1.8430753027909402E-2</v>
      </c>
      <c r="T37" s="61"/>
      <c r="U37" s="61"/>
      <c r="V37" s="61"/>
      <c r="W37" s="71">
        <v>8</v>
      </c>
      <c r="X37" s="61"/>
      <c r="Y37" s="61"/>
      <c r="Z37" s="88">
        <v>1.9230769230769201E-2</v>
      </c>
      <c r="AA37" s="61"/>
      <c r="AB37" s="71">
        <v>100</v>
      </c>
      <c r="AC37" s="61"/>
      <c r="AD37" s="71">
        <v>0</v>
      </c>
      <c r="AE37" s="61"/>
      <c r="AF37" s="88">
        <v>0</v>
      </c>
      <c r="AG37" s="61"/>
      <c r="AH37" s="71">
        <v>0</v>
      </c>
      <c r="AI37" s="61"/>
      <c r="AJ37" s="88">
        <v>0</v>
      </c>
      <c r="AK37" s="61"/>
      <c r="AL37" s="61"/>
      <c r="AM37" s="71">
        <v>2</v>
      </c>
      <c r="AN37" s="61"/>
      <c r="AO37" s="88">
        <v>2.7397260273972601E-2</v>
      </c>
      <c r="AP37" s="69"/>
    </row>
    <row r="38" spans="3:42" ht="14.85" customHeight="1" x14ac:dyDescent="0.25">
      <c r="C38" s="72" t="s">
        <v>27</v>
      </c>
      <c r="D38" s="61"/>
      <c r="E38" s="61"/>
      <c r="F38" s="71">
        <v>613</v>
      </c>
      <c r="G38" s="61"/>
      <c r="H38" s="61"/>
      <c r="I38" s="18"/>
      <c r="J38" s="71">
        <v>322</v>
      </c>
      <c r="K38" s="61"/>
      <c r="L38" s="61"/>
      <c r="M38" s="71">
        <v>0</v>
      </c>
      <c r="N38" s="61"/>
      <c r="O38" s="88">
        <v>0</v>
      </c>
      <c r="P38" s="61"/>
      <c r="Q38" s="71">
        <v>10</v>
      </c>
      <c r="R38" s="61"/>
      <c r="S38" s="88">
        <v>5.2659294365455496E-3</v>
      </c>
      <c r="T38" s="61"/>
      <c r="U38" s="61"/>
      <c r="V38" s="61"/>
      <c r="W38" s="71">
        <v>0</v>
      </c>
      <c r="X38" s="61"/>
      <c r="Y38" s="61"/>
      <c r="Z38" s="88">
        <v>0</v>
      </c>
      <c r="AA38" s="61"/>
      <c r="AB38" s="71">
        <v>51</v>
      </c>
      <c r="AC38" s="61"/>
      <c r="AD38" s="71">
        <v>0</v>
      </c>
      <c r="AE38" s="61"/>
      <c r="AF38" s="88">
        <v>0</v>
      </c>
      <c r="AG38" s="61"/>
      <c r="AH38" s="71">
        <v>1</v>
      </c>
      <c r="AI38" s="61"/>
      <c r="AJ38" s="88">
        <v>2.04081632653061E-2</v>
      </c>
      <c r="AK38" s="61"/>
      <c r="AL38" s="61"/>
      <c r="AM38" s="71">
        <v>0</v>
      </c>
      <c r="AN38" s="61"/>
      <c r="AO38" s="88">
        <v>0</v>
      </c>
      <c r="AP38" s="69"/>
    </row>
    <row r="39" spans="3:42" ht="14.85" customHeight="1" x14ac:dyDescent="0.25">
      <c r="C39" s="72" t="s">
        <v>28</v>
      </c>
      <c r="D39" s="61"/>
      <c r="E39" s="61"/>
      <c r="F39" s="71">
        <v>450</v>
      </c>
      <c r="G39" s="61"/>
      <c r="H39" s="61"/>
      <c r="I39" s="18"/>
      <c r="J39" s="71">
        <v>247</v>
      </c>
      <c r="K39" s="61"/>
      <c r="L39" s="61"/>
      <c r="M39" s="71">
        <v>1</v>
      </c>
      <c r="N39" s="61"/>
      <c r="O39" s="88">
        <v>1.4084507042253501E-2</v>
      </c>
      <c r="P39" s="61"/>
      <c r="Q39" s="71">
        <v>26</v>
      </c>
      <c r="R39" s="61"/>
      <c r="S39" s="88">
        <v>1.3691416535018401E-2</v>
      </c>
      <c r="T39" s="61"/>
      <c r="U39" s="61"/>
      <c r="V39" s="61"/>
      <c r="W39" s="71">
        <v>1</v>
      </c>
      <c r="X39" s="61"/>
      <c r="Y39" s="61"/>
      <c r="Z39" s="88">
        <v>2.4038461538461501E-3</v>
      </c>
      <c r="AA39" s="61"/>
      <c r="AB39" s="71">
        <v>40</v>
      </c>
      <c r="AC39" s="61"/>
      <c r="AD39" s="71">
        <v>0</v>
      </c>
      <c r="AE39" s="61"/>
      <c r="AF39" s="88">
        <v>0</v>
      </c>
      <c r="AG39" s="61"/>
      <c r="AH39" s="71">
        <v>1</v>
      </c>
      <c r="AI39" s="61"/>
      <c r="AJ39" s="88">
        <v>2.04081632653061E-2</v>
      </c>
      <c r="AK39" s="61"/>
      <c r="AL39" s="61"/>
      <c r="AM39" s="71">
        <v>2</v>
      </c>
      <c r="AN39" s="61"/>
      <c r="AO39" s="88">
        <v>2.7397260273972601E-2</v>
      </c>
      <c r="AP39" s="69"/>
    </row>
    <row r="40" spans="3:42" ht="14.85" customHeight="1" x14ac:dyDescent="0.25">
      <c r="C40" s="72" t="s">
        <v>29</v>
      </c>
      <c r="D40" s="61"/>
      <c r="E40" s="61"/>
      <c r="F40" s="71">
        <v>1020</v>
      </c>
      <c r="G40" s="61"/>
      <c r="H40" s="61"/>
      <c r="I40" s="18"/>
      <c r="J40" s="71">
        <v>540</v>
      </c>
      <c r="K40" s="61"/>
      <c r="L40" s="61"/>
      <c r="M40" s="71">
        <v>8</v>
      </c>
      <c r="N40" s="61"/>
      <c r="O40" s="88">
        <v>0.11267605633802801</v>
      </c>
      <c r="P40" s="61"/>
      <c r="Q40" s="71">
        <v>29</v>
      </c>
      <c r="R40" s="61"/>
      <c r="S40" s="88">
        <v>1.52711953659821E-2</v>
      </c>
      <c r="T40" s="61"/>
      <c r="U40" s="61"/>
      <c r="V40" s="61"/>
      <c r="W40" s="71">
        <v>6</v>
      </c>
      <c r="X40" s="61"/>
      <c r="Y40" s="61"/>
      <c r="Z40" s="88">
        <v>1.44230769230769E-2</v>
      </c>
      <c r="AA40" s="61"/>
      <c r="AB40" s="71">
        <v>73</v>
      </c>
      <c r="AC40" s="61"/>
      <c r="AD40" s="71">
        <v>0</v>
      </c>
      <c r="AE40" s="61"/>
      <c r="AF40" s="88">
        <v>0</v>
      </c>
      <c r="AG40" s="61"/>
      <c r="AH40" s="71">
        <v>1</v>
      </c>
      <c r="AI40" s="61"/>
      <c r="AJ40" s="88">
        <v>2.04081632653061E-2</v>
      </c>
      <c r="AK40" s="61"/>
      <c r="AL40" s="61"/>
      <c r="AM40" s="71">
        <v>1</v>
      </c>
      <c r="AN40" s="61"/>
      <c r="AO40" s="88">
        <v>1.3698630136986301E-2</v>
      </c>
      <c r="AP40" s="69"/>
    </row>
    <row r="41" spans="3:42" ht="14.85" customHeight="1" x14ac:dyDescent="0.25">
      <c r="C41" s="72" t="s">
        <v>30</v>
      </c>
      <c r="D41" s="61"/>
      <c r="E41" s="61"/>
      <c r="F41" s="71">
        <v>2380</v>
      </c>
      <c r="G41" s="61"/>
      <c r="H41" s="61"/>
      <c r="I41" s="18"/>
      <c r="J41" s="71">
        <v>1277</v>
      </c>
      <c r="K41" s="61"/>
      <c r="L41" s="61"/>
      <c r="M41" s="71">
        <v>10</v>
      </c>
      <c r="N41" s="61"/>
      <c r="O41" s="88">
        <v>0.140845070422535</v>
      </c>
      <c r="P41" s="61"/>
      <c r="Q41" s="71">
        <v>84</v>
      </c>
      <c r="R41" s="61"/>
      <c r="S41" s="88">
        <v>4.4233807266982603E-2</v>
      </c>
      <c r="T41" s="61"/>
      <c r="U41" s="61"/>
      <c r="V41" s="61"/>
      <c r="W41" s="71">
        <v>23</v>
      </c>
      <c r="X41" s="61"/>
      <c r="Y41" s="61"/>
      <c r="Z41" s="88">
        <v>5.5288461538461502E-2</v>
      </c>
      <c r="AA41" s="61"/>
      <c r="AB41" s="71">
        <v>265</v>
      </c>
      <c r="AC41" s="61"/>
      <c r="AD41" s="71">
        <v>0</v>
      </c>
      <c r="AE41" s="61"/>
      <c r="AF41" s="88">
        <v>0</v>
      </c>
      <c r="AG41" s="61"/>
      <c r="AH41" s="71">
        <v>5</v>
      </c>
      <c r="AI41" s="61"/>
      <c r="AJ41" s="88">
        <v>0.102040816326531</v>
      </c>
      <c r="AK41" s="61"/>
      <c r="AL41" s="61"/>
      <c r="AM41" s="71">
        <v>18</v>
      </c>
      <c r="AN41" s="61"/>
      <c r="AO41" s="88">
        <v>0.24657534246575299</v>
      </c>
      <c r="AP41" s="69"/>
    </row>
    <row r="42" spans="3:42" ht="14.85" customHeight="1" x14ac:dyDescent="0.25">
      <c r="C42" s="72" t="s">
        <v>31</v>
      </c>
      <c r="D42" s="61"/>
      <c r="E42" s="61"/>
      <c r="F42" s="71">
        <v>858</v>
      </c>
      <c r="G42" s="61"/>
      <c r="H42" s="61"/>
      <c r="I42" s="18"/>
      <c r="J42" s="71">
        <v>537</v>
      </c>
      <c r="K42" s="61"/>
      <c r="L42" s="61"/>
      <c r="M42" s="71">
        <v>0</v>
      </c>
      <c r="N42" s="61"/>
      <c r="O42" s="88">
        <v>0</v>
      </c>
      <c r="P42" s="61"/>
      <c r="Q42" s="71">
        <v>13</v>
      </c>
      <c r="R42" s="61"/>
      <c r="S42" s="88">
        <v>6.8457082675092203E-3</v>
      </c>
      <c r="T42" s="61"/>
      <c r="U42" s="61"/>
      <c r="V42" s="61"/>
      <c r="W42" s="71">
        <v>25</v>
      </c>
      <c r="X42" s="61"/>
      <c r="Y42" s="61"/>
      <c r="Z42" s="88">
        <v>6.0096153846153799E-2</v>
      </c>
      <c r="AA42" s="61"/>
      <c r="AB42" s="71">
        <v>17</v>
      </c>
      <c r="AC42" s="61"/>
      <c r="AD42" s="71">
        <v>0</v>
      </c>
      <c r="AE42" s="61"/>
      <c r="AF42" s="88">
        <v>0</v>
      </c>
      <c r="AG42" s="61"/>
      <c r="AH42" s="71">
        <v>0</v>
      </c>
      <c r="AI42" s="61"/>
      <c r="AJ42" s="88">
        <v>0</v>
      </c>
      <c r="AK42" s="61"/>
      <c r="AL42" s="61"/>
      <c r="AM42" s="71">
        <v>0</v>
      </c>
      <c r="AN42" s="61"/>
      <c r="AO42" s="88">
        <v>0</v>
      </c>
      <c r="AP42" s="69"/>
    </row>
    <row r="43" spans="3:42" ht="14.85" customHeight="1" x14ac:dyDescent="0.25">
      <c r="C43" s="72" t="s">
        <v>32</v>
      </c>
      <c r="D43" s="61"/>
      <c r="E43" s="61"/>
      <c r="F43" s="71">
        <v>1359</v>
      </c>
      <c r="G43" s="61"/>
      <c r="H43" s="61"/>
      <c r="I43" s="18"/>
      <c r="J43" s="71">
        <v>677</v>
      </c>
      <c r="K43" s="61"/>
      <c r="L43" s="61"/>
      <c r="M43" s="71">
        <v>0</v>
      </c>
      <c r="N43" s="61"/>
      <c r="O43" s="88">
        <v>0</v>
      </c>
      <c r="P43" s="61"/>
      <c r="Q43" s="71">
        <v>37</v>
      </c>
      <c r="R43" s="61"/>
      <c r="S43" s="88">
        <v>1.9483938915218501E-2</v>
      </c>
      <c r="T43" s="61"/>
      <c r="U43" s="61"/>
      <c r="V43" s="61"/>
      <c r="W43" s="71">
        <v>10</v>
      </c>
      <c r="X43" s="61"/>
      <c r="Y43" s="61"/>
      <c r="Z43" s="88">
        <v>2.4038461538461502E-2</v>
      </c>
      <c r="AA43" s="61"/>
      <c r="AB43" s="71">
        <v>81</v>
      </c>
      <c r="AC43" s="61"/>
      <c r="AD43" s="71">
        <v>0</v>
      </c>
      <c r="AE43" s="61"/>
      <c r="AF43" s="88">
        <v>0</v>
      </c>
      <c r="AG43" s="61"/>
      <c r="AH43" s="71">
        <v>2</v>
      </c>
      <c r="AI43" s="61"/>
      <c r="AJ43" s="88">
        <v>4.08163265306122E-2</v>
      </c>
      <c r="AK43" s="61"/>
      <c r="AL43" s="61"/>
      <c r="AM43" s="71">
        <v>5</v>
      </c>
      <c r="AN43" s="61"/>
      <c r="AO43" s="88">
        <v>6.8493150684931503E-2</v>
      </c>
      <c r="AP43" s="69"/>
    </row>
    <row r="44" spans="3:42" ht="14.85" customHeight="1" x14ac:dyDescent="0.25">
      <c r="C44" s="72" t="s">
        <v>33</v>
      </c>
      <c r="D44" s="61"/>
      <c r="E44" s="61"/>
      <c r="F44" s="71">
        <v>2895</v>
      </c>
      <c r="G44" s="61"/>
      <c r="H44" s="61"/>
      <c r="I44" s="18"/>
      <c r="J44" s="71">
        <v>1092</v>
      </c>
      <c r="K44" s="61"/>
      <c r="L44" s="61"/>
      <c r="M44" s="71">
        <v>7</v>
      </c>
      <c r="N44" s="61"/>
      <c r="O44" s="88">
        <v>9.85915492957746E-2</v>
      </c>
      <c r="P44" s="61"/>
      <c r="Q44" s="71">
        <v>67</v>
      </c>
      <c r="R44" s="61"/>
      <c r="S44" s="88">
        <v>3.5281727224855203E-2</v>
      </c>
      <c r="T44" s="61"/>
      <c r="U44" s="61"/>
      <c r="V44" s="61"/>
      <c r="W44" s="71">
        <v>5</v>
      </c>
      <c r="X44" s="61"/>
      <c r="Y44" s="61"/>
      <c r="Z44" s="88">
        <v>1.2019230769230799E-2</v>
      </c>
      <c r="AA44" s="61"/>
      <c r="AB44" s="71">
        <v>259</v>
      </c>
      <c r="AC44" s="61"/>
      <c r="AD44" s="71">
        <v>1</v>
      </c>
      <c r="AE44" s="61"/>
      <c r="AF44" s="88">
        <v>0.5</v>
      </c>
      <c r="AG44" s="61"/>
      <c r="AH44" s="71">
        <v>6</v>
      </c>
      <c r="AI44" s="61"/>
      <c r="AJ44" s="88">
        <v>0.122448979591837</v>
      </c>
      <c r="AK44" s="61"/>
      <c r="AL44" s="61"/>
      <c r="AM44" s="71">
        <v>5</v>
      </c>
      <c r="AN44" s="61"/>
      <c r="AO44" s="88">
        <v>6.8493150684931503E-2</v>
      </c>
      <c r="AP44" s="69"/>
    </row>
    <row r="45" spans="3:42" ht="14.85" customHeight="1" x14ac:dyDescent="0.25">
      <c r="C45" s="72" t="s">
        <v>34</v>
      </c>
      <c r="D45" s="61"/>
      <c r="E45" s="61"/>
      <c r="F45" s="71">
        <v>76</v>
      </c>
      <c r="G45" s="61"/>
      <c r="H45" s="61"/>
      <c r="I45" s="18"/>
      <c r="J45" s="71">
        <v>32</v>
      </c>
      <c r="K45" s="61"/>
      <c r="L45" s="61"/>
      <c r="M45" s="71">
        <v>0</v>
      </c>
      <c r="N45" s="61"/>
      <c r="O45" s="88">
        <v>0</v>
      </c>
      <c r="P45" s="61"/>
      <c r="Q45" s="71">
        <v>3</v>
      </c>
      <c r="R45" s="61"/>
      <c r="S45" s="88">
        <v>1.5797788309636701E-3</v>
      </c>
      <c r="T45" s="61"/>
      <c r="U45" s="61"/>
      <c r="V45" s="61"/>
      <c r="W45" s="71">
        <v>0</v>
      </c>
      <c r="X45" s="61"/>
      <c r="Y45" s="61"/>
      <c r="Z45" s="88">
        <v>0</v>
      </c>
      <c r="AA45" s="61"/>
      <c r="AB45" s="71">
        <v>5</v>
      </c>
      <c r="AC45" s="61"/>
      <c r="AD45" s="71">
        <v>0</v>
      </c>
      <c r="AE45" s="61"/>
      <c r="AF45" s="88">
        <v>0</v>
      </c>
      <c r="AG45" s="61"/>
      <c r="AH45" s="71">
        <v>0</v>
      </c>
      <c r="AI45" s="61"/>
      <c r="AJ45" s="88">
        <v>0</v>
      </c>
      <c r="AK45" s="61"/>
      <c r="AL45" s="61"/>
      <c r="AM45" s="71">
        <v>0</v>
      </c>
      <c r="AN45" s="61"/>
      <c r="AO45" s="88">
        <v>0</v>
      </c>
      <c r="AP45" s="69"/>
    </row>
    <row r="46" spans="3:42" ht="14.85" customHeight="1" x14ac:dyDescent="0.25">
      <c r="C46" s="72" t="s">
        <v>35</v>
      </c>
      <c r="D46" s="61"/>
      <c r="E46" s="61"/>
      <c r="F46" s="71">
        <v>79</v>
      </c>
      <c r="G46" s="61"/>
      <c r="H46" s="61"/>
      <c r="I46" s="18"/>
      <c r="J46" s="71">
        <v>41</v>
      </c>
      <c r="K46" s="61"/>
      <c r="L46" s="61"/>
      <c r="M46" s="71">
        <v>0</v>
      </c>
      <c r="N46" s="61"/>
      <c r="O46" s="88">
        <v>0</v>
      </c>
      <c r="P46" s="61"/>
      <c r="Q46" s="71">
        <v>3</v>
      </c>
      <c r="R46" s="61"/>
      <c r="S46" s="88">
        <v>1.5797788309636701E-3</v>
      </c>
      <c r="T46" s="61"/>
      <c r="U46" s="61"/>
      <c r="V46" s="61"/>
      <c r="W46" s="71">
        <v>0</v>
      </c>
      <c r="X46" s="61"/>
      <c r="Y46" s="61"/>
      <c r="Z46" s="88">
        <v>0</v>
      </c>
      <c r="AA46" s="61"/>
      <c r="AB46" s="71">
        <v>3</v>
      </c>
      <c r="AC46" s="61"/>
      <c r="AD46" s="71">
        <v>0</v>
      </c>
      <c r="AE46" s="61"/>
      <c r="AF46" s="88">
        <v>0</v>
      </c>
      <c r="AG46" s="61"/>
      <c r="AH46" s="71">
        <v>0</v>
      </c>
      <c r="AI46" s="61"/>
      <c r="AJ46" s="88">
        <v>0</v>
      </c>
      <c r="AK46" s="61"/>
      <c r="AL46" s="61"/>
      <c r="AM46" s="71">
        <v>0</v>
      </c>
      <c r="AN46" s="61"/>
      <c r="AO46" s="88">
        <v>0</v>
      </c>
      <c r="AP46" s="69"/>
    </row>
    <row r="47" spans="3:42" ht="14.65" customHeight="1" thickBot="1" x14ac:dyDescent="0.3">
      <c r="C47" s="104" t="s">
        <v>134</v>
      </c>
      <c r="D47" s="75"/>
      <c r="E47" s="75"/>
      <c r="F47" s="74">
        <v>1134</v>
      </c>
      <c r="G47" s="75"/>
      <c r="H47" s="75"/>
      <c r="I47" s="21"/>
      <c r="J47" s="74">
        <v>0</v>
      </c>
      <c r="K47" s="75"/>
      <c r="L47" s="75"/>
      <c r="M47" s="74">
        <v>0</v>
      </c>
      <c r="N47" s="75"/>
      <c r="O47" s="90">
        <v>0</v>
      </c>
      <c r="P47" s="75"/>
      <c r="Q47" s="74">
        <v>0</v>
      </c>
      <c r="R47" s="75"/>
      <c r="S47" s="90">
        <v>0</v>
      </c>
      <c r="T47" s="75"/>
      <c r="U47" s="75"/>
      <c r="V47" s="75"/>
      <c r="W47" s="74">
        <v>0</v>
      </c>
      <c r="X47" s="75"/>
      <c r="Y47" s="75"/>
      <c r="Z47" s="90">
        <v>0</v>
      </c>
      <c r="AA47" s="75"/>
      <c r="AB47" s="74">
        <v>2</v>
      </c>
      <c r="AC47" s="75"/>
      <c r="AD47" s="74">
        <v>0</v>
      </c>
      <c r="AE47" s="75"/>
      <c r="AF47" s="90">
        <v>0</v>
      </c>
      <c r="AG47" s="75"/>
      <c r="AH47" s="74">
        <v>0</v>
      </c>
      <c r="AI47" s="75"/>
      <c r="AJ47" s="90">
        <v>0</v>
      </c>
      <c r="AK47" s="75"/>
      <c r="AL47" s="75"/>
      <c r="AM47" s="74">
        <v>0</v>
      </c>
      <c r="AN47" s="75"/>
      <c r="AO47" s="90">
        <v>0</v>
      </c>
      <c r="AP47" s="76"/>
    </row>
    <row r="48" spans="3:42" ht="0" hidden="1" customHeight="1" x14ac:dyDescent="0.25"/>
    <row r="49" spans="2:41" ht="16.5" customHeight="1" thickBot="1" x14ac:dyDescent="0.3"/>
    <row r="50" spans="2:41" ht="20.25" customHeight="1" x14ac:dyDescent="0.25">
      <c r="B50" s="58" t="s">
        <v>64</v>
      </c>
      <c r="C50" s="59"/>
      <c r="D50" s="59"/>
      <c r="E50" s="62" t="s">
        <v>50</v>
      </c>
      <c r="F50" s="59"/>
      <c r="G50" s="59"/>
      <c r="H50" s="37" t="s">
        <v>133</v>
      </c>
      <c r="I50" s="62" t="s">
        <v>44</v>
      </c>
      <c r="J50" s="59"/>
      <c r="K50" s="59"/>
      <c r="L50" s="59"/>
      <c r="M50" s="59"/>
      <c r="N50" s="59"/>
      <c r="O50" s="59"/>
      <c r="P50" s="59"/>
      <c r="Q50" s="59"/>
      <c r="R50" s="59"/>
      <c r="S50" s="59"/>
      <c r="T50" s="59"/>
      <c r="U50" s="59"/>
      <c r="V50" s="59"/>
      <c r="W50" s="59"/>
      <c r="X50" s="59"/>
      <c r="Y50" s="59"/>
      <c r="Z50" s="59"/>
      <c r="AA50" s="62" t="s">
        <v>45</v>
      </c>
      <c r="AB50" s="59"/>
      <c r="AC50" s="59"/>
      <c r="AD50" s="59"/>
      <c r="AE50" s="59"/>
      <c r="AF50" s="59"/>
      <c r="AG50" s="59"/>
      <c r="AH50" s="59"/>
      <c r="AI50" s="59"/>
      <c r="AJ50" s="59"/>
      <c r="AK50" s="59"/>
      <c r="AL50" s="59"/>
      <c r="AM50" s="59"/>
      <c r="AN50" s="59"/>
      <c r="AO50" s="67"/>
    </row>
    <row r="51" spans="2:41" ht="27" customHeight="1" x14ac:dyDescent="0.25">
      <c r="B51" s="60"/>
      <c r="C51" s="120"/>
      <c r="D51" s="61"/>
      <c r="E51" s="68"/>
      <c r="F51" s="120"/>
      <c r="G51" s="61"/>
      <c r="H51" s="22" t="s">
        <v>103</v>
      </c>
      <c r="I51" s="70" t="s">
        <v>59</v>
      </c>
      <c r="J51" s="61"/>
      <c r="K51" s="61"/>
      <c r="L51" s="100" t="s">
        <v>103</v>
      </c>
      <c r="M51" s="61"/>
      <c r="N51" s="61"/>
      <c r="O51" s="61"/>
      <c r="P51" s="134" t="s">
        <v>104</v>
      </c>
      <c r="Q51" s="61"/>
      <c r="R51" s="61"/>
      <c r="S51" s="61"/>
      <c r="T51" s="61"/>
      <c r="U51" s="61"/>
      <c r="V51" s="134" t="s">
        <v>105</v>
      </c>
      <c r="W51" s="61"/>
      <c r="X51" s="61"/>
      <c r="Y51" s="61"/>
      <c r="Z51" s="61"/>
      <c r="AA51" s="153" t="s">
        <v>53</v>
      </c>
      <c r="AB51" s="61"/>
      <c r="AC51" s="134" t="s">
        <v>103</v>
      </c>
      <c r="AD51" s="61"/>
      <c r="AE51" s="61"/>
      <c r="AF51" s="61"/>
      <c r="AG51" s="134" t="s">
        <v>104</v>
      </c>
      <c r="AH51" s="61"/>
      <c r="AI51" s="61"/>
      <c r="AJ51" s="61"/>
      <c r="AK51" s="61"/>
      <c r="AL51" s="134" t="s">
        <v>105</v>
      </c>
      <c r="AM51" s="61"/>
      <c r="AN51" s="61"/>
      <c r="AO51" s="69"/>
    </row>
    <row r="52" spans="2:41" ht="13.5" customHeight="1" x14ac:dyDescent="0.25">
      <c r="B52" s="60"/>
      <c r="C52" s="61"/>
      <c r="D52" s="61"/>
      <c r="E52" s="68"/>
      <c r="F52" s="61"/>
      <c r="G52" s="61"/>
      <c r="H52" s="17" t="s">
        <v>1</v>
      </c>
      <c r="I52" s="68"/>
      <c r="J52" s="61"/>
      <c r="K52" s="61"/>
      <c r="L52" s="84" t="s">
        <v>1</v>
      </c>
      <c r="M52" s="61"/>
      <c r="N52" s="84" t="s">
        <v>47</v>
      </c>
      <c r="O52" s="61"/>
      <c r="P52" s="84" t="s">
        <v>1</v>
      </c>
      <c r="Q52" s="61"/>
      <c r="R52" s="84" t="s">
        <v>47</v>
      </c>
      <c r="S52" s="61"/>
      <c r="T52" s="61"/>
      <c r="U52" s="61"/>
      <c r="V52" s="84" t="s">
        <v>1</v>
      </c>
      <c r="W52" s="61"/>
      <c r="X52" s="61"/>
      <c r="Y52" s="84" t="s">
        <v>47</v>
      </c>
      <c r="Z52" s="61"/>
      <c r="AA52" s="68"/>
      <c r="AB52" s="61"/>
      <c r="AC52" s="84" t="s">
        <v>1</v>
      </c>
      <c r="AD52" s="61"/>
      <c r="AE52" s="84" t="s">
        <v>47</v>
      </c>
      <c r="AF52" s="61"/>
      <c r="AG52" s="84" t="s">
        <v>1</v>
      </c>
      <c r="AH52" s="61"/>
      <c r="AI52" s="84" t="s">
        <v>47</v>
      </c>
      <c r="AJ52" s="61"/>
      <c r="AK52" s="61"/>
      <c r="AL52" s="84" t="s">
        <v>1</v>
      </c>
      <c r="AM52" s="61"/>
      <c r="AN52" s="84" t="s">
        <v>47</v>
      </c>
      <c r="AO52" s="69"/>
    </row>
    <row r="53" spans="2:41" ht="14.85" customHeight="1" x14ac:dyDescent="0.25">
      <c r="B53" s="73" t="s">
        <v>2</v>
      </c>
      <c r="C53" s="61"/>
      <c r="D53" s="61"/>
      <c r="E53" s="63">
        <v>46047</v>
      </c>
      <c r="F53" s="61"/>
      <c r="G53" s="61"/>
      <c r="H53" s="14">
        <v>52</v>
      </c>
      <c r="I53" s="63">
        <v>22689</v>
      </c>
      <c r="J53" s="61"/>
      <c r="K53" s="61"/>
      <c r="L53" s="63">
        <v>46</v>
      </c>
      <c r="M53" s="61"/>
      <c r="N53" s="86">
        <v>1</v>
      </c>
      <c r="O53" s="87"/>
      <c r="P53" s="63">
        <v>1414</v>
      </c>
      <c r="Q53" s="61"/>
      <c r="R53" s="86">
        <v>1</v>
      </c>
      <c r="S53" s="87"/>
      <c r="T53" s="87"/>
      <c r="U53" s="87"/>
      <c r="V53" s="63">
        <v>315</v>
      </c>
      <c r="W53" s="61"/>
      <c r="X53" s="61"/>
      <c r="Y53" s="86">
        <v>1</v>
      </c>
      <c r="Z53" s="87"/>
      <c r="AA53" s="63">
        <v>2367</v>
      </c>
      <c r="AB53" s="61"/>
      <c r="AC53" s="63">
        <v>2</v>
      </c>
      <c r="AD53" s="61"/>
      <c r="AE53" s="86">
        <v>1</v>
      </c>
      <c r="AF53" s="87"/>
      <c r="AG53" s="63">
        <v>35</v>
      </c>
      <c r="AH53" s="61"/>
      <c r="AI53" s="86">
        <v>1</v>
      </c>
      <c r="AJ53" s="87"/>
      <c r="AK53" s="87"/>
      <c r="AL53" s="63">
        <v>68</v>
      </c>
      <c r="AM53" s="61"/>
      <c r="AN53" s="86">
        <v>1</v>
      </c>
      <c r="AO53" s="125"/>
    </row>
    <row r="54" spans="2:41" ht="14.85" customHeight="1" x14ac:dyDescent="0.25">
      <c r="B54" s="72" t="s">
        <v>3</v>
      </c>
      <c r="C54" s="61"/>
      <c r="D54" s="61"/>
      <c r="E54" s="71">
        <v>30</v>
      </c>
      <c r="F54" s="61"/>
      <c r="G54" s="61"/>
      <c r="H54" s="15">
        <v>0</v>
      </c>
      <c r="I54" s="71">
        <v>15</v>
      </c>
      <c r="J54" s="61"/>
      <c r="K54" s="61"/>
      <c r="L54" s="71">
        <v>0</v>
      </c>
      <c r="M54" s="61"/>
      <c r="N54" s="88">
        <v>0</v>
      </c>
      <c r="O54" s="61"/>
      <c r="P54" s="71">
        <v>1</v>
      </c>
      <c r="Q54" s="61"/>
      <c r="R54" s="88">
        <v>7.0721357850070702E-4</v>
      </c>
      <c r="S54" s="61"/>
      <c r="T54" s="61"/>
      <c r="U54" s="61"/>
      <c r="V54" s="71">
        <v>0</v>
      </c>
      <c r="W54" s="61"/>
      <c r="X54" s="61"/>
      <c r="Y54" s="88">
        <v>0</v>
      </c>
      <c r="Z54" s="61"/>
      <c r="AA54" s="71">
        <v>5</v>
      </c>
      <c r="AB54" s="61"/>
      <c r="AC54" s="71">
        <v>0</v>
      </c>
      <c r="AD54" s="61"/>
      <c r="AE54" s="88">
        <v>0</v>
      </c>
      <c r="AF54" s="61"/>
      <c r="AG54" s="71">
        <v>0</v>
      </c>
      <c r="AH54" s="61"/>
      <c r="AI54" s="88">
        <v>0</v>
      </c>
      <c r="AJ54" s="61"/>
      <c r="AK54" s="61"/>
      <c r="AL54" s="71">
        <v>0</v>
      </c>
      <c r="AM54" s="61"/>
      <c r="AN54" s="88">
        <v>0</v>
      </c>
      <c r="AO54" s="69"/>
    </row>
    <row r="55" spans="2:41" ht="14.85" customHeight="1" x14ac:dyDescent="0.25">
      <c r="B55" s="72" t="s">
        <v>4</v>
      </c>
      <c r="C55" s="61"/>
      <c r="D55" s="61"/>
      <c r="E55" s="71">
        <v>10583</v>
      </c>
      <c r="F55" s="61"/>
      <c r="G55" s="61"/>
      <c r="H55" s="15">
        <v>18</v>
      </c>
      <c r="I55" s="71">
        <v>5206</v>
      </c>
      <c r="J55" s="61"/>
      <c r="K55" s="61"/>
      <c r="L55" s="71">
        <v>16</v>
      </c>
      <c r="M55" s="61"/>
      <c r="N55" s="88">
        <v>0.34782608695652201</v>
      </c>
      <c r="O55" s="61"/>
      <c r="P55" s="71">
        <v>650</v>
      </c>
      <c r="Q55" s="61"/>
      <c r="R55" s="88">
        <v>0.45968882602546002</v>
      </c>
      <c r="S55" s="61"/>
      <c r="T55" s="61"/>
      <c r="U55" s="61"/>
      <c r="V55" s="71">
        <v>89</v>
      </c>
      <c r="W55" s="61"/>
      <c r="X55" s="61"/>
      <c r="Y55" s="88">
        <v>0.28253968253968298</v>
      </c>
      <c r="Z55" s="61"/>
      <c r="AA55" s="71">
        <v>335</v>
      </c>
      <c r="AB55" s="61"/>
      <c r="AC55" s="71">
        <v>0</v>
      </c>
      <c r="AD55" s="61"/>
      <c r="AE55" s="88">
        <v>0</v>
      </c>
      <c r="AF55" s="61"/>
      <c r="AG55" s="71">
        <v>6</v>
      </c>
      <c r="AH55" s="61"/>
      <c r="AI55" s="88">
        <v>0.17142857142857101</v>
      </c>
      <c r="AJ55" s="61"/>
      <c r="AK55" s="61"/>
      <c r="AL55" s="71">
        <v>6</v>
      </c>
      <c r="AM55" s="61"/>
      <c r="AN55" s="88">
        <v>8.8235294117647106E-2</v>
      </c>
      <c r="AO55" s="69"/>
    </row>
    <row r="56" spans="2:41" ht="14.85" customHeight="1" x14ac:dyDescent="0.25">
      <c r="B56" s="72" t="s">
        <v>5</v>
      </c>
      <c r="C56" s="61"/>
      <c r="D56" s="61"/>
      <c r="E56" s="71">
        <v>203</v>
      </c>
      <c r="F56" s="61"/>
      <c r="G56" s="61"/>
      <c r="H56" s="15">
        <v>0</v>
      </c>
      <c r="I56" s="71">
        <v>83</v>
      </c>
      <c r="J56" s="61"/>
      <c r="K56" s="61"/>
      <c r="L56" s="71">
        <v>0</v>
      </c>
      <c r="M56" s="61"/>
      <c r="N56" s="88">
        <v>0</v>
      </c>
      <c r="O56" s="61"/>
      <c r="P56" s="71">
        <v>6</v>
      </c>
      <c r="Q56" s="61"/>
      <c r="R56" s="88">
        <v>4.2432814710042397E-3</v>
      </c>
      <c r="S56" s="61"/>
      <c r="T56" s="61"/>
      <c r="U56" s="61"/>
      <c r="V56" s="71">
        <v>0</v>
      </c>
      <c r="W56" s="61"/>
      <c r="X56" s="61"/>
      <c r="Y56" s="88">
        <v>0</v>
      </c>
      <c r="Z56" s="61"/>
      <c r="AA56" s="71">
        <v>24</v>
      </c>
      <c r="AB56" s="61"/>
      <c r="AC56" s="71">
        <v>0</v>
      </c>
      <c r="AD56" s="61"/>
      <c r="AE56" s="88">
        <v>0</v>
      </c>
      <c r="AF56" s="61"/>
      <c r="AG56" s="71">
        <v>0</v>
      </c>
      <c r="AH56" s="61"/>
      <c r="AI56" s="88">
        <v>0</v>
      </c>
      <c r="AJ56" s="61"/>
      <c r="AK56" s="61"/>
      <c r="AL56" s="71">
        <v>0</v>
      </c>
      <c r="AM56" s="61"/>
      <c r="AN56" s="88">
        <v>0</v>
      </c>
      <c r="AO56" s="69"/>
    </row>
    <row r="57" spans="2:41" ht="24.75" customHeight="1" x14ac:dyDescent="0.25">
      <c r="B57" s="72" t="s">
        <v>6</v>
      </c>
      <c r="C57" s="61"/>
      <c r="D57" s="61"/>
      <c r="E57" s="71">
        <v>1</v>
      </c>
      <c r="F57" s="61"/>
      <c r="G57" s="61"/>
      <c r="H57" s="15">
        <v>0</v>
      </c>
      <c r="I57" s="71">
        <v>1</v>
      </c>
      <c r="J57" s="61"/>
      <c r="K57" s="61"/>
      <c r="L57" s="71">
        <v>0</v>
      </c>
      <c r="M57" s="61"/>
      <c r="N57" s="88">
        <v>0</v>
      </c>
      <c r="O57" s="61"/>
      <c r="P57" s="71">
        <v>0</v>
      </c>
      <c r="Q57" s="61"/>
      <c r="R57" s="88">
        <v>0</v>
      </c>
      <c r="S57" s="61"/>
      <c r="T57" s="61"/>
      <c r="U57" s="61"/>
      <c r="V57" s="71">
        <v>0</v>
      </c>
      <c r="W57" s="61"/>
      <c r="X57" s="61"/>
      <c r="Y57" s="88">
        <v>0</v>
      </c>
      <c r="Z57" s="61"/>
      <c r="AA57" s="71">
        <v>0</v>
      </c>
      <c r="AB57" s="61"/>
      <c r="AC57" s="71">
        <v>0</v>
      </c>
      <c r="AD57" s="61"/>
      <c r="AE57" s="88">
        <v>0</v>
      </c>
      <c r="AF57" s="61"/>
      <c r="AG57" s="71">
        <v>0</v>
      </c>
      <c r="AH57" s="61"/>
      <c r="AI57" s="88">
        <v>0</v>
      </c>
      <c r="AJ57" s="61"/>
      <c r="AK57" s="61"/>
      <c r="AL57" s="71">
        <v>0</v>
      </c>
      <c r="AM57" s="61"/>
      <c r="AN57" s="88">
        <v>0</v>
      </c>
      <c r="AO57" s="69"/>
    </row>
    <row r="58" spans="2:41" ht="14.85" customHeight="1" x14ac:dyDescent="0.25">
      <c r="B58" s="72" t="s">
        <v>7</v>
      </c>
      <c r="C58" s="61"/>
      <c r="D58" s="61"/>
      <c r="E58" s="71">
        <v>1243</v>
      </c>
      <c r="F58" s="61"/>
      <c r="G58" s="61"/>
      <c r="H58" s="15">
        <v>0</v>
      </c>
      <c r="I58" s="71">
        <v>694</v>
      </c>
      <c r="J58" s="61"/>
      <c r="K58" s="61"/>
      <c r="L58" s="71">
        <v>0</v>
      </c>
      <c r="M58" s="61"/>
      <c r="N58" s="88">
        <v>0</v>
      </c>
      <c r="O58" s="61"/>
      <c r="P58" s="71">
        <v>25</v>
      </c>
      <c r="Q58" s="61"/>
      <c r="R58" s="88">
        <v>1.7680339462517701E-2</v>
      </c>
      <c r="S58" s="61"/>
      <c r="T58" s="61"/>
      <c r="U58" s="61"/>
      <c r="V58" s="71">
        <v>14</v>
      </c>
      <c r="W58" s="61"/>
      <c r="X58" s="61"/>
      <c r="Y58" s="88">
        <v>4.4444444444444398E-2</v>
      </c>
      <c r="Z58" s="61"/>
      <c r="AA58" s="71">
        <v>81</v>
      </c>
      <c r="AB58" s="61"/>
      <c r="AC58" s="71">
        <v>0</v>
      </c>
      <c r="AD58" s="61"/>
      <c r="AE58" s="88">
        <v>0</v>
      </c>
      <c r="AF58" s="61"/>
      <c r="AG58" s="71">
        <v>1</v>
      </c>
      <c r="AH58" s="61"/>
      <c r="AI58" s="88">
        <v>2.8571428571428598E-2</v>
      </c>
      <c r="AJ58" s="61"/>
      <c r="AK58" s="61"/>
      <c r="AL58" s="71">
        <v>2</v>
      </c>
      <c r="AM58" s="61"/>
      <c r="AN58" s="88">
        <v>2.9411764705882401E-2</v>
      </c>
      <c r="AO58" s="69"/>
    </row>
    <row r="59" spans="2:41" ht="14.85" customHeight="1" x14ac:dyDescent="0.25">
      <c r="B59" s="72" t="s">
        <v>8</v>
      </c>
      <c r="C59" s="61"/>
      <c r="D59" s="61"/>
      <c r="E59" s="71">
        <v>4461</v>
      </c>
      <c r="F59" s="61"/>
      <c r="G59" s="61"/>
      <c r="H59" s="15">
        <v>1</v>
      </c>
      <c r="I59" s="71">
        <v>1880</v>
      </c>
      <c r="J59" s="61"/>
      <c r="K59" s="61"/>
      <c r="L59" s="71">
        <v>1</v>
      </c>
      <c r="M59" s="61"/>
      <c r="N59" s="88">
        <v>2.1739130434782601E-2</v>
      </c>
      <c r="O59" s="61"/>
      <c r="P59" s="71">
        <v>107</v>
      </c>
      <c r="Q59" s="61"/>
      <c r="R59" s="88">
        <v>7.5671852899575703E-2</v>
      </c>
      <c r="S59" s="61"/>
      <c r="T59" s="61"/>
      <c r="U59" s="61"/>
      <c r="V59" s="71">
        <v>38</v>
      </c>
      <c r="W59" s="61"/>
      <c r="X59" s="61"/>
      <c r="Y59" s="88">
        <v>0.120634920634921</v>
      </c>
      <c r="Z59" s="61"/>
      <c r="AA59" s="71">
        <v>206</v>
      </c>
      <c r="AB59" s="61"/>
      <c r="AC59" s="71">
        <v>0</v>
      </c>
      <c r="AD59" s="61"/>
      <c r="AE59" s="88">
        <v>0</v>
      </c>
      <c r="AF59" s="61"/>
      <c r="AG59" s="71">
        <v>5</v>
      </c>
      <c r="AH59" s="61"/>
      <c r="AI59" s="88">
        <v>0.14285714285714299</v>
      </c>
      <c r="AJ59" s="61"/>
      <c r="AK59" s="61"/>
      <c r="AL59" s="71">
        <v>12</v>
      </c>
      <c r="AM59" s="61"/>
      <c r="AN59" s="88">
        <v>0.17647058823529399</v>
      </c>
      <c r="AO59" s="69"/>
    </row>
    <row r="60" spans="2:41" ht="14.85" customHeight="1" x14ac:dyDescent="0.25">
      <c r="B60" s="72" t="s">
        <v>9</v>
      </c>
      <c r="C60" s="61"/>
      <c r="D60" s="61"/>
      <c r="E60" s="71">
        <v>1140</v>
      </c>
      <c r="F60" s="61"/>
      <c r="G60" s="61"/>
      <c r="H60" s="15">
        <v>1</v>
      </c>
      <c r="I60" s="71">
        <v>646</v>
      </c>
      <c r="J60" s="61"/>
      <c r="K60" s="61"/>
      <c r="L60" s="71">
        <v>1</v>
      </c>
      <c r="M60" s="61"/>
      <c r="N60" s="88">
        <v>2.1739130434782601E-2</v>
      </c>
      <c r="O60" s="61"/>
      <c r="P60" s="71">
        <v>21</v>
      </c>
      <c r="Q60" s="61"/>
      <c r="R60" s="88">
        <v>1.4851485148514899E-2</v>
      </c>
      <c r="S60" s="61"/>
      <c r="T60" s="61"/>
      <c r="U60" s="61"/>
      <c r="V60" s="71">
        <v>11</v>
      </c>
      <c r="W60" s="61"/>
      <c r="X60" s="61"/>
      <c r="Y60" s="88">
        <v>3.4920634920634901E-2</v>
      </c>
      <c r="Z60" s="61"/>
      <c r="AA60" s="71">
        <v>49</v>
      </c>
      <c r="AB60" s="61"/>
      <c r="AC60" s="71">
        <v>0</v>
      </c>
      <c r="AD60" s="61"/>
      <c r="AE60" s="88">
        <v>0</v>
      </c>
      <c r="AF60" s="61"/>
      <c r="AG60" s="71">
        <v>0</v>
      </c>
      <c r="AH60" s="61"/>
      <c r="AI60" s="88">
        <v>0</v>
      </c>
      <c r="AJ60" s="61"/>
      <c r="AK60" s="61"/>
      <c r="AL60" s="71">
        <v>0</v>
      </c>
      <c r="AM60" s="61"/>
      <c r="AN60" s="88">
        <v>0</v>
      </c>
      <c r="AO60" s="69"/>
    </row>
    <row r="61" spans="2:41" ht="14.85" customHeight="1" x14ac:dyDescent="0.25">
      <c r="B61" s="72" t="s">
        <v>10</v>
      </c>
      <c r="C61" s="61"/>
      <c r="D61" s="61"/>
      <c r="E61" s="71">
        <v>731</v>
      </c>
      <c r="F61" s="61"/>
      <c r="G61" s="61"/>
      <c r="H61" s="15">
        <v>0</v>
      </c>
      <c r="I61" s="71">
        <v>430</v>
      </c>
      <c r="J61" s="61"/>
      <c r="K61" s="61"/>
      <c r="L61" s="71">
        <v>0</v>
      </c>
      <c r="M61" s="61"/>
      <c r="N61" s="88">
        <v>0</v>
      </c>
      <c r="O61" s="61"/>
      <c r="P61" s="71">
        <v>7</v>
      </c>
      <c r="Q61" s="61"/>
      <c r="R61" s="88">
        <v>4.9504950495049497E-3</v>
      </c>
      <c r="S61" s="61"/>
      <c r="T61" s="61"/>
      <c r="U61" s="61"/>
      <c r="V61" s="71">
        <v>2</v>
      </c>
      <c r="W61" s="61"/>
      <c r="X61" s="61"/>
      <c r="Y61" s="88">
        <v>6.3492063492063501E-3</v>
      </c>
      <c r="Z61" s="61"/>
      <c r="AA61" s="71">
        <v>41</v>
      </c>
      <c r="AB61" s="61"/>
      <c r="AC61" s="71">
        <v>0</v>
      </c>
      <c r="AD61" s="61"/>
      <c r="AE61" s="88">
        <v>0</v>
      </c>
      <c r="AF61" s="61"/>
      <c r="AG61" s="71">
        <v>0</v>
      </c>
      <c r="AH61" s="61"/>
      <c r="AI61" s="88">
        <v>0</v>
      </c>
      <c r="AJ61" s="61"/>
      <c r="AK61" s="61"/>
      <c r="AL61" s="71">
        <v>2</v>
      </c>
      <c r="AM61" s="61"/>
      <c r="AN61" s="88">
        <v>2.9411764705882401E-2</v>
      </c>
      <c r="AO61" s="69"/>
    </row>
    <row r="62" spans="2:41" ht="14.85" customHeight="1" x14ac:dyDescent="0.25">
      <c r="B62" s="72" t="s">
        <v>11</v>
      </c>
      <c r="C62" s="61"/>
      <c r="D62" s="61"/>
      <c r="E62" s="71">
        <v>490</v>
      </c>
      <c r="F62" s="61"/>
      <c r="G62" s="61"/>
      <c r="H62" s="15">
        <v>3</v>
      </c>
      <c r="I62" s="71">
        <v>298</v>
      </c>
      <c r="J62" s="61"/>
      <c r="K62" s="61"/>
      <c r="L62" s="71">
        <v>3</v>
      </c>
      <c r="M62" s="61"/>
      <c r="N62" s="88">
        <v>6.5217391304347797E-2</v>
      </c>
      <c r="O62" s="61"/>
      <c r="P62" s="71">
        <v>19</v>
      </c>
      <c r="Q62" s="61"/>
      <c r="R62" s="88">
        <v>1.34370579915134E-2</v>
      </c>
      <c r="S62" s="61"/>
      <c r="T62" s="61"/>
      <c r="U62" s="61"/>
      <c r="V62" s="71">
        <v>0</v>
      </c>
      <c r="W62" s="61"/>
      <c r="X62" s="61"/>
      <c r="Y62" s="88">
        <v>0</v>
      </c>
      <c r="Z62" s="61"/>
      <c r="AA62" s="71">
        <v>24</v>
      </c>
      <c r="AB62" s="61"/>
      <c r="AC62" s="71">
        <v>0</v>
      </c>
      <c r="AD62" s="61"/>
      <c r="AE62" s="88">
        <v>0</v>
      </c>
      <c r="AF62" s="61"/>
      <c r="AG62" s="71">
        <v>0</v>
      </c>
      <c r="AH62" s="61"/>
      <c r="AI62" s="88">
        <v>0</v>
      </c>
      <c r="AJ62" s="61"/>
      <c r="AK62" s="61"/>
      <c r="AL62" s="71">
        <v>1</v>
      </c>
      <c r="AM62" s="61"/>
      <c r="AN62" s="88">
        <v>1.4705882352941201E-2</v>
      </c>
      <c r="AO62" s="69"/>
    </row>
    <row r="63" spans="2:41" ht="14.85" customHeight="1" x14ac:dyDescent="0.25">
      <c r="B63" s="72" t="s">
        <v>12</v>
      </c>
      <c r="C63" s="61"/>
      <c r="D63" s="61"/>
      <c r="E63" s="71">
        <v>963</v>
      </c>
      <c r="F63" s="61"/>
      <c r="G63" s="61"/>
      <c r="H63" s="15">
        <v>2</v>
      </c>
      <c r="I63" s="71">
        <v>508</v>
      </c>
      <c r="J63" s="61"/>
      <c r="K63" s="61"/>
      <c r="L63" s="71">
        <v>1</v>
      </c>
      <c r="M63" s="61"/>
      <c r="N63" s="88">
        <v>2.1739130434782601E-2</v>
      </c>
      <c r="O63" s="61"/>
      <c r="P63" s="71">
        <v>15</v>
      </c>
      <c r="Q63" s="61"/>
      <c r="R63" s="88">
        <v>1.06082036775106E-2</v>
      </c>
      <c r="S63" s="61"/>
      <c r="T63" s="61"/>
      <c r="U63" s="61"/>
      <c r="V63" s="71">
        <v>2</v>
      </c>
      <c r="W63" s="61"/>
      <c r="X63" s="61"/>
      <c r="Y63" s="88">
        <v>6.3492063492063501E-3</v>
      </c>
      <c r="Z63" s="61"/>
      <c r="AA63" s="71">
        <v>72</v>
      </c>
      <c r="AB63" s="61"/>
      <c r="AC63" s="71">
        <v>0</v>
      </c>
      <c r="AD63" s="61"/>
      <c r="AE63" s="88">
        <v>0</v>
      </c>
      <c r="AF63" s="61"/>
      <c r="AG63" s="71">
        <v>1</v>
      </c>
      <c r="AH63" s="61"/>
      <c r="AI63" s="88">
        <v>2.8571428571428598E-2</v>
      </c>
      <c r="AJ63" s="61"/>
      <c r="AK63" s="61"/>
      <c r="AL63" s="71">
        <v>0</v>
      </c>
      <c r="AM63" s="61"/>
      <c r="AN63" s="88">
        <v>0</v>
      </c>
      <c r="AO63" s="69"/>
    </row>
    <row r="64" spans="2:41" ht="14.85" customHeight="1" x14ac:dyDescent="0.25">
      <c r="B64" s="72" t="s">
        <v>13</v>
      </c>
      <c r="C64" s="61"/>
      <c r="D64" s="61"/>
      <c r="E64" s="71">
        <v>741</v>
      </c>
      <c r="F64" s="61"/>
      <c r="G64" s="61"/>
      <c r="H64" s="15">
        <v>0</v>
      </c>
      <c r="I64" s="71">
        <v>469</v>
      </c>
      <c r="J64" s="61"/>
      <c r="K64" s="61"/>
      <c r="L64" s="71">
        <v>0</v>
      </c>
      <c r="M64" s="61"/>
      <c r="N64" s="88">
        <v>0</v>
      </c>
      <c r="O64" s="61"/>
      <c r="P64" s="71">
        <v>13</v>
      </c>
      <c r="Q64" s="61"/>
      <c r="R64" s="88">
        <v>9.1937765205091903E-3</v>
      </c>
      <c r="S64" s="61"/>
      <c r="T64" s="61"/>
      <c r="U64" s="61"/>
      <c r="V64" s="71">
        <v>6</v>
      </c>
      <c r="W64" s="61"/>
      <c r="X64" s="61"/>
      <c r="Y64" s="88">
        <v>1.9047619047619001E-2</v>
      </c>
      <c r="Z64" s="61"/>
      <c r="AA64" s="71">
        <v>35</v>
      </c>
      <c r="AB64" s="61"/>
      <c r="AC64" s="71">
        <v>0</v>
      </c>
      <c r="AD64" s="61"/>
      <c r="AE64" s="88">
        <v>0</v>
      </c>
      <c r="AF64" s="61"/>
      <c r="AG64" s="71">
        <v>1</v>
      </c>
      <c r="AH64" s="61"/>
      <c r="AI64" s="88">
        <v>2.8571428571428598E-2</v>
      </c>
      <c r="AJ64" s="61"/>
      <c r="AK64" s="61"/>
      <c r="AL64" s="71">
        <v>1</v>
      </c>
      <c r="AM64" s="61"/>
      <c r="AN64" s="88">
        <v>1.4705882352941201E-2</v>
      </c>
      <c r="AO64" s="69"/>
    </row>
    <row r="65" spans="2:41" ht="14.85" customHeight="1" x14ac:dyDescent="0.25">
      <c r="B65" s="72" t="s">
        <v>14</v>
      </c>
      <c r="C65" s="61"/>
      <c r="D65" s="61"/>
      <c r="E65" s="71">
        <v>800</v>
      </c>
      <c r="F65" s="61"/>
      <c r="G65" s="61"/>
      <c r="H65" s="15">
        <v>3</v>
      </c>
      <c r="I65" s="71">
        <v>379</v>
      </c>
      <c r="J65" s="61"/>
      <c r="K65" s="61"/>
      <c r="L65" s="71">
        <v>2</v>
      </c>
      <c r="M65" s="61"/>
      <c r="N65" s="88">
        <v>4.3478260869565202E-2</v>
      </c>
      <c r="O65" s="61"/>
      <c r="P65" s="71">
        <v>15</v>
      </c>
      <c r="Q65" s="61"/>
      <c r="R65" s="88">
        <v>1.06082036775106E-2</v>
      </c>
      <c r="S65" s="61"/>
      <c r="T65" s="61"/>
      <c r="U65" s="61"/>
      <c r="V65" s="71">
        <v>1</v>
      </c>
      <c r="W65" s="61"/>
      <c r="X65" s="61"/>
      <c r="Y65" s="88">
        <v>3.1746031746031698E-3</v>
      </c>
      <c r="Z65" s="61"/>
      <c r="AA65" s="71">
        <v>69</v>
      </c>
      <c r="AB65" s="61"/>
      <c r="AC65" s="71">
        <v>1</v>
      </c>
      <c r="AD65" s="61"/>
      <c r="AE65" s="88">
        <v>0.5</v>
      </c>
      <c r="AF65" s="61"/>
      <c r="AG65" s="71">
        <v>0</v>
      </c>
      <c r="AH65" s="61"/>
      <c r="AI65" s="88">
        <v>0</v>
      </c>
      <c r="AJ65" s="61"/>
      <c r="AK65" s="61"/>
      <c r="AL65" s="71">
        <v>3</v>
      </c>
      <c r="AM65" s="61"/>
      <c r="AN65" s="88">
        <v>4.4117647058823498E-2</v>
      </c>
      <c r="AO65" s="69"/>
    </row>
    <row r="66" spans="2:41" ht="14.85" customHeight="1" x14ac:dyDescent="0.25">
      <c r="B66" s="72" t="s">
        <v>15</v>
      </c>
      <c r="C66" s="61"/>
      <c r="D66" s="61"/>
      <c r="E66" s="71">
        <v>2539</v>
      </c>
      <c r="F66" s="61"/>
      <c r="G66" s="61"/>
      <c r="H66" s="15">
        <v>0</v>
      </c>
      <c r="I66" s="71">
        <v>1551</v>
      </c>
      <c r="J66" s="61"/>
      <c r="K66" s="61"/>
      <c r="L66" s="71">
        <v>0</v>
      </c>
      <c r="M66" s="61"/>
      <c r="N66" s="88">
        <v>0</v>
      </c>
      <c r="O66" s="61"/>
      <c r="P66" s="71">
        <v>42</v>
      </c>
      <c r="Q66" s="61"/>
      <c r="R66" s="88">
        <v>2.9702970297029702E-2</v>
      </c>
      <c r="S66" s="61"/>
      <c r="T66" s="61"/>
      <c r="U66" s="61"/>
      <c r="V66" s="71">
        <v>24</v>
      </c>
      <c r="W66" s="61"/>
      <c r="X66" s="61"/>
      <c r="Y66" s="88">
        <v>7.6190476190476197E-2</v>
      </c>
      <c r="Z66" s="61"/>
      <c r="AA66" s="71">
        <v>77</v>
      </c>
      <c r="AB66" s="61"/>
      <c r="AC66" s="71">
        <v>0</v>
      </c>
      <c r="AD66" s="61"/>
      <c r="AE66" s="88">
        <v>0</v>
      </c>
      <c r="AF66" s="61"/>
      <c r="AG66" s="71">
        <v>1</v>
      </c>
      <c r="AH66" s="61"/>
      <c r="AI66" s="88">
        <v>2.8571428571428598E-2</v>
      </c>
      <c r="AJ66" s="61"/>
      <c r="AK66" s="61"/>
      <c r="AL66" s="71">
        <v>2</v>
      </c>
      <c r="AM66" s="61"/>
      <c r="AN66" s="88">
        <v>2.9411764705882401E-2</v>
      </c>
      <c r="AO66" s="69"/>
    </row>
    <row r="67" spans="2:41" ht="14.85" customHeight="1" x14ac:dyDescent="0.25">
      <c r="B67" s="72" t="s">
        <v>16</v>
      </c>
      <c r="C67" s="61"/>
      <c r="D67" s="61"/>
      <c r="E67" s="71">
        <v>671</v>
      </c>
      <c r="F67" s="61"/>
      <c r="G67" s="61"/>
      <c r="H67" s="15">
        <v>0</v>
      </c>
      <c r="I67" s="71">
        <v>292</v>
      </c>
      <c r="J67" s="61"/>
      <c r="K67" s="61"/>
      <c r="L67" s="71">
        <v>0</v>
      </c>
      <c r="M67" s="61"/>
      <c r="N67" s="88">
        <v>0</v>
      </c>
      <c r="O67" s="61"/>
      <c r="P67" s="71">
        <v>6</v>
      </c>
      <c r="Q67" s="61"/>
      <c r="R67" s="88">
        <v>4.2432814710042397E-3</v>
      </c>
      <c r="S67" s="61"/>
      <c r="T67" s="61"/>
      <c r="U67" s="61"/>
      <c r="V67" s="71">
        <v>4</v>
      </c>
      <c r="W67" s="61"/>
      <c r="X67" s="61"/>
      <c r="Y67" s="88">
        <v>1.26984126984127E-2</v>
      </c>
      <c r="Z67" s="61"/>
      <c r="AA67" s="71">
        <v>79</v>
      </c>
      <c r="AB67" s="61"/>
      <c r="AC67" s="71">
        <v>0</v>
      </c>
      <c r="AD67" s="61"/>
      <c r="AE67" s="88">
        <v>0</v>
      </c>
      <c r="AF67" s="61"/>
      <c r="AG67" s="71">
        <v>0</v>
      </c>
      <c r="AH67" s="61"/>
      <c r="AI67" s="88">
        <v>0</v>
      </c>
      <c r="AJ67" s="61"/>
      <c r="AK67" s="61"/>
      <c r="AL67" s="71">
        <v>0</v>
      </c>
      <c r="AM67" s="61"/>
      <c r="AN67" s="88">
        <v>0</v>
      </c>
      <c r="AO67" s="69"/>
    </row>
    <row r="68" spans="2:41" ht="14.85" customHeight="1" x14ac:dyDescent="0.25">
      <c r="B68" s="72" t="s">
        <v>17</v>
      </c>
      <c r="C68" s="61"/>
      <c r="D68" s="61"/>
      <c r="E68" s="71">
        <v>2899</v>
      </c>
      <c r="F68" s="61"/>
      <c r="G68" s="61"/>
      <c r="H68" s="15">
        <v>0</v>
      </c>
      <c r="I68" s="71">
        <v>1704</v>
      </c>
      <c r="J68" s="61"/>
      <c r="K68" s="61"/>
      <c r="L68" s="71">
        <v>0</v>
      </c>
      <c r="M68" s="61"/>
      <c r="N68" s="88">
        <v>0</v>
      </c>
      <c r="O68" s="61"/>
      <c r="P68" s="71">
        <v>108</v>
      </c>
      <c r="Q68" s="61"/>
      <c r="R68" s="88">
        <v>7.6379066478076393E-2</v>
      </c>
      <c r="S68" s="61"/>
      <c r="T68" s="61"/>
      <c r="U68" s="61"/>
      <c r="V68" s="71">
        <v>18</v>
      </c>
      <c r="W68" s="61"/>
      <c r="X68" s="61"/>
      <c r="Y68" s="88">
        <v>5.7142857142857099E-2</v>
      </c>
      <c r="Z68" s="61"/>
      <c r="AA68" s="71">
        <v>48</v>
      </c>
      <c r="AB68" s="61"/>
      <c r="AC68" s="71">
        <v>0</v>
      </c>
      <c r="AD68" s="61"/>
      <c r="AE68" s="88">
        <v>0</v>
      </c>
      <c r="AF68" s="61"/>
      <c r="AG68" s="71">
        <v>3</v>
      </c>
      <c r="AH68" s="61"/>
      <c r="AI68" s="88">
        <v>8.5714285714285701E-2</v>
      </c>
      <c r="AJ68" s="61"/>
      <c r="AK68" s="61"/>
      <c r="AL68" s="71">
        <v>3</v>
      </c>
      <c r="AM68" s="61"/>
      <c r="AN68" s="88">
        <v>4.4117647058823498E-2</v>
      </c>
      <c r="AO68" s="69"/>
    </row>
    <row r="69" spans="2:41" ht="14.85" customHeight="1" x14ac:dyDescent="0.25">
      <c r="B69" s="72" t="s">
        <v>18</v>
      </c>
      <c r="C69" s="61"/>
      <c r="D69" s="61"/>
      <c r="E69" s="71">
        <v>1483</v>
      </c>
      <c r="F69" s="61"/>
      <c r="G69" s="61"/>
      <c r="H69" s="15">
        <v>1</v>
      </c>
      <c r="I69" s="71">
        <v>752</v>
      </c>
      <c r="J69" s="61"/>
      <c r="K69" s="61"/>
      <c r="L69" s="71">
        <v>1</v>
      </c>
      <c r="M69" s="61"/>
      <c r="N69" s="88">
        <v>2.1739130434782601E-2</v>
      </c>
      <c r="O69" s="61"/>
      <c r="P69" s="71">
        <v>30</v>
      </c>
      <c r="Q69" s="61"/>
      <c r="R69" s="88">
        <v>2.12164073550212E-2</v>
      </c>
      <c r="S69" s="61"/>
      <c r="T69" s="61"/>
      <c r="U69" s="61"/>
      <c r="V69" s="71">
        <v>6</v>
      </c>
      <c r="W69" s="61"/>
      <c r="X69" s="61"/>
      <c r="Y69" s="88">
        <v>1.9047619047619001E-2</v>
      </c>
      <c r="Z69" s="61"/>
      <c r="AA69" s="71">
        <v>110</v>
      </c>
      <c r="AB69" s="61"/>
      <c r="AC69" s="71">
        <v>0</v>
      </c>
      <c r="AD69" s="61"/>
      <c r="AE69" s="88">
        <v>0</v>
      </c>
      <c r="AF69" s="61"/>
      <c r="AG69" s="71">
        <v>2</v>
      </c>
      <c r="AH69" s="61"/>
      <c r="AI69" s="88">
        <v>5.7142857142857099E-2</v>
      </c>
      <c r="AJ69" s="61"/>
      <c r="AK69" s="61"/>
      <c r="AL69" s="71">
        <v>3</v>
      </c>
      <c r="AM69" s="61"/>
      <c r="AN69" s="88">
        <v>4.4117647058823498E-2</v>
      </c>
      <c r="AO69" s="69"/>
    </row>
    <row r="70" spans="2:41" ht="14.85" customHeight="1" x14ac:dyDescent="0.25">
      <c r="B70" s="72" t="s">
        <v>19</v>
      </c>
      <c r="C70" s="61"/>
      <c r="D70" s="61"/>
      <c r="E70" s="71">
        <v>40</v>
      </c>
      <c r="F70" s="61"/>
      <c r="G70" s="61"/>
      <c r="H70" s="15">
        <v>0</v>
      </c>
      <c r="I70" s="71">
        <v>20</v>
      </c>
      <c r="J70" s="61"/>
      <c r="K70" s="61"/>
      <c r="L70" s="71">
        <v>0</v>
      </c>
      <c r="M70" s="61"/>
      <c r="N70" s="88">
        <v>0</v>
      </c>
      <c r="O70" s="61"/>
      <c r="P70" s="71">
        <v>1</v>
      </c>
      <c r="Q70" s="61"/>
      <c r="R70" s="88">
        <v>7.0721357850070702E-4</v>
      </c>
      <c r="S70" s="61"/>
      <c r="T70" s="61"/>
      <c r="U70" s="61"/>
      <c r="V70" s="71">
        <v>0</v>
      </c>
      <c r="W70" s="61"/>
      <c r="X70" s="61"/>
      <c r="Y70" s="88">
        <v>0</v>
      </c>
      <c r="Z70" s="61"/>
      <c r="AA70" s="71">
        <v>1</v>
      </c>
      <c r="AB70" s="61"/>
      <c r="AC70" s="71">
        <v>0</v>
      </c>
      <c r="AD70" s="61"/>
      <c r="AE70" s="88">
        <v>0</v>
      </c>
      <c r="AF70" s="61"/>
      <c r="AG70" s="71">
        <v>0</v>
      </c>
      <c r="AH70" s="61"/>
      <c r="AI70" s="88">
        <v>0</v>
      </c>
      <c r="AJ70" s="61"/>
      <c r="AK70" s="61"/>
      <c r="AL70" s="71">
        <v>0</v>
      </c>
      <c r="AM70" s="61"/>
      <c r="AN70" s="88">
        <v>0</v>
      </c>
      <c r="AO70" s="69"/>
    </row>
    <row r="71" spans="2:41" ht="14.85" customHeight="1" x14ac:dyDescent="0.25">
      <c r="B71" s="72" t="s">
        <v>20</v>
      </c>
      <c r="C71" s="61"/>
      <c r="D71" s="61"/>
      <c r="E71" s="71">
        <v>197</v>
      </c>
      <c r="F71" s="61"/>
      <c r="G71" s="61"/>
      <c r="H71" s="15">
        <v>0</v>
      </c>
      <c r="I71" s="71">
        <v>70</v>
      </c>
      <c r="J71" s="61"/>
      <c r="K71" s="61"/>
      <c r="L71" s="71">
        <v>0</v>
      </c>
      <c r="M71" s="61"/>
      <c r="N71" s="88">
        <v>0</v>
      </c>
      <c r="O71" s="61"/>
      <c r="P71" s="71">
        <v>0</v>
      </c>
      <c r="Q71" s="61"/>
      <c r="R71" s="88">
        <v>0</v>
      </c>
      <c r="S71" s="61"/>
      <c r="T71" s="61"/>
      <c r="U71" s="61"/>
      <c r="V71" s="71">
        <v>0</v>
      </c>
      <c r="W71" s="61"/>
      <c r="X71" s="61"/>
      <c r="Y71" s="88">
        <v>0</v>
      </c>
      <c r="Z71" s="61"/>
      <c r="AA71" s="71">
        <v>30</v>
      </c>
      <c r="AB71" s="61"/>
      <c r="AC71" s="71">
        <v>0</v>
      </c>
      <c r="AD71" s="61"/>
      <c r="AE71" s="88">
        <v>0</v>
      </c>
      <c r="AF71" s="61"/>
      <c r="AG71" s="71">
        <v>0</v>
      </c>
      <c r="AH71" s="61"/>
      <c r="AI71" s="88">
        <v>0</v>
      </c>
      <c r="AJ71" s="61"/>
      <c r="AK71" s="61"/>
      <c r="AL71" s="71">
        <v>0</v>
      </c>
      <c r="AM71" s="61"/>
      <c r="AN71" s="88">
        <v>0</v>
      </c>
      <c r="AO71" s="69"/>
    </row>
    <row r="72" spans="2:41" ht="14.85" customHeight="1" x14ac:dyDescent="0.25">
      <c r="B72" s="72" t="s">
        <v>21</v>
      </c>
      <c r="C72" s="61"/>
      <c r="D72" s="61"/>
      <c r="E72" s="71">
        <v>1015</v>
      </c>
      <c r="F72" s="61"/>
      <c r="G72" s="61"/>
      <c r="H72" s="15">
        <v>0</v>
      </c>
      <c r="I72" s="71">
        <v>568</v>
      </c>
      <c r="J72" s="61"/>
      <c r="K72" s="61"/>
      <c r="L72" s="71">
        <v>0</v>
      </c>
      <c r="M72" s="61"/>
      <c r="N72" s="88">
        <v>0</v>
      </c>
      <c r="O72" s="61"/>
      <c r="P72" s="71">
        <v>15</v>
      </c>
      <c r="Q72" s="61"/>
      <c r="R72" s="88">
        <v>1.06082036775106E-2</v>
      </c>
      <c r="S72" s="61"/>
      <c r="T72" s="61"/>
      <c r="U72" s="61"/>
      <c r="V72" s="71">
        <v>2</v>
      </c>
      <c r="W72" s="61"/>
      <c r="X72" s="61"/>
      <c r="Y72" s="88">
        <v>6.3492063492063501E-3</v>
      </c>
      <c r="Z72" s="61"/>
      <c r="AA72" s="71">
        <v>72</v>
      </c>
      <c r="AB72" s="61"/>
      <c r="AC72" s="71">
        <v>0</v>
      </c>
      <c r="AD72" s="61"/>
      <c r="AE72" s="88">
        <v>0</v>
      </c>
      <c r="AF72" s="61"/>
      <c r="AG72" s="71">
        <v>0</v>
      </c>
      <c r="AH72" s="61"/>
      <c r="AI72" s="88">
        <v>0</v>
      </c>
      <c r="AJ72" s="61"/>
      <c r="AK72" s="61"/>
      <c r="AL72" s="71">
        <v>0</v>
      </c>
      <c r="AM72" s="61"/>
      <c r="AN72" s="88">
        <v>0</v>
      </c>
      <c r="AO72" s="69"/>
    </row>
    <row r="73" spans="2:41" ht="14.85" customHeight="1" x14ac:dyDescent="0.25">
      <c r="B73" s="72" t="s">
        <v>22</v>
      </c>
      <c r="C73" s="61"/>
      <c r="D73" s="61"/>
      <c r="E73" s="71">
        <v>341</v>
      </c>
      <c r="F73" s="61"/>
      <c r="G73" s="61"/>
      <c r="H73" s="15">
        <v>1</v>
      </c>
      <c r="I73" s="71">
        <v>167</v>
      </c>
      <c r="J73" s="61"/>
      <c r="K73" s="61"/>
      <c r="L73" s="71">
        <v>1</v>
      </c>
      <c r="M73" s="61"/>
      <c r="N73" s="88">
        <v>2.1739130434782601E-2</v>
      </c>
      <c r="O73" s="61"/>
      <c r="P73" s="71">
        <v>15</v>
      </c>
      <c r="Q73" s="61"/>
      <c r="R73" s="88">
        <v>1.06082036775106E-2</v>
      </c>
      <c r="S73" s="61"/>
      <c r="T73" s="61"/>
      <c r="U73" s="61"/>
      <c r="V73" s="71">
        <v>7</v>
      </c>
      <c r="W73" s="61"/>
      <c r="X73" s="61"/>
      <c r="Y73" s="88">
        <v>2.2222222222222199E-2</v>
      </c>
      <c r="Z73" s="61"/>
      <c r="AA73" s="71">
        <v>7</v>
      </c>
      <c r="AB73" s="61"/>
      <c r="AC73" s="71">
        <v>0</v>
      </c>
      <c r="AD73" s="61"/>
      <c r="AE73" s="88">
        <v>0</v>
      </c>
      <c r="AF73" s="61"/>
      <c r="AG73" s="71">
        <v>0</v>
      </c>
      <c r="AH73" s="61"/>
      <c r="AI73" s="88">
        <v>0</v>
      </c>
      <c r="AJ73" s="61"/>
      <c r="AK73" s="61"/>
      <c r="AL73" s="71">
        <v>0</v>
      </c>
      <c r="AM73" s="61"/>
      <c r="AN73" s="88">
        <v>0</v>
      </c>
      <c r="AO73" s="69"/>
    </row>
    <row r="74" spans="2:41" ht="14.85" customHeight="1" x14ac:dyDescent="0.25">
      <c r="B74" s="72" t="s">
        <v>23</v>
      </c>
      <c r="C74" s="61"/>
      <c r="D74" s="61"/>
      <c r="E74" s="71">
        <v>1824</v>
      </c>
      <c r="F74" s="61"/>
      <c r="G74" s="61"/>
      <c r="H74" s="15">
        <v>2</v>
      </c>
      <c r="I74" s="71">
        <v>1181</v>
      </c>
      <c r="J74" s="61"/>
      <c r="K74" s="61"/>
      <c r="L74" s="71">
        <v>2</v>
      </c>
      <c r="M74" s="61"/>
      <c r="N74" s="88">
        <v>4.3478260869565202E-2</v>
      </c>
      <c r="O74" s="61"/>
      <c r="P74" s="71">
        <v>58</v>
      </c>
      <c r="Q74" s="61"/>
      <c r="R74" s="88">
        <v>4.1018387553040998E-2</v>
      </c>
      <c r="S74" s="61"/>
      <c r="T74" s="61"/>
      <c r="U74" s="61"/>
      <c r="V74" s="71">
        <v>8</v>
      </c>
      <c r="W74" s="61"/>
      <c r="X74" s="61"/>
      <c r="Y74" s="88">
        <v>2.53968253968254E-2</v>
      </c>
      <c r="Z74" s="61"/>
      <c r="AA74" s="71">
        <v>37</v>
      </c>
      <c r="AB74" s="61"/>
      <c r="AC74" s="71">
        <v>0</v>
      </c>
      <c r="AD74" s="61"/>
      <c r="AE74" s="88">
        <v>0</v>
      </c>
      <c r="AF74" s="61"/>
      <c r="AG74" s="71">
        <v>1</v>
      </c>
      <c r="AH74" s="61"/>
      <c r="AI74" s="88">
        <v>2.8571428571428598E-2</v>
      </c>
      <c r="AJ74" s="61"/>
      <c r="AK74" s="61"/>
      <c r="AL74" s="71">
        <v>2</v>
      </c>
      <c r="AM74" s="61"/>
      <c r="AN74" s="88">
        <v>2.9411764705882401E-2</v>
      </c>
      <c r="AO74" s="69"/>
    </row>
    <row r="75" spans="2:41" ht="14.85" customHeight="1" x14ac:dyDescent="0.25">
      <c r="B75" s="72" t="s">
        <v>24</v>
      </c>
      <c r="C75" s="61"/>
      <c r="D75" s="61"/>
      <c r="E75" s="71">
        <v>2570</v>
      </c>
      <c r="F75" s="61"/>
      <c r="G75" s="61"/>
      <c r="H75" s="15">
        <v>1</v>
      </c>
      <c r="I75" s="71">
        <v>1261</v>
      </c>
      <c r="J75" s="61"/>
      <c r="K75" s="61"/>
      <c r="L75" s="71">
        <v>1</v>
      </c>
      <c r="M75" s="61"/>
      <c r="N75" s="88">
        <v>2.1739130434782601E-2</v>
      </c>
      <c r="O75" s="61"/>
      <c r="P75" s="71">
        <v>42</v>
      </c>
      <c r="Q75" s="61"/>
      <c r="R75" s="88">
        <v>2.9702970297029702E-2</v>
      </c>
      <c r="S75" s="61"/>
      <c r="T75" s="61"/>
      <c r="U75" s="61"/>
      <c r="V75" s="71">
        <v>19</v>
      </c>
      <c r="W75" s="61"/>
      <c r="X75" s="61"/>
      <c r="Y75" s="88">
        <v>6.0317460317460297E-2</v>
      </c>
      <c r="Z75" s="61"/>
      <c r="AA75" s="71">
        <v>143</v>
      </c>
      <c r="AB75" s="61"/>
      <c r="AC75" s="71">
        <v>0</v>
      </c>
      <c r="AD75" s="61"/>
      <c r="AE75" s="88">
        <v>0</v>
      </c>
      <c r="AF75" s="61"/>
      <c r="AG75" s="71">
        <v>1</v>
      </c>
      <c r="AH75" s="61"/>
      <c r="AI75" s="88">
        <v>2.8571428571428598E-2</v>
      </c>
      <c r="AJ75" s="61"/>
      <c r="AK75" s="61"/>
      <c r="AL75" s="71">
        <v>2</v>
      </c>
      <c r="AM75" s="61"/>
      <c r="AN75" s="88">
        <v>2.9411764705882401E-2</v>
      </c>
      <c r="AO75" s="69"/>
    </row>
    <row r="76" spans="2:41" ht="14.85" customHeight="1" x14ac:dyDescent="0.25">
      <c r="B76" s="72" t="s">
        <v>25</v>
      </c>
      <c r="C76" s="61"/>
      <c r="D76" s="61"/>
      <c r="E76" s="71">
        <v>557</v>
      </c>
      <c r="F76" s="61"/>
      <c r="G76" s="61"/>
      <c r="H76" s="15">
        <v>0</v>
      </c>
      <c r="I76" s="71">
        <v>165</v>
      </c>
      <c r="J76" s="61"/>
      <c r="K76" s="61"/>
      <c r="L76" s="71">
        <v>0</v>
      </c>
      <c r="M76" s="61"/>
      <c r="N76" s="88">
        <v>0</v>
      </c>
      <c r="O76" s="61"/>
      <c r="P76" s="71">
        <v>18</v>
      </c>
      <c r="Q76" s="61"/>
      <c r="R76" s="88">
        <v>1.2729844413012699E-2</v>
      </c>
      <c r="S76" s="61"/>
      <c r="T76" s="61"/>
      <c r="U76" s="61"/>
      <c r="V76" s="71">
        <v>7</v>
      </c>
      <c r="W76" s="61"/>
      <c r="X76" s="61"/>
      <c r="Y76" s="88">
        <v>2.2222222222222199E-2</v>
      </c>
      <c r="Z76" s="61"/>
      <c r="AA76" s="71">
        <v>66</v>
      </c>
      <c r="AB76" s="61"/>
      <c r="AC76" s="71">
        <v>0</v>
      </c>
      <c r="AD76" s="61"/>
      <c r="AE76" s="88">
        <v>0</v>
      </c>
      <c r="AF76" s="61"/>
      <c r="AG76" s="71">
        <v>0</v>
      </c>
      <c r="AH76" s="61"/>
      <c r="AI76" s="88">
        <v>0</v>
      </c>
      <c r="AJ76" s="61"/>
      <c r="AK76" s="61"/>
      <c r="AL76" s="71">
        <v>0</v>
      </c>
      <c r="AM76" s="61"/>
      <c r="AN76" s="88">
        <v>0</v>
      </c>
      <c r="AO76" s="69"/>
    </row>
    <row r="77" spans="2:41" ht="14.85" customHeight="1" x14ac:dyDescent="0.25">
      <c r="B77" s="72" t="s">
        <v>26</v>
      </c>
      <c r="C77" s="61"/>
      <c r="D77" s="61"/>
      <c r="E77" s="71">
        <v>1177</v>
      </c>
      <c r="F77" s="61"/>
      <c r="G77" s="61"/>
      <c r="H77" s="15">
        <v>1</v>
      </c>
      <c r="I77" s="71">
        <v>569</v>
      </c>
      <c r="J77" s="61"/>
      <c r="K77" s="61"/>
      <c r="L77" s="71">
        <v>1</v>
      </c>
      <c r="M77" s="61"/>
      <c r="N77" s="88">
        <v>2.1739130434782601E-2</v>
      </c>
      <c r="O77" s="61"/>
      <c r="P77" s="71">
        <v>22</v>
      </c>
      <c r="Q77" s="61"/>
      <c r="R77" s="88">
        <v>1.55586987270156E-2</v>
      </c>
      <c r="S77" s="61"/>
      <c r="T77" s="61"/>
      <c r="U77" s="61"/>
      <c r="V77" s="71">
        <v>7</v>
      </c>
      <c r="W77" s="61"/>
      <c r="X77" s="61"/>
      <c r="Y77" s="88">
        <v>2.2222222222222199E-2</v>
      </c>
      <c r="Z77" s="61"/>
      <c r="AA77" s="71">
        <v>85</v>
      </c>
      <c r="AB77" s="61"/>
      <c r="AC77" s="71">
        <v>0</v>
      </c>
      <c r="AD77" s="61"/>
      <c r="AE77" s="88">
        <v>0</v>
      </c>
      <c r="AF77" s="61"/>
      <c r="AG77" s="71">
        <v>0</v>
      </c>
      <c r="AH77" s="61"/>
      <c r="AI77" s="88">
        <v>0</v>
      </c>
      <c r="AJ77" s="61"/>
      <c r="AK77" s="61"/>
      <c r="AL77" s="71">
        <v>2</v>
      </c>
      <c r="AM77" s="61"/>
      <c r="AN77" s="88">
        <v>2.9411764705882401E-2</v>
      </c>
      <c r="AO77" s="69"/>
    </row>
    <row r="78" spans="2:41" ht="14.85" customHeight="1" x14ac:dyDescent="0.25">
      <c r="B78" s="72" t="s">
        <v>27</v>
      </c>
      <c r="C78" s="61"/>
      <c r="D78" s="61"/>
      <c r="E78" s="71">
        <v>481</v>
      </c>
      <c r="F78" s="61"/>
      <c r="G78" s="61"/>
      <c r="H78" s="15">
        <v>0</v>
      </c>
      <c r="I78" s="71">
        <v>227</v>
      </c>
      <c r="J78" s="61"/>
      <c r="K78" s="61"/>
      <c r="L78" s="71">
        <v>0</v>
      </c>
      <c r="M78" s="61"/>
      <c r="N78" s="88">
        <v>0</v>
      </c>
      <c r="O78" s="61"/>
      <c r="P78" s="71">
        <v>5</v>
      </c>
      <c r="Q78" s="61"/>
      <c r="R78" s="88">
        <v>3.5360678925035402E-3</v>
      </c>
      <c r="S78" s="61"/>
      <c r="T78" s="61"/>
      <c r="U78" s="61"/>
      <c r="V78" s="71">
        <v>0</v>
      </c>
      <c r="W78" s="61"/>
      <c r="X78" s="61"/>
      <c r="Y78" s="88">
        <v>0</v>
      </c>
      <c r="Z78" s="61"/>
      <c r="AA78" s="71">
        <v>38</v>
      </c>
      <c r="AB78" s="61"/>
      <c r="AC78" s="71">
        <v>0</v>
      </c>
      <c r="AD78" s="61"/>
      <c r="AE78" s="88">
        <v>0</v>
      </c>
      <c r="AF78" s="61"/>
      <c r="AG78" s="71">
        <v>0</v>
      </c>
      <c r="AH78" s="61"/>
      <c r="AI78" s="88">
        <v>0</v>
      </c>
      <c r="AJ78" s="61"/>
      <c r="AK78" s="61"/>
      <c r="AL78" s="71">
        <v>0</v>
      </c>
      <c r="AM78" s="61"/>
      <c r="AN78" s="88">
        <v>0</v>
      </c>
      <c r="AO78" s="69"/>
    </row>
    <row r="79" spans="2:41" ht="14.85" customHeight="1" x14ac:dyDescent="0.25">
      <c r="B79" s="72" t="s">
        <v>28</v>
      </c>
      <c r="C79" s="61"/>
      <c r="D79" s="61"/>
      <c r="E79" s="71">
        <v>357</v>
      </c>
      <c r="F79" s="61"/>
      <c r="G79" s="61"/>
      <c r="H79" s="15">
        <v>1</v>
      </c>
      <c r="I79" s="71">
        <v>181</v>
      </c>
      <c r="J79" s="61"/>
      <c r="K79" s="61"/>
      <c r="L79" s="71">
        <v>1</v>
      </c>
      <c r="M79" s="61"/>
      <c r="N79" s="88">
        <v>2.1739130434782601E-2</v>
      </c>
      <c r="O79" s="61"/>
      <c r="P79" s="71">
        <v>10</v>
      </c>
      <c r="Q79" s="61"/>
      <c r="R79" s="88">
        <v>7.07213578500707E-3</v>
      </c>
      <c r="S79" s="61"/>
      <c r="T79" s="61"/>
      <c r="U79" s="61"/>
      <c r="V79" s="71">
        <v>1</v>
      </c>
      <c r="W79" s="61"/>
      <c r="X79" s="61"/>
      <c r="Y79" s="88">
        <v>3.1746031746031698E-3</v>
      </c>
      <c r="Z79" s="61"/>
      <c r="AA79" s="71">
        <v>32</v>
      </c>
      <c r="AB79" s="61"/>
      <c r="AC79" s="71">
        <v>0</v>
      </c>
      <c r="AD79" s="61"/>
      <c r="AE79" s="88">
        <v>0</v>
      </c>
      <c r="AF79" s="61"/>
      <c r="AG79" s="71">
        <v>1</v>
      </c>
      <c r="AH79" s="61"/>
      <c r="AI79" s="88">
        <v>2.8571428571428598E-2</v>
      </c>
      <c r="AJ79" s="61"/>
      <c r="AK79" s="61"/>
      <c r="AL79" s="71">
        <v>2</v>
      </c>
      <c r="AM79" s="61"/>
      <c r="AN79" s="88">
        <v>2.9411764705882401E-2</v>
      </c>
      <c r="AO79" s="69"/>
    </row>
    <row r="80" spans="2:41" ht="14.85" customHeight="1" x14ac:dyDescent="0.25">
      <c r="B80" s="72" t="s">
        <v>29</v>
      </c>
      <c r="C80" s="61"/>
      <c r="D80" s="61"/>
      <c r="E80" s="71">
        <v>858</v>
      </c>
      <c r="F80" s="61"/>
      <c r="G80" s="61"/>
      <c r="H80" s="15">
        <v>8</v>
      </c>
      <c r="I80" s="71">
        <v>431</v>
      </c>
      <c r="J80" s="61"/>
      <c r="K80" s="61"/>
      <c r="L80" s="71">
        <v>7</v>
      </c>
      <c r="M80" s="61"/>
      <c r="N80" s="88">
        <v>0.15217391304347799</v>
      </c>
      <c r="O80" s="61"/>
      <c r="P80" s="71">
        <v>27</v>
      </c>
      <c r="Q80" s="61"/>
      <c r="R80" s="88">
        <v>1.9094766619519098E-2</v>
      </c>
      <c r="S80" s="61"/>
      <c r="T80" s="61"/>
      <c r="U80" s="61"/>
      <c r="V80" s="71">
        <v>4</v>
      </c>
      <c r="W80" s="61"/>
      <c r="X80" s="61"/>
      <c r="Y80" s="88">
        <v>1.26984126984127E-2</v>
      </c>
      <c r="Z80" s="61"/>
      <c r="AA80" s="71">
        <v>52</v>
      </c>
      <c r="AB80" s="61"/>
      <c r="AC80" s="71">
        <v>0</v>
      </c>
      <c r="AD80" s="61"/>
      <c r="AE80" s="88">
        <v>0</v>
      </c>
      <c r="AF80" s="61"/>
      <c r="AG80" s="71">
        <v>1</v>
      </c>
      <c r="AH80" s="61"/>
      <c r="AI80" s="88">
        <v>2.8571428571428598E-2</v>
      </c>
      <c r="AJ80" s="61"/>
      <c r="AK80" s="61"/>
      <c r="AL80" s="71">
        <v>0</v>
      </c>
      <c r="AM80" s="61"/>
      <c r="AN80" s="88">
        <v>0</v>
      </c>
      <c r="AO80" s="69"/>
    </row>
    <row r="81" spans="2:41" ht="14.85" customHeight="1" x14ac:dyDescent="0.25">
      <c r="B81" s="72" t="s">
        <v>30</v>
      </c>
      <c r="C81" s="61"/>
      <c r="D81" s="61"/>
      <c r="E81" s="71">
        <v>2067</v>
      </c>
      <c r="F81" s="61"/>
      <c r="G81" s="61"/>
      <c r="H81" s="15">
        <v>3</v>
      </c>
      <c r="I81" s="71">
        <v>1033</v>
      </c>
      <c r="J81" s="61"/>
      <c r="K81" s="61"/>
      <c r="L81" s="71">
        <v>3</v>
      </c>
      <c r="M81" s="61"/>
      <c r="N81" s="88">
        <v>6.5217391304347797E-2</v>
      </c>
      <c r="O81" s="61"/>
      <c r="P81" s="71">
        <v>50</v>
      </c>
      <c r="Q81" s="61"/>
      <c r="R81" s="88">
        <v>3.5360678925035402E-2</v>
      </c>
      <c r="S81" s="61"/>
      <c r="T81" s="61"/>
      <c r="U81" s="61"/>
      <c r="V81" s="71">
        <v>12</v>
      </c>
      <c r="W81" s="61"/>
      <c r="X81" s="61"/>
      <c r="Y81" s="88">
        <v>3.8095238095238099E-2</v>
      </c>
      <c r="Z81" s="61"/>
      <c r="AA81" s="71">
        <v>249</v>
      </c>
      <c r="AB81" s="61"/>
      <c r="AC81" s="71">
        <v>0</v>
      </c>
      <c r="AD81" s="61"/>
      <c r="AE81" s="88">
        <v>0</v>
      </c>
      <c r="AF81" s="61"/>
      <c r="AG81" s="71">
        <v>5</v>
      </c>
      <c r="AH81" s="61"/>
      <c r="AI81" s="88">
        <v>0.14285714285714299</v>
      </c>
      <c r="AJ81" s="61"/>
      <c r="AK81" s="61"/>
      <c r="AL81" s="71">
        <v>15</v>
      </c>
      <c r="AM81" s="61"/>
      <c r="AN81" s="88">
        <v>0.220588235294118</v>
      </c>
      <c r="AO81" s="69"/>
    </row>
    <row r="82" spans="2:41" ht="14.85" customHeight="1" x14ac:dyDescent="0.25">
      <c r="B82" s="72" t="s">
        <v>31</v>
      </c>
      <c r="C82" s="61"/>
      <c r="D82" s="61"/>
      <c r="E82" s="71">
        <v>778</v>
      </c>
      <c r="F82" s="61"/>
      <c r="G82" s="61"/>
      <c r="H82" s="15">
        <v>0</v>
      </c>
      <c r="I82" s="71">
        <v>468</v>
      </c>
      <c r="J82" s="61"/>
      <c r="K82" s="61"/>
      <c r="L82" s="71">
        <v>0</v>
      </c>
      <c r="M82" s="61"/>
      <c r="N82" s="88">
        <v>0</v>
      </c>
      <c r="O82" s="61"/>
      <c r="P82" s="71">
        <v>11</v>
      </c>
      <c r="Q82" s="61"/>
      <c r="R82" s="88">
        <v>7.7793493635077799E-3</v>
      </c>
      <c r="S82" s="61"/>
      <c r="T82" s="61"/>
      <c r="U82" s="61"/>
      <c r="V82" s="71">
        <v>23</v>
      </c>
      <c r="W82" s="61"/>
      <c r="X82" s="61"/>
      <c r="Y82" s="88">
        <v>7.3015873015873006E-2</v>
      </c>
      <c r="Z82" s="61"/>
      <c r="AA82" s="71">
        <v>14</v>
      </c>
      <c r="AB82" s="61"/>
      <c r="AC82" s="71">
        <v>0</v>
      </c>
      <c r="AD82" s="61"/>
      <c r="AE82" s="88">
        <v>0</v>
      </c>
      <c r="AF82" s="61"/>
      <c r="AG82" s="71">
        <v>0</v>
      </c>
      <c r="AH82" s="61"/>
      <c r="AI82" s="88">
        <v>0</v>
      </c>
      <c r="AJ82" s="61"/>
      <c r="AK82" s="61"/>
      <c r="AL82" s="71">
        <v>0</v>
      </c>
      <c r="AM82" s="61"/>
      <c r="AN82" s="88">
        <v>0</v>
      </c>
      <c r="AO82" s="69"/>
    </row>
    <row r="83" spans="2:41" ht="14.85" customHeight="1" x14ac:dyDescent="0.25">
      <c r="B83" s="72" t="s">
        <v>32</v>
      </c>
      <c r="C83" s="61"/>
      <c r="D83" s="61"/>
      <c r="E83" s="71">
        <v>1126</v>
      </c>
      <c r="F83" s="61"/>
      <c r="G83" s="61"/>
      <c r="H83" s="15">
        <v>0</v>
      </c>
      <c r="I83" s="71">
        <v>528</v>
      </c>
      <c r="J83" s="61"/>
      <c r="K83" s="61"/>
      <c r="L83" s="71">
        <v>0</v>
      </c>
      <c r="M83" s="61"/>
      <c r="N83" s="88">
        <v>0</v>
      </c>
      <c r="O83" s="61"/>
      <c r="P83" s="71">
        <v>27</v>
      </c>
      <c r="Q83" s="61"/>
      <c r="R83" s="88">
        <v>1.9094766619519098E-2</v>
      </c>
      <c r="S83" s="61"/>
      <c r="T83" s="61"/>
      <c r="U83" s="61"/>
      <c r="V83" s="71">
        <v>6</v>
      </c>
      <c r="W83" s="61"/>
      <c r="X83" s="61"/>
      <c r="Y83" s="88">
        <v>1.9047619047619001E-2</v>
      </c>
      <c r="Z83" s="61"/>
      <c r="AA83" s="71">
        <v>68</v>
      </c>
      <c r="AB83" s="61"/>
      <c r="AC83" s="71">
        <v>0</v>
      </c>
      <c r="AD83" s="61"/>
      <c r="AE83" s="88">
        <v>0</v>
      </c>
      <c r="AF83" s="61"/>
      <c r="AG83" s="71">
        <v>2</v>
      </c>
      <c r="AH83" s="61"/>
      <c r="AI83" s="88">
        <v>5.7142857142857099E-2</v>
      </c>
      <c r="AJ83" s="61"/>
      <c r="AK83" s="61"/>
      <c r="AL83" s="71">
        <v>5</v>
      </c>
      <c r="AM83" s="61"/>
      <c r="AN83" s="88">
        <v>7.3529411764705899E-2</v>
      </c>
      <c r="AO83" s="69"/>
    </row>
    <row r="84" spans="2:41" ht="14.85" customHeight="1" x14ac:dyDescent="0.25">
      <c r="B84" s="72" t="s">
        <v>33</v>
      </c>
      <c r="C84" s="61"/>
      <c r="D84" s="61"/>
      <c r="E84" s="71">
        <v>2487</v>
      </c>
      <c r="F84" s="61"/>
      <c r="G84" s="61"/>
      <c r="H84" s="15">
        <v>6</v>
      </c>
      <c r="I84" s="71">
        <v>855</v>
      </c>
      <c r="J84" s="61"/>
      <c r="K84" s="61"/>
      <c r="L84" s="71">
        <v>5</v>
      </c>
      <c r="M84" s="61"/>
      <c r="N84" s="88">
        <v>0.108695652173913</v>
      </c>
      <c r="O84" s="61"/>
      <c r="P84" s="71">
        <v>44</v>
      </c>
      <c r="Q84" s="61"/>
      <c r="R84" s="88">
        <v>3.1117397454031099E-2</v>
      </c>
      <c r="S84" s="61"/>
      <c r="T84" s="61"/>
      <c r="U84" s="61"/>
      <c r="V84" s="71">
        <v>4</v>
      </c>
      <c r="W84" s="61"/>
      <c r="X84" s="61"/>
      <c r="Y84" s="88">
        <v>1.26984126984127E-2</v>
      </c>
      <c r="Z84" s="61"/>
      <c r="AA84" s="71">
        <v>209</v>
      </c>
      <c r="AB84" s="61"/>
      <c r="AC84" s="71">
        <v>1</v>
      </c>
      <c r="AD84" s="61"/>
      <c r="AE84" s="88">
        <v>0.5</v>
      </c>
      <c r="AF84" s="61"/>
      <c r="AG84" s="71">
        <v>4</v>
      </c>
      <c r="AH84" s="61"/>
      <c r="AI84" s="88">
        <v>0.114285714285714</v>
      </c>
      <c r="AJ84" s="61"/>
      <c r="AK84" s="61"/>
      <c r="AL84" s="71">
        <v>5</v>
      </c>
      <c r="AM84" s="61"/>
      <c r="AN84" s="88">
        <v>7.3529411764705899E-2</v>
      </c>
      <c r="AO84" s="69"/>
    </row>
    <row r="85" spans="2:41" ht="14.85" customHeight="1" x14ac:dyDescent="0.25">
      <c r="B85" s="72" t="s">
        <v>34</v>
      </c>
      <c r="C85" s="61"/>
      <c r="D85" s="61"/>
      <c r="E85" s="71">
        <v>59</v>
      </c>
      <c r="F85" s="61"/>
      <c r="G85" s="61"/>
      <c r="H85" s="15">
        <v>0</v>
      </c>
      <c r="I85" s="71">
        <v>21</v>
      </c>
      <c r="J85" s="61"/>
      <c r="K85" s="61"/>
      <c r="L85" s="71">
        <v>0</v>
      </c>
      <c r="M85" s="61"/>
      <c r="N85" s="88">
        <v>0</v>
      </c>
      <c r="O85" s="61"/>
      <c r="P85" s="71">
        <v>2</v>
      </c>
      <c r="Q85" s="61"/>
      <c r="R85" s="88">
        <v>1.4144271570014099E-3</v>
      </c>
      <c r="S85" s="61"/>
      <c r="T85" s="61"/>
      <c r="U85" s="61"/>
      <c r="V85" s="71">
        <v>0</v>
      </c>
      <c r="W85" s="61"/>
      <c r="X85" s="61"/>
      <c r="Y85" s="88">
        <v>0</v>
      </c>
      <c r="Z85" s="61"/>
      <c r="AA85" s="71">
        <v>4</v>
      </c>
      <c r="AB85" s="61"/>
      <c r="AC85" s="71">
        <v>0</v>
      </c>
      <c r="AD85" s="61"/>
      <c r="AE85" s="88">
        <v>0</v>
      </c>
      <c r="AF85" s="61"/>
      <c r="AG85" s="71">
        <v>0</v>
      </c>
      <c r="AH85" s="61"/>
      <c r="AI85" s="88">
        <v>0</v>
      </c>
      <c r="AJ85" s="61"/>
      <c r="AK85" s="61"/>
      <c r="AL85" s="71">
        <v>0</v>
      </c>
      <c r="AM85" s="61"/>
      <c r="AN85" s="88">
        <v>0</v>
      </c>
      <c r="AO85" s="69"/>
    </row>
    <row r="86" spans="2:41" ht="14.85" customHeight="1" x14ac:dyDescent="0.25">
      <c r="B86" s="72" t="s">
        <v>35</v>
      </c>
      <c r="C86" s="61"/>
      <c r="D86" s="61"/>
      <c r="E86" s="71">
        <v>67</v>
      </c>
      <c r="F86" s="61"/>
      <c r="G86" s="61"/>
      <c r="H86" s="15">
        <v>0</v>
      </c>
      <c r="I86" s="71">
        <v>36</v>
      </c>
      <c r="J86" s="61"/>
      <c r="K86" s="61"/>
      <c r="L86" s="71">
        <v>0</v>
      </c>
      <c r="M86" s="61"/>
      <c r="N86" s="88">
        <v>0</v>
      </c>
      <c r="O86" s="61"/>
      <c r="P86" s="71">
        <v>2</v>
      </c>
      <c r="Q86" s="61"/>
      <c r="R86" s="88">
        <v>1.4144271570014099E-3</v>
      </c>
      <c r="S86" s="61"/>
      <c r="T86" s="61"/>
      <c r="U86" s="61"/>
      <c r="V86" s="71">
        <v>0</v>
      </c>
      <c r="W86" s="61"/>
      <c r="X86" s="61"/>
      <c r="Y86" s="88">
        <v>0</v>
      </c>
      <c r="Z86" s="61"/>
      <c r="AA86" s="71">
        <v>3</v>
      </c>
      <c r="AB86" s="61"/>
      <c r="AC86" s="71">
        <v>0</v>
      </c>
      <c r="AD86" s="61"/>
      <c r="AE86" s="88">
        <v>0</v>
      </c>
      <c r="AF86" s="61"/>
      <c r="AG86" s="71">
        <v>0</v>
      </c>
      <c r="AH86" s="61"/>
      <c r="AI86" s="88">
        <v>0</v>
      </c>
      <c r="AJ86" s="61"/>
      <c r="AK86" s="61"/>
      <c r="AL86" s="71">
        <v>0</v>
      </c>
      <c r="AM86" s="61"/>
      <c r="AN86" s="88">
        <v>0</v>
      </c>
      <c r="AO86" s="69"/>
    </row>
    <row r="87" spans="2:41" ht="14.65" customHeight="1" thickBot="1" x14ac:dyDescent="0.3">
      <c r="B87" s="104" t="s">
        <v>134</v>
      </c>
      <c r="C87" s="75"/>
      <c r="D87" s="75"/>
      <c r="E87" s="74">
        <v>1068</v>
      </c>
      <c r="F87" s="75"/>
      <c r="G87" s="75"/>
      <c r="H87" s="16">
        <v>0</v>
      </c>
      <c r="I87" s="74">
        <v>0</v>
      </c>
      <c r="J87" s="75"/>
      <c r="K87" s="75"/>
      <c r="L87" s="74">
        <v>0</v>
      </c>
      <c r="M87" s="75"/>
      <c r="N87" s="90">
        <v>0</v>
      </c>
      <c r="O87" s="75"/>
      <c r="P87" s="74">
        <v>0</v>
      </c>
      <c r="Q87" s="75"/>
      <c r="R87" s="90">
        <v>0</v>
      </c>
      <c r="S87" s="75"/>
      <c r="T87" s="75"/>
      <c r="U87" s="75"/>
      <c r="V87" s="74">
        <v>0</v>
      </c>
      <c r="W87" s="75"/>
      <c r="X87" s="75"/>
      <c r="Y87" s="90">
        <v>0</v>
      </c>
      <c r="Z87" s="75"/>
      <c r="AA87" s="74">
        <v>2</v>
      </c>
      <c r="AB87" s="75"/>
      <c r="AC87" s="74">
        <v>0</v>
      </c>
      <c r="AD87" s="75"/>
      <c r="AE87" s="90">
        <v>0</v>
      </c>
      <c r="AF87" s="75"/>
      <c r="AG87" s="74">
        <v>0</v>
      </c>
      <c r="AH87" s="75"/>
      <c r="AI87" s="90">
        <v>0</v>
      </c>
      <c r="AJ87" s="75"/>
      <c r="AK87" s="75"/>
      <c r="AL87" s="74">
        <v>0</v>
      </c>
      <c r="AM87" s="75"/>
      <c r="AN87" s="90">
        <v>0</v>
      </c>
      <c r="AO87" s="76"/>
    </row>
    <row r="88" spans="2:41" ht="0" hidden="1" customHeight="1" x14ac:dyDescent="0.25"/>
    <row r="89" spans="2:41" ht="10.5" customHeight="1" thickBot="1" x14ac:dyDescent="0.3"/>
    <row r="90" spans="2:41" ht="17.25" customHeight="1" x14ac:dyDescent="0.25">
      <c r="B90" s="58" t="s">
        <v>65</v>
      </c>
      <c r="C90" s="59"/>
      <c r="D90" s="59"/>
      <c r="E90" s="62" t="s">
        <v>50</v>
      </c>
      <c r="F90" s="59"/>
      <c r="G90" s="59"/>
      <c r="H90" s="37" t="s">
        <v>133</v>
      </c>
      <c r="I90" s="62" t="s">
        <v>44</v>
      </c>
      <c r="J90" s="59"/>
      <c r="K90" s="59"/>
      <c r="L90" s="59"/>
      <c r="M90" s="59"/>
      <c r="N90" s="59"/>
      <c r="O90" s="59"/>
      <c r="P90" s="59"/>
      <c r="Q90" s="59"/>
      <c r="R90" s="59"/>
      <c r="S90" s="59"/>
      <c r="T90" s="59"/>
      <c r="U90" s="59"/>
      <c r="V90" s="59"/>
      <c r="W90" s="59"/>
      <c r="X90" s="59"/>
      <c r="Y90" s="59"/>
      <c r="Z90" s="59"/>
      <c r="AA90" s="62" t="s">
        <v>45</v>
      </c>
      <c r="AB90" s="59"/>
      <c r="AC90" s="59"/>
      <c r="AD90" s="59"/>
      <c r="AE90" s="59"/>
      <c r="AF90" s="59"/>
      <c r="AG90" s="59"/>
      <c r="AH90" s="59"/>
      <c r="AI90" s="59"/>
      <c r="AJ90" s="59"/>
      <c r="AK90" s="67"/>
    </row>
    <row r="91" spans="2:41" ht="24" customHeight="1" x14ac:dyDescent="0.25">
      <c r="B91" s="60"/>
      <c r="C91" s="120"/>
      <c r="D91" s="61"/>
      <c r="E91" s="68"/>
      <c r="F91" s="120"/>
      <c r="G91" s="61"/>
      <c r="H91" s="22" t="s">
        <v>103</v>
      </c>
      <c r="I91" s="70" t="s">
        <v>59</v>
      </c>
      <c r="J91" s="61"/>
      <c r="K91" s="61"/>
      <c r="L91" s="100" t="s">
        <v>103</v>
      </c>
      <c r="M91" s="61"/>
      <c r="N91" s="61"/>
      <c r="O91" s="61"/>
      <c r="P91" s="100" t="s">
        <v>104</v>
      </c>
      <c r="Q91" s="61"/>
      <c r="R91" s="61"/>
      <c r="S91" s="61"/>
      <c r="T91" s="61"/>
      <c r="U91" s="61"/>
      <c r="V91" s="100" t="s">
        <v>105</v>
      </c>
      <c r="W91" s="61"/>
      <c r="X91" s="61"/>
      <c r="Y91" s="61"/>
      <c r="Z91" s="61"/>
      <c r="AA91" s="70" t="s">
        <v>53</v>
      </c>
      <c r="AB91" s="61"/>
      <c r="AC91" s="100" t="s">
        <v>104</v>
      </c>
      <c r="AD91" s="61"/>
      <c r="AE91" s="61"/>
      <c r="AF91" s="61"/>
      <c r="AG91" s="100" t="s">
        <v>105</v>
      </c>
      <c r="AH91" s="61"/>
      <c r="AI91" s="61"/>
      <c r="AJ91" s="61"/>
      <c r="AK91" s="69"/>
    </row>
    <row r="92" spans="2:41" ht="17.25" customHeight="1" x14ac:dyDescent="0.25">
      <c r="B92" s="60"/>
      <c r="C92" s="61"/>
      <c r="D92" s="61"/>
      <c r="E92" s="68"/>
      <c r="F92" s="61"/>
      <c r="G92" s="61"/>
      <c r="H92" s="17" t="s">
        <v>1</v>
      </c>
      <c r="I92" s="68"/>
      <c r="J92" s="61"/>
      <c r="K92" s="61"/>
      <c r="L92" s="84" t="s">
        <v>1</v>
      </c>
      <c r="M92" s="61"/>
      <c r="N92" s="84" t="s">
        <v>47</v>
      </c>
      <c r="O92" s="61"/>
      <c r="P92" s="84" t="s">
        <v>1</v>
      </c>
      <c r="Q92" s="61"/>
      <c r="R92" s="84" t="s">
        <v>47</v>
      </c>
      <c r="S92" s="61"/>
      <c r="T92" s="61"/>
      <c r="U92" s="61"/>
      <c r="V92" s="84" t="s">
        <v>1</v>
      </c>
      <c r="W92" s="61"/>
      <c r="X92" s="61"/>
      <c r="Y92" s="84" t="s">
        <v>47</v>
      </c>
      <c r="Z92" s="61"/>
      <c r="AA92" s="68"/>
      <c r="AB92" s="61"/>
      <c r="AC92" s="84" t="s">
        <v>1</v>
      </c>
      <c r="AD92" s="61"/>
      <c r="AE92" s="84" t="s">
        <v>47</v>
      </c>
      <c r="AF92" s="61"/>
      <c r="AG92" s="84" t="s">
        <v>1</v>
      </c>
      <c r="AH92" s="61"/>
      <c r="AI92" s="61"/>
      <c r="AJ92" s="61"/>
      <c r="AK92" s="24" t="s">
        <v>47</v>
      </c>
    </row>
    <row r="93" spans="2:41" x14ac:dyDescent="0.25">
      <c r="B93" s="73" t="s">
        <v>2</v>
      </c>
      <c r="C93" s="61"/>
      <c r="D93" s="61"/>
      <c r="E93" s="63">
        <v>7429</v>
      </c>
      <c r="F93" s="61"/>
      <c r="G93" s="61"/>
      <c r="H93" s="14">
        <v>29</v>
      </c>
      <c r="I93" s="63">
        <v>5264</v>
      </c>
      <c r="J93" s="61"/>
      <c r="K93" s="61"/>
      <c r="L93" s="63">
        <v>25</v>
      </c>
      <c r="M93" s="61"/>
      <c r="N93" s="86">
        <v>1</v>
      </c>
      <c r="O93" s="87"/>
      <c r="P93" s="63">
        <v>485</v>
      </c>
      <c r="Q93" s="61"/>
      <c r="R93" s="86">
        <v>1</v>
      </c>
      <c r="S93" s="87"/>
      <c r="T93" s="87"/>
      <c r="U93" s="87"/>
      <c r="V93" s="63">
        <v>101</v>
      </c>
      <c r="W93" s="61"/>
      <c r="X93" s="61"/>
      <c r="Y93" s="86">
        <v>1</v>
      </c>
      <c r="Z93" s="87"/>
      <c r="AA93" s="63">
        <v>596</v>
      </c>
      <c r="AB93" s="61"/>
      <c r="AC93" s="63">
        <v>14</v>
      </c>
      <c r="AD93" s="61"/>
      <c r="AE93" s="86">
        <v>1</v>
      </c>
      <c r="AF93" s="87"/>
      <c r="AG93" s="63">
        <v>5</v>
      </c>
      <c r="AH93" s="61"/>
      <c r="AI93" s="61"/>
      <c r="AJ93" s="61"/>
      <c r="AK93" s="3">
        <v>1</v>
      </c>
    </row>
    <row r="94" spans="2:41" x14ac:dyDescent="0.25">
      <c r="B94" s="72" t="s">
        <v>3</v>
      </c>
      <c r="C94" s="61"/>
      <c r="D94" s="61"/>
      <c r="E94" s="71">
        <v>3</v>
      </c>
      <c r="F94" s="61"/>
      <c r="G94" s="61"/>
      <c r="H94" s="15">
        <v>0</v>
      </c>
      <c r="I94" s="71">
        <v>2</v>
      </c>
      <c r="J94" s="61"/>
      <c r="K94" s="61"/>
      <c r="L94" s="71">
        <v>0</v>
      </c>
      <c r="M94" s="61"/>
      <c r="N94" s="88">
        <v>0</v>
      </c>
      <c r="O94" s="61"/>
      <c r="P94" s="71">
        <v>1</v>
      </c>
      <c r="Q94" s="61"/>
      <c r="R94" s="88">
        <v>2.0618556701030898E-3</v>
      </c>
      <c r="S94" s="61"/>
      <c r="T94" s="61"/>
      <c r="U94" s="61"/>
      <c r="V94" s="71">
        <v>0</v>
      </c>
      <c r="W94" s="61"/>
      <c r="X94" s="61"/>
      <c r="Y94" s="88">
        <v>0</v>
      </c>
      <c r="Z94" s="61"/>
      <c r="AA94" s="71">
        <v>1</v>
      </c>
      <c r="AB94" s="61"/>
      <c r="AC94" s="71">
        <v>0</v>
      </c>
      <c r="AD94" s="61"/>
      <c r="AE94" s="88">
        <v>0</v>
      </c>
      <c r="AF94" s="61"/>
      <c r="AG94" s="71">
        <v>0</v>
      </c>
      <c r="AH94" s="61"/>
      <c r="AI94" s="61"/>
      <c r="AJ94" s="61"/>
      <c r="AK94" s="31">
        <v>0</v>
      </c>
    </row>
    <row r="95" spans="2:41" x14ac:dyDescent="0.25">
      <c r="B95" s="72" t="s">
        <v>4</v>
      </c>
      <c r="C95" s="61"/>
      <c r="D95" s="61"/>
      <c r="E95" s="71">
        <v>1198</v>
      </c>
      <c r="F95" s="61"/>
      <c r="G95" s="61"/>
      <c r="H95" s="15">
        <v>6</v>
      </c>
      <c r="I95" s="71">
        <v>894</v>
      </c>
      <c r="J95" s="61"/>
      <c r="K95" s="61"/>
      <c r="L95" s="71">
        <v>6</v>
      </c>
      <c r="M95" s="61"/>
      <c r="N95" s="88">
        <v>0.24</v>
      </c>
      <c r="O95" s="61"/>
      <c r="P95" s="71">
        <v>139</v>
      </c>
      <c r="Q95" s="61"/>
      <c r="R95" s="88">
        <v>0.28659793814432999</v>
      </c>
      <c r="S95" s="61"/>
      <c r="T95" s="61"/>
      <c r="U95" s="61"/>
      <c r="V95" s="71">
        <v>22</v>
      </c>
      <c r="W95" s="61"/>
      <c r="X95" s="61"/>
      <c r="Y95" s="88">
        <v>0.21782178217821799</v>
      </c>
      <c r="Z95" s="61"/>
      <c r="AA95" s="71">
        <v>86</v>
      </c>
      <c r="AB95" s="61"/>
      <c r="AC95" s="71">
        <v>2</v>
      </c>
      <c r="AD95" s="61"/>
      <c r="AE95" s="88">
        <v>0.14285714285714299</v>
      </c>
      <c r="AF95" s="61"/>
      <c r="AG95" s="71">
        <v>0</v>
      </c>
      <c r="AH95" s="61"/>
      <c r="AI95" s="61"/>
      <c r="AJ95" s="61"/>
      <c r="AK95" s="31">
        <v>0</v>
      </c>
    </row>
    <row r="96" spans="2:41" x14ac:dyDescent="0.25">
      <c r="B96" s="72" t="s">
        <v>5</v>
      </c>
      <c r="C96" s="61"/>
      <c r="D96" s="61"/>
      <c r="E96" s="71">
        <v>71</v>
      </c>
      <c r="F96" s="61"/>
      <c r="G96" s="61"/>
      <c r="H96" s="15">
        <v>0</v>
      </c>
      <c r="I96" s="71">
        <v>47</v>
      </c>
      <c r="J96" s="61"/>
      <c r="K96" s="61"/>
      <c r="L96" s="71">
        <v>0</v>
      </c>
      <c r="M96" s="61"/>
      <c r="N96" s="88">
        <v>0</v>
      </c>
      <c r="O96" s="61"/>
      <c r="P96" s="71">
        <v>3</v>
      </c>
      <c r="Q96" s="61"/>
      <c r="R96" s="88">
        <v>6.1855670103092798E-3</v>
      </c>
      <c r="S96" s="61"/>
      <c r="T96" s="61"/>
      <c r="U96" s="61"/>
      <c r="V96" s="71">
        <v>1</v>
      </c>
      <c r="W96" s="61"/>
      <c r="X96" s="61"/>
      <c r="Y96" s="88">
        <v>9.9009900990098994E-3</v>
      </c>
      <c r="Z96" s="61"/>
      <c r="AA96" s="71">
        <v>6</v>
      </c>
      <c r="AB96" s="61"/>
      <c r="AC96" s="71">
        <v>0</v>
      </c>
      <c r="AD96" s="61"/>
      <c r="AE96" s="88">
        <v>0</v>
      </c>
      <c r="AF96" s="61"/>
      <c r="AG96" s="71">
        <v>0</v>
      </c>
      <c r="AH96" s="61"/>
      <c r="AI96" s="61"/>
      <c r="AJ96" s="61"/>
      <c r="AK96" s="31">
        <v>0</v>
      </c>
    </row>
    <row r="97" spans="2:37" x14ac:dyDescent="0.25">
      <c r="B97" s="72" t="s">
        <v>7</v>
      </c>
      <c r="C97" s="61"/>
      <c r="D97" s="61"/>
      <c r="E97" s="71">
        <v>106</v>
      </c>
      <c r="F97" s="61"/>
      <c r="G97" s="61"/>
      <c r="H97" s="15">
        <v>0</v>
      </c>
      <c r="I97" s="71">
        <v>85</v>
      </c>
      <c r="J97" s="61"/>
      <c r="K97" s="61"/>
      <c r="L97" s="71">
        <v>0</v>
      </c>
      <c r="M97" s="61"/>
      <c r="N97" s="88">
        <v>0</v>
      </c>
      <c r="O97" s="61"/>
      <c r="P97" s="71">
        <v>5</v>
      </c>
      <c r="Q97" s="61"/>
      <c r="R97" s="88">
        <v>1.03092783505155E-2</v>
      </c>
      <c r="S97" s="61"/>
      <c r="T97" s="61"/>
      <c r="U97" s="61"/>
      <c r="V97" s="71">
        <v>1</v>
      </c>
      <c r="W97" s="61"/>
      <c r="X97" s="61"/>
      <c r="Y97" s="88">
        <v>9.9009900990098994E-3</v>
      </c>
      <c r="Z97" s="61"/>
      <c r="AA97" s="71">
        <v>3</v>
      </c>
      <c r="AB97" s="61"/>
      <c r="AC97" s="71">
        <v>0</v>
      </c>
      <c r="AD97" s="61"/>
      <c r="AE97" s="88">
        <v>0</v>
      </c>
      <c r="AF97" s="61"/>
      <c r="AG97" s="71">
        <v>0</v>
      </c>
      <c r="AH97" s="61"/>
      <c r="AI97" s="61"/>
      <c r="AJ97" s="61"/>
      <c r="AK97" s="31">
        <v>0</v>
      </c>
    </row>
    <row r="98" spans="2:37" x14ac:dyDescent="0.25">
      <c r="B98" s="72" t="s">
        <v>8</v>
      </c>
      <c r="C98" s="61"/>
      <c r="D98" s="61"/>
      <c r="E98" s="71">
        <v>883</v>
      </c>
      <c r="F98" s="61"/>
      <c r="G98" s="61"/>
      <c r="H98" s="15">
        <v>3</v>
      </c>
      <c r="I98" s="71">
        <v>566</v>
      </c>
      <c r="J98" s="61"/>
      <c r="K98" s="61"/>
      <c r="L98" s="71">
        <v>1</v>
      </c>
      <c r="M98" s="61"/>
      <c r="N98" s="88">
        <v>0.04</v>
      </c>
      <c r="O98" s="61"/>
      <c r="P98" s="71">
        <v>47</v>
      </c>
      <c r="Q98" s="61"/>
      <c r="R98" s="88">
        <v>9.6907216494845405E-2</v>
      </c>
      <c r="S98" s="61"/>
      <c r="T98" s="61"/>
      <c r="U98" s="61"/>
      <c r="V98" s="71">
        <v>11</v>
      </c>
      <c r="W98" s="61"/>
      <c r="X98" s="61"/>
      <c r="Y98" s="88">
        <v>0.10891089108910899</v>
      </c>
      <c r="Z98" s="61"/>
      <c r="AA98" s="71">
        <v>51</v>
      </c>
      <c r="AB98" s="61"/>
      <c r="AC98" s="71">
        <v>4</v>
      </c>
      <c r="AD98" s="61"/>
      <c r="AE98" s="88">
        <v>0.28571428571428598</v>
      </c>
      <c r="AF98" s="61"/>
      <c r="AG98" s="71">
        <v>0</v>
      </c>
      <c r="AH98" s="61"/>
      <c r="AI98" s="61"/>
      <c r="AJ98" s="61"/>
      <c r="AK98" s="31">
        <v>0</v>
      </c>
    </row>
    <row r="99" spans="2:37" x14ac:dyDescent="0.25">
      <c r="B99" s="72" t="s">
        <v>9</v>
      </c>
      <c r="C99" s="61"/>
      <c r="D99" s="61"/>
      <c r="E99" s="71">
        <v>175</v>
      </c>
      <c r="F99" s="61"/>
      <c r="G99" s="61"/>
      <c r="H99" s="15">
        <v>0</v>
      </c>
      <c r="I99" s="71">
        <v>125</v>
      </c>
      <c r="J99" s="61"/>
      <c r="K99" s="61"/>
      <c r="L99" s="71">
        <v>0</v>
      </c>
      <c r="M99" s="61"/>
      <c r="N99" s="88">
        <v>0</v>
      </c>
      <c r="O99" s="61"/>
      <c r="P99" s="71">
        <v>3</v>
      </c>
      <c r="Q99" s="61"/>
      <c r="R99" s="88">
        <v>6.1855670103092798E-3</v>
      </c>
      <c r="S99" s="61"/>
      <c r="T99" s="61"/>
      <c r="U99" s="61"/>
      <c r="V99" s="71">
        <v>4</v>
      </c>
      <c r="W99" s="61"/>
      <c r="X99" s="61"/>
      <c r="Y99" s="88">
        <v>3.9603960396039598E-2</v>
      </c>
      <c r="Z99" s="61"/>
      <c r="AA99" s="71">
        <v>11</v>
      </c>
      <c r="AB99" s="61"/>
      <c r="AC99" s="71">
        <v>0</v>
      </c>
      <c r="AD99" s="61"/>
      <c r="AE99" s="88">
        <v>0</v>
      </c>
      <c r="AF99" s="61"/>
      <c r="AG99" s="71">
        <v>0</v>
      </c>
      <c r="AH99" s="61"/>
      <c r="AI99" s="61"/>
      <c r="AJ99" s="61"/>
      <c r="AK99" s="31">
        <v>0</v>
      </c>
    </row>
    <row r="100" spans="2:37" x14ac:dyDescent="0.25">
      <c r="B100" s="72" t="s">
        <v>10</v>
      </c>
      <c r="C100" s="61"/>
      <c r="D100" s="61"/>
      <c r="E100" s="71">
        <v>109</v>
      </c>
      <c r="F100" s="61"/>
      <c r="G100" s="61"/>
      <c r="H100" s="15">
        <v>0</v>
      </c>
      <c r="I100" s="71">
        <v>85</v>
      </c>
      <c r="J100" s="61"/>
      <c r="K100" s="61"/>
      <c r="L100" s="71">
        <v>0</v>
      </c>
      <c r="M100" s="61"/>
      <c r="N100" s="88">
        <v>0</v>
      </c>
      <c r="O100" s="61"/>
      <c r="P100" s="71">
        <v>10</v>
      </c>
      <c r="Q100" s="61"/>
      <c r="R100" s="88">
        <v>2.06185567010309E-2</v>
      </c>
      <c r="S100" s="61"/>
      <c r="T100" s="61"/>
      <c r="U100" s="61"/>
      <c r="V100" s="71">
        <v>1</v>
      </c>
      <c r="W100" s="61"/>
      <c r="X100" s="61"/>
      <c r="Y100" s="88">
        <v>9.9009900990098994E-3</v>
      </c>
      <c r="Z100" s="61"/>
      <c r="AA100" s="71">
        <v>8</v>
      </c>
      <c r="AB100" s="61"/>
      <c r="AC100" s="71">
        <v>0</v>
      </c>
      <c r="AD100" s="61"/>
      <c r="AE100" s="88">
        <v>0</v>
      </c>
      <c r="AF100" s="61"/>
      <c r="AG100" s="71">
        <v>0</v>
      </c>
      <c r="AH100" s="61"/>
      <c r="AI100" s="61"/>
      <c r="AJ100" s="61"/>
      <c r="AK100" s="31">
        <v>0</v>
      </c>
    </row>
    <row r="101" spans="2:37" x14ac:dyDescent="0.25">
      <c r="B101" s="72" t="s">
        <v>11</v>
      </c>
      <c r="C101" s="61"/>
      <c r="D101" s="61"/>
      <c r="E101" s="71">
        <v>107</v>
      </c>
      <c r="F101" s="61"/>
      <c r="G101" s="61"/>
      <c r="H101" s="15">
        <v>1</v>
      </c>
      <c r="I101" s="71">
        <v>83</v>
      </c>
      <c r="J101" s="61"/>
      <c r="K101" s="61"/>
      <c r="L101" s="71">
        <v>1</v>
      </c>
      <c r="M101" s="61"/>
      <c r="N101" s="88">
        <v>0.04</v>
      </c>
      <c r="O101" s="61"/>
      <c r="P101" s="71">
        <v>4</v>
      </c>
      <c r="Q101" s="61"/>
      <c r="R101" s="88">
        <v>8.2474226804123696E-3</v>
      </c>
      <c r="S101" s="61"/>
      <c r="T101" s="61"/>
      <c r="U101" s="61"/>
      <c r="V101" s="71">
        <v>1</v>
      </c>
      <c r="W101" s="61"/>
      <c r="X101" s="61"/>
      <c r="Y101" s="88">
        <v>9.9009900990098994E-3</v>
      </c>
      <c r="Z101" s="61"/>
      <c r="AA101" s="71">
        <v>9</v>
      </c>
      <c r="AB101" s="61"/>
      <c r="AC101" s="71">
        <v>0</v>
      </c>
      <c r="AD101" s="61"/>
      <c r="AE101" s="88">
        <v>0</v>
      </c>
      <c r="AF101" s="61"/>
      <c r="AG101" s="71">
        <v>0</v>
      </c>
      <c r="AH101" s="61"/>
      <c r="AI101" s="61"/>
      <c r="AJ101" s="61"/>
      <c r="AK101" s="31">
        <v>0</v>
      </c>
    </row>
    <row r="102" spans="2:37" x14ac:dyDescent="0.25">
      <c r="B102" s="72" t="s">
        <v>12</v>
      </c>
      <c r="C102" s="61"/>
      <c r="D102" s="61"/>
      <c r="E102" s="71">
        <v>286</v>
      </c>
      <c r="F102" s="61"/>
      <c r="G102" s="61"/>
      <c r="H102" s="15">
        <v>0</v>
      </c>
      <c r="I102" s="71">
        <v>202</v>
      </c>
      <c r="J102" s="61"/>
      <c r="K102" s="61"/>
      <c r="L102" s="71">
        <v>0</v>
      </c>
      <c r="M102" s="61"/>
      <c r="N102" s="88">
        <v>0</v>
      </c>
      <c r="O102" s="61"/>
      <c r="P102" s="71">
        <v>7</v>
      </c>
      <c r="Q102" s="61"/>
      <c r="R102" s="88">
        <v>1.4432989690721701E-2</v>
      </c>
      <c r="S102" s="61"/>
      <c r="T102" s="61"/>
      <c r="U102" s="61"/>
      <c r="V102" s="71">
        <v>1</v>
      </c>
      <c r="W102" s="61"/>
      <c r="X102" s="61"/>
      <c r="Y102" s="88">
        <v>9.9009900990098994E-3</v>
      </c>
      <c r="Z102" s="61"/>
      <c r="AA102" s="71">
        <v>37</v>
      </c>
      <c r="AB102" s="61"/>
      <c r="AC102" s="71">
        <v>1</v>
      </c>
      <c r="AD102" s="61"/>
      <c r="AE102" s="88">
        <v>7.1428571428571397E-2</v>
      </c>
      <c r="AF102" s="61"/>
      <c r="AG102" s="71">
        <v>0</v>
      </c>
      <c r="AH102" s="61"/>
      <c r="AI102" s="61"/>
      <c r="AJ102" s="61"/>
      <c r="AK102" s="31">
        <v>0</v>
      </c>
    </row>
    <row r="103" spans="2:37" x14ac:dyDescent="0.25">
      <c r="B103" s="72" t="s">
        <v>13</v>
      </c>
      <c r="C103" s="61"/>
      <c r="D103" s="61"/>
      <c r="E103" s="71">
        <v>167</v>
      </c>
      <c r="F103" s="61"/>
      <c r="G103" s="61"/>
      <c r="H103" s="15">
        <v>0</v>
      </c>
      <c r="I103" s="71">
        <v>137</v>
      </c>
      <c r="J103" s="61"/>
      <c r="K103" s="61"/>
      <c r="L103" s="71">
        <v>0</v>
      </c>
      <c r="M103" s="61"/>
      <c r="N103" s="88">
        <v>0</v>
      </c>
      <c r="O103" s="61"/>
      <c r="P103" s="71">
        <v>10</v>
      </c>
      <c r="Q103" s="61"/>
      <c r="R103" s="88">
        <v>2.06185567010309E-2</v>
      </c>
      <c r="S103" s="61"/>
      <c r="T103" s="61"/>
      <c r="U103" s="61"/>
      <c r="V103" s="71">
        <v>3</v>
      </c>
      <c r="W103" s="61"/>
      <c r="X103" s="61"/>
      <c r="Y103" s="88">
        <v>2.9702970297029702E-2</v>
      </c>
      <c r="Z103" s="61"/>
      <c r="AA103" s="71">
        <v>10</v>
      </c>
      <c r="AB103" s="61"/>
      <c r="AC103" s="71">
        <v>0</v>
      </c>
      <c r="AD103" s="61"/>
      <c r="AE103" s="88">
        <v>0</v>
      </c>
      <c r="AF103" s="61"/>
      <c r="AG103" s="71">
        <v>0</v>
      </c>
      <c r="AH103" s="61"/>
      <c r="AI103" s="61"/>
      <c r="AJ103" s="61"/>
      <c r="AK103" s="31">
        <v>0</v>
      </c>
    </row>
    <row r="104" spans="2:37" x14ac:dyDescent="0.25">
      <c r="B104" s="72" t="s">
        <v>14</v>
      </c>
      <c r="C104" s="61"/>
      <c r="D104" s="61"/>
      <c r="E104" s="71">
        <v>211</v>
      </c>
      <c r="F104" s="61"/>
      <c r="G104" s="61"/>
      <c r="H104" s="15">
        <v>3</v>
      </c>
      <c r="I104" s="71">
        <v>148</v>
      </c>
      <c r="J104" s="61"/>
      <c r="K104" s="61"/>
      <c r="L104" s="71">
        <v>2</v>
      </c>
      <c r="M104" s="61"/>
      <c r="N104" s="88">
        <v>0.08</v>
      </c>
      <c r="O104" s="61"/>
      <c r="P104" s="71">
        <v>16</v>
      </c>
      <c r="Q104" s="61"/>
      <c r="R104" s="88">
        <v>3.2989690721649499E-2</v>
      </c>
      <c r="S104" s="61"/>
      <c r="T104" s="61"/>
      <c r="U104" s="61"/>
      <c r="V104" s="71">
        <v>3</v>
      </c>
      <c r="W104" s="61"/>
      <c r="X104" s="61"/>
      <c r="Y104" s="88">
        <v>2.9702970297029702E-2</v>
      </c>
      <c r="Z104" s="61"/>
      <c r="AA104" s="71">
        <v>29</v>
      </c>
      <c r="AB104" s="61"/>
      <c r="AC104" s="71">
        <v>1</v>
      </c>
      <c r="AD104" s="61"/>
      <c r="AE104" s="88">
        <v>7.1428571428571397E-2</v>
      </c>
      <c r="AF104" s="61"/>
      <c r="AG104" s="71">
        <v>0</v>
      </c>
      <c r="AH104" s="61"/>
      <c r="AI104" s="61"/>
      <c r="AJ104" s="61"/>
      <c r="AK104" s="31">
        <v>0</v>
      </c>
    </row>
    <row r="105" spans="2:37" x14ac:dyDescent="0.25">
      <c r="B105" s="72" t="s">
        <v>15</v>
      </c>
      <c r="C105" s="61"/>
      <c r="D105" s="61"/>
      <c r="E105" s="71">
        <v>410</v>
      </c>
      <c r="F105" s="61"/>
      <c r="G105" s="61"/>
      <c r="H105" s="15">
        <v>0</v>
      </c>
      <c r="I105" s="71">
        <v>344</v>
      </c>
      <c r="J105" s="61"/>
      <c r="K105" s="61"/>
      <c r="L105" s="71">
        <v>0</v>
      </c>
      <c r="M105" s="61"/>
      <c r="N105" s="88">
        <v>0</v>
      </c>
      <c r="O105" s="61"/>
      <c r="P105" s="71">
        <v>22</v>
      </c>
      <c r="Q105" s="61"/>
      <c r="R105" s="88">
        <v>4.5360824742267998E-2</v>
      </c>
      <c r="S105" s="61"/>
      <c r="T105" s="61"/>
      <c r="U105" s="61"/>
      <c r="V105" s="71">
        <v>8</v>
      </c>
      <c r="W105" s="61"/>
      <c r="X105" s="61"/>
      <c r="Y105" s="88">
        <v>7.9207920792079195E-2</v>
      </c>
      <c r="Z105" s="61"/>
      <c r="AA105" s="71">
        <v>9</v>
      </c>
      <c r="AB105" s="61"/>
      <c r="AC105" s="71">
        <v>1</v>
      </c>
      <c r="AD105" s="61"/>
      <c r="AE105" s="88">
        <v>7.1428571428571397E-2</v>
      </c>
      <c r="AF105" s="61"/>
      <c r="AG105" s="71">
        <v>0</v>
      </c>
      <c r="AH105" s="61"/>
      <c r="AI105" s="61"/>
      <c r="AJ105" s="61"/>
      <c r="AK105" s="31">
        <v>0</v>
      </c>
    </row>
    <row r="106" spans="2:37" x14ac:dyDescent="0.25">
      <c r="B106" s="72" t="s">
        <v>16</v>
      </c>
      <c r="C106" s="61"/>
      <c r="D106" s="61"/>
      <c r="E106" s="71">
        <v>116</v>
      </c>
      <c r="F106" s="61"/>
      <c r="G106" s="61"/>
      <c r="H106" s="15">
        <v>0</v>
      </c>
      <c r="I106" s="71">
        <v>48</v>
      </c>
      <c r="J106" s="61"/>
      <c r="K106" s="61"/>
      <c r="L106" s="71">
        <v>0</v>
      </c>
      <c r="M106" s="61"/>
      <c r="N106" s="88">
        <v>0</v>
      </c>
      <c r="O106" s="61"/>
      <c r="P106" s="71">
        <v>0</v>
      </c>
      <c r="Q106" s="61"/>
      <c r="R106" s="88">
        <v>0</v>
      </c>
      <c r="S106" s="61"/>
      <c r="T106" s="61"/>
      <c r="U106" s="61"/>
      <c r="V106" s="71">
        <v>0</v>
      </c>
      <c r="W106" s="61"/>
      <c r="X106" s="61"/>
      <c r="Y106" s="88">
        <v>0</v>
      </c>
      <c r="Z106" s="61"/>
      <c r="AA106" s="71">
        <v>39</v>
      </c>
      <c r="AB106" s="61"/>
      <c r="AC106" s="71">
        <v>0</v>
      </c>
      <c r="AD106" s="61"/>
      <c r="AE106" s="88">
        <v>0</v>
      </c>
      <c r="AF106" s="61"/>
      <c r="AG106" s="71">
        <v>0</v>
      </c>
      <c r="AH106" s="61"/>
      <c r="AI106" s="61"/>
      <c r="AJ106" s="61"/>
      <c r="AK106" s="31">
        <v>0</v>
      </c>
    </row>
    <row r="107" spans="2:37" x14ac:dyDescent="0.25">
      <c r="B107" s="72" t="s">
        <v>17</v>
      </c>
      <c r="C107" s="61"/>
      <c r="D107" s="61"/>
      <c r="E107" s="71">
        <v>209</v>
      </c>
      <c r="F107" s="61"/>
      <c r="G107" s="61"/>
      <c r="H107" s="15">
        <v>0</v>
      </c>
      <c r="I107" s="71">
        <v>180</v>
      </c>
      <c r="J107" s="61"/>
      <c r="K107" s="61"/>
      <c r="L107" s="71">
        <v>0</v>
      </c>
      <c r="M107" s="61"/>
      <c r="N107" s="88">
        <v>0</v>
      </c>
      <c r="O107" s="61"/>
      <c r="P107" s="71">
        <v>17</v>
      </c>
      <c r="Q107" s="61"/>
      <c r="R107" s="88">
        <v>3.5051546391752599E-2</v>
      </c>
      <c r="S107" s="61"/>
      <c r="T107" s="61"/>
      <c r="U107" s="61"/>
      <c r="V107" s="71">
        <v>5</v>
      </c>
      <c r="W107" s="61"/>
      <c r="X107" s="61"/>
      <c r="Y107" s="88">
        <v>4.95049504950495E-2</v>
      </c>
      <c r="Z107" s="61"/>
      <c r="AA107" s="71">
        <v>3</v>
      </c>
      <c r="AB107" s="61"/>
      <c r="AC107" s="71">
        <v>0</v>
      </c>
      <c r="AD107" s="61"/>
      <c r="AE107" s="88">
        <v>0</v>
      </c>
      <c r="AF107" s="61"/>
      <c r="AG107" s="71">
        <v>0</v>
      </c>
      <c r="AH107" s="61"/>
      <c r="AI107" s="61"/>
      <c r="AJ107" s="61"/>
      <c r="AK107" s="31">
        <v>0</v>
      </c>
    </row>
    <row r="108" spans="2:37" x14ac:dyDescent="0.25">
      <c r="B108" s="72" t="s">
        <v>18</v>
      </c>
      <c r="C108" s="61"/>
      <c r="D108" s="61"/>
      <c r="E108" s="71">
        <v>321</v>
      </c>
      <c r="F108" s="61"/>
      <c r="G108" s="61"/>
      <c r="H108" s="15">
        <v>2</v>
      </c>
      <c r="I108" s="71">
        <v>230</v>
      </c>
      <c r="J108" s="61"/>
      <c r="K108" s="61"/>
      <c r="L108" s="71">
        <v>2</v>
      </c>
      <c r="M108" s="61"/>
      <c r="N108" s="88">
        <v>0.08</v>
      </c>
      <c r="O108" s="61"/>
      <c r="P108" s="71">
        <v>20</v>
      </c>
      <c r="Q108" s="61"/>
      <c r="R108" s="88">
        <v>4.1237113402061903E-2</v>
      </c>
      <c r="S108" s="61"/>
      <c r="T108" s="61"/>
      <c r="U108" s="61"/>
      <c r="V108" s="71">
        <v>4</v>
      </c>
      <c r="W108" s="61"/>
      <c r="X108" s="61"/>
      <c r="Y108" s="88">
        <v>3.9603960396039598E-2</v>
      </c>
      <c r="Z108" s="61"/>
      <c r="AA108" s="71">
        <v>15</v>
      </c>
      <c r="AB108" s="61"/>
      <c r="AC108" s="71">
        <v>0</v>
      </c>
      <c r="AD108" s="61"/>
      <c r="AE108" s="88">
        <v>0</v>
      </c>
      <c r="AF108" s="61"/>
      <c r="AG108" s="71">
        <v>1</v>
      </c>
      <c r="AH108" s="61"/>
      <c r="AI108" s="61"/>
      <c r="AJ108" s="61"/>
      <c r="AK108" s="31">
        <v>0.2</v>
      </c>
    </row>
    <row r="109" spans="2:37" x14ac:dyDescent="0.25">
      <c r="B109" s="72" t="s">
        <v>19</v>
      </c>
      <c r="C109" s="61"/>
      <c r="D109" s="61"/>
      <c r="E109" s="71">
        <v>12</v>
      </c>
      <c r="F109" s="61"/>
      <c r="G109" s="61"/>
      <c r="H109" s="15">
        <v>0</v>
      </c>
      <c r="I109" s="71">
        <v>10</v>
      </c>
      <c r="J109" s="61"/>
      <c r="K109" s="61"/>
      <c r="L109" s="71">
        <v>0</v>
      </c>
      <c r="M109" s="61"/>
      <c r="N109" s="88">
        <v>0</v>
      </c>
      <c r="O109" s="61"/>
      <c r="P109" s="71">
        <v>0</v>
      </c>
      <c r="Q109" s="61"/>
      <c r="R109" s="88">
        <v>0</v>
      </c>
      <c r="S109" s="61"/>
      <c r="T109" s="61"/>
      <c r="U109" s="61"/>
      <c r="V109" s="71">
        <v>0</v>
      </c>
      <c r="W109" s="61"/>
      <c r="X109" s="61"/>
      <c r="Y109" s="88">
        <v>0</v>
      </c>
      <c r="Z109" s="61"/>
      <c r="AA109" s="71">
        <v>1</v>
      </c>
      <c r="AB109" s="61"/>
      <c r="AC109" s="71">
        <v>0</v>
      </c>
      <c r="AD109" s="61"/>
      <c r="AE109" s="88">
        <v>0</v>
      </c>
      <c r="AF109" s="61"/>
      <c r="AG109" s="71">
        <v>0</v>
      </c>
      <c r="AH109" s="61"/>
      <c r="AI109" s="61"/>
      <c r="AJ109" s="61"/>
      <c r="AK109" s="31">
        <v>0</v>
      </c>
    </row>
    <row r="110" spans="2:37" x14ac:dyDescent="0.25">
      <c r="B110" s="72" t="s">
        <v>20</v>
      </c>
      <c r="C110" s="61"/>
      <c r="D110" s="61"/>
      <c r="E110" s="71">
        <v>66</v>
      </c>
      <c r="F110" s="61"/>
      <c r="G110" s="61"/>
      <c r="H110" s="15">
        <v>0</v>
      </c>
      <c r="I110" s="71">
        <v>36</v>
      </c>
      <c r="J110" s="61"/>
      <c r="K110" s="61"/>
      <c r="L110" s="71">
        <v>0</v>
      </c>
      <c r="M110" s="61"/>
      <c r="N110" s="88">
        <v>0</v>
      </c>
      <c r="O110" s="61"/>
      <c r="P110" s="71">
        <v>4</v>
      </c>
      <c r="Q110" s="61"/>
      <c r="R110" s="88">
        <v>8.2474226804123696E-3</v>
      </c>
      <c r="S110" s="61"/>
      <c r="T110" s="61"/>
      <c r="U110" s="61"/>
      <c r="V110" s="71">
        <v>0</v>
      </c>
      <c r="W110" s="61"/>
      <c r="X110" s="61"/>
      <c r="Y110" s="88">
        <v>0</v>
      </c>
      <c r="Z110" s="61"/>
      <c r="AA110" s="71">
        <v>15</v>
      </c>
      <c r="AB110" s="61"/>
      <c r="AC110" s="71">
        <v>0</v>
      </c>
      <c r="AD110" s="61"/>
      <c r="AE110" s="88">
        <v>0</v>
      </c>
      <c r="AF110" s="61"/>
      <c r="AG110" s="71">
        <v>0</v>
      </c>
      <c r="AH110" s="61"/>
      <c r="AI110" s="61"/>
      <c r="AJ110" s="61"/>
      <c r="AK110" s="31">
        <v>0</v>
      </c>
    </row>
    <row r="111" spans="2:37" x14ac:dyDescent="0.25">
      <c r="B111" s="72" t="s">
        <v>21</v>
      </c>
      <c r="C111" s="61"/>
      <c r="D111" s="61"/>
      <c r="E111" s="71">
        <v>300</v>
      </c>
      <c r="F111" s="61"/>
      <c r="G111" s="61"/>
      <c r="H111" s="15">
        <v>0</v>
      </c>
      <c r="I111" s="71">
        <v>211</v>
      </c>
      <c r="J111" s="61"/>
      <c r="K111" s="61"/>
      <c r="L111" s="71">
        <v>0</v>
      </c>
      <c r="M111" s="61"/>
      <c r="N111" s="88">
        <v>0</v>
      </c>
      <c r="O111" s="61"/>
      <c r="P111" s="71">
        <v>18</v>
      </c>
      <c r="Q111" s="61"/>
      <c r="R111" s="88">
        <v>3.7113402061855698E-2</v>
      </c>
      <c r="S111" s="61"/>
      <c r="T111" s="61"/>
      <c r="U111" s="61"/>
      <c r="V111" s="71">
        <v>1</v>
      </c>
      <c r="W111" s="61"/>
      <c r="X111" s="61"/>
      <c r="Y111" s="88">
        <v>9.9009900990098994E-3</v>
      </c>
      <c r="Z111" s="61"/>
      <c r="AA111" s="71">
        <v>35</v>
      </c>
      <c r="AB111" s="61"/>
      <c r="AC111" s="71">
        <v>2</v>
      </c>
      <c r="AD111" s="61"/>
      <c r="AE111" s="88">
        <v>0.14285714285714299</v>
      </c>
      <c r="AF111" s="61"/>
      <c r="AG111" s="71">
        <v>0</v>
      </c>
      <c r="AH111" s="61"/>
      <c r="AI111" s="61"/>
      <c r="AJ111" s="61"/>
      <c r="AK111" s="31">
        <v>0</v>
      </c>
    </row>
    <row r="112" spans="2:37" x14ac:dyDescent="0.25">
      <c r="B112" s="72" t="s">
        <v>22</v>
      </c>
      <c r="C112" s="61"/>
      <c r="D112" s="61"/>
      <c r="E112" s="71">
        <v>61</v>
      </c>
      <c r="F112" s="61"/>
      <c r="G112" s="61"/>
      <c r="H112" s="15">
        <v>0</v>
      </c>
      <c r="I112" s="71">
        <v>46</v>
      </c>
      <c r="J112" s="61"/>
      <c r="K112" s="61"/>
      <c r="L112" s="71">
        <v>0</v>
      </c>
      <c r="M112" s="61"/>
      <c r="N112" s="88">
        <v>0</v>
      </c>
      <c r="O112" s="61"/>
      <c r="P112" s="71">
        <v>2</v>
      </c>
      <c r="Q112" s="61"/>
      <c r="R112" s="88">
        <v>4.12371134020619E-3</v>
      </c>
      <c r="S112" s="61"/>
      <c r="T112" s="61"/>
      <c r="U112" s="61"/>
      <c r="V112" s="71">
        <v>0</v>
      </c>
      <c r="W112" s="61"/>
      <c r="X112" s="61"/>
      <c r="Y112" s="88">
        <v>0</v>
      </c>
      <c r="Z112" s="61"/>
      <c r="AA112" s="71">
        <v>3</v>
      </c>
      <c r="AB112" s="61"/>
      <c r="AC112" s="71">
        <v>0</v>
      </c>
      <c r="AD112" s="61"/>
      <c r="AE112" s="88">
        <v>0</v>
      </c>
      <c r="AF112" s="61"/>
      <c r="AG112" s="71">
        <v>0</v>
      </c>
      <c r="AH112" s="61"/>
      <c r="AI112" s="61"/>
      <c r="AJ112" s="61"/>
      <c r="AK112" s="31">
        <v>0</v>
      </c>
    </row>
    <row r="113" spans="2:37" x14ac:dyDescent="0.25">
      <c r="B113" s="72" t="s">
        <v>23</v>
      </c>
      <c r="C113" s="61"/>
      <c r="D113" s="61"/>
      <c r="E113" s="71">
        <v>135</v>
      </c>
      <c r="F113" s="61"/>
      <c r="G113" s="61"/>
      <c r="H113" s="15">
        <v>0</v>
      </c>
      <c r="I113" s="71">
        <v>123</v>
      </c>
      <c r="J113" s="61"/>
      <c r="K113" s="61"/>
      <c r="L113" s="71">
        <v>0</v>
      </c>
      <c r="M113" s="61"/>
      <c r="N113" s="88">
        <v>0</v>
      </c>
      <c r="O113" s="61"/>
      <c r="P113" s="71">
        <v>9</v>
      </c>
      <c r="Q113" s="61"/>
      <c r="R113" s="88">
        <v>1.85567010309278E-2</v>
      </c>
      <c r="S113" s="61"/>
      <c r="T113" s="61"/>
      <c r="U113" s="61"/>
      <c r="V113" s="71">
        <v>3</v>
      </c>
      <c r="W113" s="61"/>
      <c r="X113" s="61"/>
      <c r="Y113" s="88">
        <v>2.9702970297029702E-2</v>
      </c>
      <c r="Z113" s="61"/>
      <c r="AA113" s="71">
        <v>2</v>
      </c>
      <c r="AB113" s="61"/>
      <c r="AC113" s="71">
        <v>0</v>
      </c>
      <c r="AD113" s="61"/>
      <c r="AE113" s="88">
        <v>0</v>
      </c>
      <c r="AF113" s="61"/>
      <c r="AG113" s="71">
        <v>0</v>
      </c>
      <c r="AH113" s="61"/>
      <c r="AI113" s="61"/>
      <c r="AJ113" s="61"/>
      <c r="AK113" s="31">
        <v>0</v>
      </c>
    </row>
    <row r="114" spans="2:37" x14ac:dyDescent="0.25">
      <c r="B114" s="72" t="s">
        <v>24</v>
      </c>
      <c r="C114" s="61"/>
      <c r="D114" s="61"/>
      <c r="E114" s="71">
        <v>703</v>
      </c>
      <c r="F114" s="61"/>
      <c r="G114" s="61"/>
      <c r="H114" s="15">
        <v>3</v>
      </c>
      <c r="I114" s="71">
        <v>488</v>
      </c>
      <c r="J114" s="61"/>
      <c r="K114" s="61"/>
      <c r="L114" s="71">
        <v>3</v>
      </c>
      <c r="M114" s="61"/>
      <c r="N114" s="88">
        <v>0.12</v>
      </c>
      <c r="O114" s="61"/>
      <c r="P114" s="71">
        <v>25</v>
      </c>
      <c r="Q114" s="61"/>
      <c r="R114" s="88">
        <v>5.1546391752577303E-2</v>
      </c>
      <c r="S114" s="61"/>
      <c r="T114" s="61"/>
      <c r="U114" s="61"/>
      <c r="V114" s="71">
        <v>5</v>
      </c>
      <c r="W114" s="61"/>
      <c r="X114" s="61"/>
      <c r="Y114" s="88">
        <v>4.95049504950495E-2</v>
      </c>
      <c r="Z114" s="61"/>
      <c r="AA114" s="71">
        <v>71</v>
      </c>
      <c r="AB114" s="61"/>
      <c r="AC114" s="71">
        <v>0</v>
      </c>
      <c r="AD114" s="61"/>
      <c r="AE114" s="88">
        <v>0</v>
      </c>
      <c r="AF114" s="61"/>
      <c r="AG114" s="71">
        <v>0</v>
      </c>
      <c r="AH114" s="61"/>
      <c r="AI114" s="61"/>
      <c r="AJ114" s="61"/>
      <c r="AK114" s="31">
        <v>0</v>
      </c>
    </row>
    <row r="115" spans="2:37" x14ac:dyDescent="0.25">
      <c r="B115" s="72" t="s">
        <v>25</v>
      </c>
      <c r="C115" s="61"/>
      <c r="D115" s="61"/>
      <c r="E115" s="71">
        <v>125</v>
      </c>
      <c r="F115" s="61"/>
      <c r="G115" s="61"/>
      <c r="H115" s="15">
        <v>0</v>
      </c>
      <c r="I115" s="71">
        <v>87</v>
      </c>
      <c r="J115" s="61"/>
      <c r="K115" s="61"/>
      <c r="L115" s="71">
        <v>0</v>
      </c>
      <c r="M115" s="61"/>
      <c r="N115" s="88">
        <v>0</v>
      </c>
      <c r="O115" s="61"/>
      <c r="P115" s="71">
        <v>16</v>
      </c>
      <c r="Q115" s="61"/>
      <c r="R115" s="88">
        <v>3.2989690721649499E-2</v>
      </c>
      <c r="S115" s="61"/>
      <c r="T115" s="61"/>
      <c r="U115" s="61"/>
      <c r="V115" s="71">
        <v>6</v>
      </c>
      <c r="W115" s="61"/>
      <c r="X115" s="61"/>
      <c r="Y115" s="88">
        <v>5.9405940594059403E-2</v>
      </c>
      <c r="Z115" s="61"/>
      <c r="AA115" s="71">
        <v>12</v>
      </c>
      <c r="AB115" s="61"/>
      <c r="AC115" s="71">
        <v>0</v>
      </c>
      <c r="AD115" s="61"/>
      <c r="AE115" s="88">
        <v>0</v>
      </c>
      <c r="AF115" s="61"/>
      <c r="AG115" s="71">
        <v>0</v>
      </c>
      <c r="AH115" s="61"/>
      <c r="AI115" s="61"/>
      <c r="AJ115" s="61"/>
      <c r="AK115" s="31">
        <v>0</v>
      </c>
    </row>
    <row r="116" spans="2:37" x14ac:dyDescent="0.25">
      <c r="B116" s="72" t="s">
        <v>26</v>
      </c>
      <c r="C116" s="61"/>
      <c r="D116" s="61"/>
      <c r="E116" s="71">
        <v>139</v>
      </c>
      <c r="F116" s="61"/>
      <c r="G116" s="61"/>
      <c r="H116" s="15">
        <v>0</v>
      </c>
      <c r="I116" s="71">
        <v>102</v>
      </c>
      <c r="J116" s="61"/>
      <c r="K116" s="61"/>
      <c r="L116" s="71">
        <v>0</v>
      </c>
      <c r="M116" s="61"/>
      <c r="N116" s="88">
        <v>0</v>
      </c>
      <c r="O116" s="61"/>
      <c r="P116" s="71">
        <v>13</v>
      </c>
      <c r="Q116" s="61"/>
      <c r="R116" s="88">
        <v>2.6804123711340201E-2</v>
      </c>
      <c r="S116" s="61"/>
      <c r="T116" s="61"/>
      <c r="U116" s="61"/>
      <c r="V116" s="71">
        <v>1</v>
      </c>
      <c r="W116" s="61"/>
      <c r="X116" s="61"/>
      <c r="Y116" s="88">
        <v>9.9009900990098994E-3</v>
      </c>
      <c r="Z116" s="61"/>
      <c r="AA116" s="71">
        <v>15</v>
      </c>
      <c r="AB116" s="61"/>
      <c r="AC116" s="71">
        <v>0</v>
      </c>
      <c r="AD116" s="61"/>
      <c r="AE116" s="88">
        <v>0</v>
      </c>
      <c r="AF116" s="61"/>
      <c r="AG116" s="71">
        <v>0</v>
      </c>
      <c r="AH116" s="61"/>
      <c r="AI116" s="61"/>
      <c r="AJ116" s="61"/>
      <c r="AK116" s="31">
        <v>0</v>
      </c>
    </row>
    <row r="117" spans="2:37" x14ac:dyDescent="0.25">
      <c r="B117" s="72" t="s">
        <v>27</v>
      </c>
      <c r="C117" s="61"/>
      <c r="D117" s="61"/>
      <c r="E117" s="71">
        <v>132</v>
      </c>
      <c r="F117" s="61"/>
      <c r="G117" s="61"/>
      <c r="H117" s="15">
        <v>0</v>
      </c>
      <c r="I117" s="71">
        <v>95</v>
      </c>
      <c r="J117" s="61"/>
      <c r="K117" s="61"/>
      <c r="L117" s="71">
        <v>0</v>
      </c>
      <c r="M117" s="61"/>
      <c r="N117" s="88">
        <v>0</v>
      </c>
      <c r="O117" s="61"/>
      <c r="P117" s="71">
        <v>5</v>
      </c>
      <c r="Q117" s="61"/>
      <c r="R117" s="88">
        <v>1.03092783505155E-2</v>
      </c>
      <c r="S117" s="61"/>
      <c r="T117" s="61"/>
      <c r="U117" s="61"/>
      <c r="V117" s="71">
        <v>0</v>
      </c>
      <c r="W117" s="61"/>
      <c r="X117" s="61"/>
      <c r="Y117" s="88">
        <v>0</v>
      </c>
      <c r="Z117" s="61"/>
      <c r="AA117" s="71">
        <v>13</v>
      </c>
      <c r="AB117" s="61"/>
      <c r="AC117" s="71">
        <v>1</v>
      </c>
      <c r="AD117" s="61"/>
      <c r="AE117" s="88">
        <v>7.1428571428571397E-2</v>
      </c>
      <c r="AF117" s="61"/>
      <c r="AG117" s="71">
        <v>0</v>
      </c>
      <c r="AH117" s="61"/>
      <c r="AI117" s="61"/>
      <c r="AJ117" s="61"/>
      <c r="AK117" s="31">
        <v>0</v>
      </c>
    </row>
    <row r="118" spans="2:37" x14ac:dyDescent="0.25">
      <c r="B118" s="72" t="s">
        <v>28</v>
      </c>
      <c r="C118" s="61"/>
      <c r="D118" s="61"/>
      <c r="E118" s="71">
        <v>93</v>
      </c>
      <c r="F118" s="61"/>
      <c r="G118" s="61"/>
      <c r="H118" s="15">
        <v>0</v>
      </c>
      <c r="I118" s="71">
        <v>66</v>
      </c>
      <c r="J118" s="61"/>
      <c r="K118" s="61"/>
      <c r="L118" s="71">
        <v>0</v>
      </c>
      <c r="M118" s="61"/>
      <c r="N118" s="88">
        <v>0</v>
      </c>
      <c r="O118" s="61"/>
      <c r="P118" s="71">
        <v>16</v>
      </c>
      <c r="Q118" s="61"/>
      <c r="R118" s="88">
        <v>3.2989690721649499E-2</v>
      </c>
      <c r="S118" s="61"/>
      <c r="T118" s="61"/>
      <c r="U118" s="61"/>
      <c r="V118" s="71">
        <v>0</v>
      </c>
      <c r="W118" s="61"/>
      <c r="X118" s="61"/>
      <c r="Y118" s="88">
        <v>0</v>
      </c>
      <c r="Z118" s="61"/>
      <c r="AA118" s="71">
        <v>8</v>
      </c>
      <c r="AB118" s="61"/>
      <c r="AC118" s="71">
        <v>0</v>
      </c>
      <c r="AD118" s="61"/>
      <c r="AE118" s="88">
        <v>0</v>
      </c>
      <c r="AF118" s="61"/>
      <c r="AG118" s="71">
        <v>0</v>
      </c>
      <c r="AH118" s="61"/>
      <c r="AI118" s="61"/>
      <c r="AJ118" s="61"/>
      <c r="AK118" s="31">
        <v>0</v>
      </c>
    </row>
    <row r="119" spans="2:37" x14ac:dyDescent="0.25">
      <c r="B119" s="72" t="s">
        <v>29</v>
      </c>
      <c r="C119" s="61"/>
      <c r="D119" s="61"/>
      <c r="E119" s="71">
        <v>162</v>
      </c>
      <c r="F119" s="61"/>
      <c r="G119" s="61"/>
      <c r="H119" s="15">
        <v>1</v>
      </c>
      <c r="I119" s="71">
        <v>109</v>
      </c>
      <c r="J119" s="61"/>
      <c r="K119" s="61"/>
      <c r="L119" s="71">
        <v>1</v>
      </c>
      <c r="M119" s="61"/>
      <c r="N119" s="88">
        <v>0.04</v>
      </c>
      <c r="O119" s="61"/>
      <c r="P119" s="71">
        <v>2</v>
      </c>
      <c r="Q119" s="61"/>
      <c r="R119" s="88">
        <v>4.12371134020619E-3</v>
      </c>
      <c r="S119" s="61"/>
      <c r="T119" s="61"/>
      <c r="U119" s="61"/>
      <c r="V119" s="71">
        <v>2</v>
      </c>
      <c r="W119" s="61"/>
      <c r="X119" s="61"/>
      <c r="Y119" s="88">
        <v>1.9801980198019799E-2</v>
      </c>
      <c r="Z119" s="61"/>
      <c r="AA119" s="71">
        <v>21</v>
      </c>
      <c r="AB119" s="61"/>
      <c r="AC119" s="71">
        <v>0</v>
      </c>
      <c r="AD119" s="61"/>
      <c r="AE119" s="88">
        <v>0</v>
      </c>
      <c r="AF119" s="61"/>
      <c r="AG119" s="71">
        <v>1</v>
      </c>
      <c r="AH119" s="61"/>
      <c r="AI119" s="61"/>
      <c r="AJ119" s="61"/>
      <c r="AK119" s="31">
        <v>0.2</v>
      </c>
    </row>
    <row r="120" spans="2:37" x14ac:dyDescent="0.25">
      <c r="B120" s="72" t="s">
        <v>30</v>
      </c>
      <c r="C120" s="61"/>
      <c r="D120" s="61"/>
      <c r="E120" s="71">
        <v>313</v>
      </c>
      <c r="F120" s="61"/>
      <c r="G120" s="61"/>
      <c r="H120" s="15">
        <v>7</v>
      </c>
      <c r="I120" s="71">
        <v>244</v>
      </c>
      <c r="J120" s="61"/>
      <c r="K120" s="61"/>
      <c r="L120" s="71">
        <v>7</v>
      </c>
      <c r="M120" s="61"/>
      <c r="N120" s="88">
        <v>0.28000000000000003</v>
      </c>
      <c r="O120" s="61"/>
      <c r="P120" s="71">
        <v>34</v>
      </c>
      <c r="Q120" s="61"/>
      <c r="R120" s="88">
        <v>7.0103092783505197E-2</v>
      </c>
      <c r="S120" s="61"/>
      <c r="T120" s="61"/>
      <c r="U120" s="61"/>
      <c r="V120" s="71">
        <v>11</v>
      </c>
      <c r="W120" s="61"/>
      <c r="X120" s="61"/>
      <c r="Y120" s="88">
        <v>0.10891089108910899</v>
      </c>
      <c r="Z120" s="61"/>
      <c r="AA120" s="71">
        <v>16</v>
      </c>
      <c r="AB120" s="61"/>
      <c r="AC120" s="71">
        <v>0</v>
      </c>
      <c r="AD120" s="61"/>
      <c r="AE120" s="88">
        <v>0</v>
      </c>
      <c r="AF120" s="61"/>
      <c r="AG120" s="71">
        <v>3</v>
      </c>
      <c r="AH120" s="61"/>
      <c r="AI120" s="61"/>
      <c r="AJ120" s="61"/>
      <c r="AK120" s="31">
        <v>0.6</v>
      </c>
    </row>
    <row r="121" spans="2:37" x14ac:dyDescent="0.25">
      <c r="B121" s="72" t="s">
        <v>31</v>
      </c>
      <c r="C121" s="61"/>
      <c r="D121" s="61"/>
      <c r="E121" s="71">
        <v>80</v>
      </c>
      <c r="F121" s="61"/>
      <c r="G121" s="61"/>
      <c r="H121" s="15">
        <v>0</v>
      </c>
      <c r="I121" s="71">
        <v>69</v>
      </c>
      <c r="J121" s="61"/>
      <c r="K121" s="61"/>
      <c r="L121" s="71">
        <v>0</v>
      </c>
      <c r="M121" s="61"/>
      <c r="N121" s="88">
        <v>0</v>
      </c>
      <c r="O121" s="61"/>
      <c r="P121" s="71">
        <v>2</v>
      </c>
      <c r="Q121" s="61"/>
      <c r="R121" s="88">
        <v>4.12371134020619E-3</v>
      </c>
      <c r="S121" s="61"/>
      <c r="T121" s="61"/>
      <c r="U121" s="61"/>
      <c r="V121" s="71">
        <v>2</v>
      </c>
      <c r="W121" s="61"/>
      <c r="X121" s="61"/>
      <c r="Y121" s="88">
        <v>1.9801980198019799E-2</v>
      </c>
      <c r="Z121" s="61"/>
      <c r="AA121" s="71">
        <v>3</v>
      </c>
      <c r="AB121" s="61"/>
      <c r="AC121" s="71">
        <v>0</v>
      </c>
      <c r="AD121" s="61"/>
      <c r="AE121" s="88">
        <v>0</v>
      </c>
      <c r="AF121" s="61"/>
      <c r="AG121" s="71">
        <v>0</v>
      </c>
      <c r="AH121" s="61"/>
      <c r="AI121" s="61"/>
      <c r="AJ121" s="61"/>
      <c r="AK121" s="31">
        <v>0</v>
      </c>
    </row>
    <row r="122" spans="2:37" x14ac:dyDescent="0.25">
      <c r="B122" s="72" t="s">
        <v>32</v>
      </c>
      <c r="C122" s="61"/>
      <c r="D122" s="61"/>
      <c r="E122" s="71">
        <v>233</v>
      </c>
      <c r="F122" s="61"/>
      <c r="G122" s="61"/>
      <c r="H122" s="15">
        <v>0</v>
      </c>
      <c r="I122" s="71">
        <v>149</v>
      </c>
      <c r="J122" s="61"/>
      <c r="K122" s="61"/>
      <c r="L122" s="71">
        <v>0</v>
      </c>
      <c r="M122" s="61"/>
      <c r="N122" s="88">
        <v>0</v>
      </c>
      <c r="O122" s="61"/>
      <c r="P122" s="71">
        <v>10</v>
      </c>
      <c r="Q122" s="61"/>
      <c r="R122" s="88">
        <v>2.06185567010309E-2</v>
      </c>
      <c r="S122" s="61"/>
      <c r="T122" s="61"/>
      <c r="U122" s="61"/>
      <c r="V122" s="71">
        <v>4</v>
      </c>
      <c r="W122" s="61"/>
      <c r="X122" s="61"/>
      <c r="Y122" s="88">
        <v>3.9603960396039598E-2</v>
      </c>
      <c r="Z122" s="61"/>
      <c r="AA122" s="71">
        <v>13</v>
      </c>
      <c r="AB122" s="61"/>
      <c r="AC122" s="71">
        <v>0</v>
      </c>
      <c r="AD122" s="61"/>
      <c r="AE122" s="88">
        <v>0</v>
      </c>
      <c r="AF122" s="61"/>
      <c r="AG122" s="71">
        <v>0</v>
      </c>
      <c r="AH122" s="61"/>
      <c r="AI122" s="61"/>
      <c r="AJ122" s="61"/>
      <c r="AK122" s="31">
        <v>0</v>
      </c>
    </row>
    <row r="123" spans="2:37" x14ac:dyDescent="0.25">
      <c r="B123" s="72" t="s">
        <v>33</v>
      </c>
      <c r="C123" s="61"/>
      <c r="D123" s="61"/>
      <c r="E123" s="71">
        <v>408</v>
      </c>
      <c r="F123" s="61"/>
      <c r="G123" s="61"/>
      <c r="H123" s="15">
        <v>3</v>
      </c>
      <c r="I123" s="71">
        <v>237</v>
      </c>
      <c r="J123" s="61"/>
      <c r="K123" s="61"/>
      <c r="L123" s="71">
        <v>2</v>
      </c>
      <c r="M123" s="61"/>
      <c r="N123" s="88">
        <v>0.08</v>
      </c>
      <c r="O123" s="61"/>
      <c r="P123" s="71">
        <v>23</v>
      </c>
      <c r="Q123" s="61"/>
      <c r="R123" s="88">
        <v>4.7422680412371097E-2</v>
      </c>
      <c r="S123" s="61"/>
      <c r="T123" s="61"/>
      <c r="U123" s="61"/>
      <c r="V123" s="71">
        <v>1</v>
      </c>
      <c r="W123" s="61"/>
      <c r="X123" s="61"/>
      <c r="Y123" s="88">
        <v>9.9009900990098994E-3</v>
      </c>
      <c r="Z123" s="61"/>
      <c r="AA123" s="71">
        <v>50</v>
      </c>
      <c r="AB123" s="61"/>
      <c r="AC123" s="71">
        <v>2</v>
      </c>
      <c r="AD123" s="61"/>
      <c r="AE123" s="88">
        <v>0.14285714285714299</v>
      </c>
      <c r="AF123" s="61"/>
      <c r="AG123" s="71">
        <v>0</v>
      </c>
      <c r="AH123" s="61"/>
      <c r="AI123" s="61"/>
      <c r="AJ123" s="61"/>
      <c r="AK123" s="31">
        <v>0</v>
      </c>
    </row>
    <row r="124" spans="2:37" x14ac:dyDescent="0.25">
      <c r="B124" s="72" t="s">
        <v>34</v>
      </c>
      <c r="C124" s="61"/>
      <c r="D124" s="61"/>
      <c r="E124" s="71">
        <v>17</v>
      </c>
      <c r="F124" s="61"/>
      <c r="G124" s="61"/>
      <c r="H124" s="15">
        <v>0</v>
      </c>
      <c r="I124" s="71">
        <v>11</v>
      </c>
      <c r="J124" s="61"/>
      <c r="K124" s="61"/>
      <c r="L124" s="71">
        <v>0</v>
      </c>
      <c r="M124" s="61"/>
      <c r="N124" s="88">
        <v>0</v>
      </c>
      <c r="O124" s="61"/>
      <c r="P124" s="71">
        <v>1</v>
      </c>
      <c r="Q124" s="61"/>
      <c r="R124" s="88">
        <v>2.0618556701030898E-3</v>
      </c>
      <c r="S124" s="61"/>
      <c r="T124" s="61"/>
      <c r="U124" s="61"/>
      <c r="V124" s="71">
        <v>0</v>
      </c>
      <c r="W124" s="61"/>
      <c r="X124" s="61"/>
      <c r="Y124" s="88">
        <v>0</v>
      </c>
      <c r="Z124" s="61"/>
      <c r="AA124" s="71">
        <v>1</v>
      </c>
      <c r="AB124" s="61"/>
      <c r="AC124" s="71">
        <v>0</v>
      </c>
      <c r="AD124" s="61"/>
      <c r="AE124" s="88">
        <v>0</v>
      </c>
      <c r="AF124" s="61"/>
      <c r="AG124" s="71">
        <v>0</v>
      </c>
      <c r="AH124" s="61"/>
      <c r="AI124" s="61"/>
      <c r="AJ124" s="61"/>
      <c r="AK124" s="31">
        <v>0</v>
      </c>
    </row>
    <row r="125" spans="2:37" x14ac:dyDescent="0.25">
      <c r="B125" s="72" t="s">
        <v>35</v>
      </c>
      <c r="C125" s="61"/>
      <c r="D125" s="61"/>
      <c r="E125" s="71">
        <v>12</v>
      </c>
      <c r="F125" s="61"/>
      <c r="G125" s="61"/>
      <c r="H125" s="15">
        <v>0</v>
      </c>
      <c r="I125" s="71">
        <v>5</v>
      </c>
      <c r="J125" s="61"/>
      <c r="K125" s="61"/>
      <c r="L125" s="71">
        <v>0</v>
      </c>
      <c r="M125" s="61"/>
      <c r="N125" s="88">
        <v>0</v>
      </c>
      <c r="O125" s="61"/>
      <c r="P125" s="71">
        <v>1</v>
      </c>
      <c r="Q125" s="61"/>
      <c r="R125" s="88">
        <v>2.0618556701030898E-3</v>
      </c>
      <c r="S125" s="61"/>
      <c r="T125" s="61"/>
      <c r="U125" s="61"/>
      <c r="V125" s="71">
        <v>0</v>
      </c>
      <c r="W125" s="61"/>
      <c r="X125" s="61"/>
      <c r="Y125" s="88">
        <v>0</v>
      </c>
      <c r="Z125" s="61"/>
      <c r="AA125" s="71">
        <v>0</v>
      </c>
      <c r="AB125" s="61"/>
      <c r="AC125" s="71">
        <v>0</v>
      </c>
      <c r="AD125" s="61"/>
      <c r="AE125" s="88">
        <v>0</v>
      </c>
      <c r="AF125" s="61"/>
      <c r="AG125" s="71">
        <v>0</v>
      </c>
      <c r="AH125" s="61"/>
      <c r="AI125" s="61"/>
      <c r="AJ125" s="61"/>
      <c r="AK125" s="31">
        <v>0</v>
      </c>
    </row>
    <row r="126" spans="2:37" ht="15" customHeight="1" thickBot="1" x14ac:dyDescent="0.3">
      <c r="B126" s="104" t="s">
        <v>134</v>
      </c>
      <c r="C126" s="75"/>
      <c r="D126" s="75"/>
      <c r="E126" s="74">
        <v>66</v>
      </c>
      <c r="F126" s="75"/>
      <c r="G126" s="75"/>
      <c r="H126" s="16">
        <v>0</v>
      </c>
      <c r="I126" s="74">
        <v>0</v>
      </c>
      <c r="J126" s="75"/>
      <c r="K126" s="75"/>
      <c r="L126" s="74">
        <v>0</v>
      </c>
      <c r="M126" s="75"/>
      <c r="N126" s="90">
        <v>0</v>
      </c>
      <c r="O126" s="75"/>
      <c r="P126" s="74">
        <v>0</v>
      </c>
      <c r="Q126" s="75"/>
      <c r="R126" s="90">
        <v>0</v>
      </c>
      <c r="S126" s="75"/>
      <c r="T126" s="75"/>
      <c r="U126" s="75"/>
      <c r="V126" s="74">
        <v>0</v>
      </c>
      <c r="W126" s="75"/>
      <c r="X126" s="75"/>
      <c r="Y126" s="90">
        <v>0</v>
      </c>
      <c r="Z126" s="75"/>
      <c r="AA126" s="74">
        <v>0</v>
      </c>
      <c r="AB126" s="75"/>
      <c r="AC126" s="74">
        <v>0</v>
      </c>
      <c r="AD126" s="75"/>
      <c r="AE126" s="90">
        <v>0</v>
      </c>
      <c r="AF126" s="75"/>
      <c r="AG126" s="74">
        <v>0</v>
      </c>
      <c r="AH126" s="75"/>
      <c r="AI126" s="75"/>
      <c r="AJ126" s="75"/>
      <c r="AK126" s="32">
        <v>0</v>
      </c>
    </row>
    <row r="127" spans="2:37" ht="0" hidden="1" customHeight="1" x14ac:dyDescent="0.25"/>
    <row r="128" spans="2:37" ht="12.4" customHeight="1" thickBot="1" x14ac:dyDescent="0.3"/>
    <row r="129" spans="4:34" ht="83.25" customHeight="1" thickBot="1" x14ac:dyDescent="0.3">
      <c r="D129" s="155" t="s">
        <v>155</v>
      </c>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156"/>
      <c r="AA129" s="156"/>
      <c r="AB129" s="156"/>
      <c r="AC129" s="156"/>
      <c r="AD129" s="156"/>
      <c r="AE129" s="156"/>
      <c r="AF129" s="156"/>
      <c r="AG129" s="156"/>
      <c r="AH129" s="157"/>
    </row>
  </sheetData>
  <mergeCells count="1636">
    <mergeCell ref="D129:AH129"/>
    <mergeCell ref="N126:O126"/>
    <mergeCell ref="P126:Q126"/>
    <mergeCell ref="R126:U126"/>
    <mergeCell ref="V126:X126"/>
    <mergeCell ref="Y126:Z126"/>
    <mergeCell ref="Y125:Z125"/>
    <mergeCell ref="AA125:AB125"/>
    <mergeCell ref="AC125:AD125"/>
    <mergeCell ref="AE125:AF125"/>
    <mergeCell ref="AG125:AJ125"/>
    <mergeCell ref="AE124:AF124"/>
    <mergeCell ref="AG124:AJ124"/>
    <mergeCell ref="AC124:AD124"/>
    <mergeCell ref="I126:K126"/>
    <mergeCell ref="L126:M126"/>
    <mergeCell ref="B126:D126"/>
    <mergeCell ref="E126:G126"/>
    <mergeCell ref="AA126:AB126"/>
    <mergeCell ref="AC126:AD126"/>
    <mergeCell ref="AE126:AF126"/>
    <mergeCell ref="AG126:AJ126"/>
    <mergeCell ref="I124:K124"/>
    <mergeCell ref="L124:M124"/>
    <mergeCell ref="N124:O124"/>
    <mergeCell ref="P124:Q124"/>
    <mergeCell ref="B124:D124"/>
    <mergeCell ref="B125:D125"/>
    <mergeCell ref="E125:G125"/>
    <mergeCell ref="B123:D123"/>
    <mergeCell ref="E123:G123"/>
    <mergeCell ref="Y122:Z122"/>
    <mergeCell ref="B122:D122"/>
    <mergeCell ref="E122:G122"/>
    <mergeCell ref="N123:O123"/>
    <mergeCell ref="P123:Q123"/>
    <mergeCell ref="R123:U123"/>
    <mergeCell ref="V123:X123"/>
    <mergeCell ref="Y123:Z123"/>
    <mergeCell ref="I123:K123"/>
    <mergeCell ref="L123:M123"/>
    <mergeCell ref="N122:O122"/>
    <mergeCell ref="P122:Q122"/>
    <mergeCell ref="R122:U122"/>
    <mergeCell ref="V122:X122"/>
    <mergeCell ref="I122:K122"/>
    <mergeCell ref="L122:M122"/>
    <mergeCell ref="AA122:AB122"/>
    <mergeCell ref="AC122:AD122"/>
    <mergeCell ref="AE122:AF122"/>
    <mergeCell ref="AG122:AJ122"/>
    <mergeCell ref="AE121:AF121"/>
    <mergeCell ref="AG121:AJ121"/>
    <mergeCell ref="L121:M121"/>
    <mergeCell ref="N121:O121"/>
    <mergeCell ref="P121:Q121"/>
    <mergeCell ref="N120:O120"/>
    <mergeCell ref="P120:Q120"/>
    <mergeCell ref="R120:U120"/>
    <mergeCell ref="AG120:AJ120"/>
    <mergeCell ref="E124:G124"/>
    <mergeCell ref="R125:U125"/>
    <mergeCell ref="V125:X125"/>
    <mergeCell ref="R124:U124"/>
    <mergeCell ref="V124:X124"/>
    <mergeCell ref="Y124:Z124"/>
    <mergeCell ref="AA124:AB124"/>
    <mergeCell ref="I125:K125"/>
    <mergeCell ref="L125:M125"/>
    <mergeCell ref="N125:O125"/>
    <mergeCell ref="P125:Q125"/>
    <mergeCell ref="AA123:AB123"/>
    <mergeCell ref="AC123:AD123"/>
    <mergeCell ref="AE123:AF123"/>
    <mergeCell ref="AG123:AJ123"/>
    <mergeCell ref="B121:D121"/>
    <mergeCell ref="E121:G121"/>
    <mergeCell ref="I121:K121"/>
    <mergeCell ref="Y121:Z121"/>
    <mergeCell ref="AA121:AB121"/>
    <mergeCell ref="AC121:AD121"/>
    <mergeCell ref="AA120:AB120"/>
    <mergeCell ref="AC120:AD120"/>
    <mergeCell ref="AE120:AF120"/>
    <mergeCell ref="B120:D120"/>
    <mergeCell ref="E120:G120"/>
    <mergeCell ref="Y119:Z119"/>
    <mergeCell ref="B119:D119"/>
    <mergeCell ref="E119:G119"/>
    <mergeCell ref="V120:X120"/>
    <mergeCell ref="Y120:Z120"/>
    <mergeCell ref="I120:K120"/>
    <mergeCell ref="L120:M120"/>
    <mergeCell ref="N119:O119"/>
    <mergeCell ref="P119:Q119"/>
    <mergeCell ref="R119:U119"/>
    <mergeCell ref="V119:X119"/>
    <mergeCell ref="R121:U121"/>
    <mergeCell ref="V121:X121"/>
    <mergeCell ref="L117:M117"/>
    <mergeCell ref="N116:O116"/>
    <mergeCell ref="P116:Q116"/>
    <mergeCell ref="R116:U116"/>
    <mergeCell ref="V116:X116"/>
    <mergeCell ref="R118:U118"/>
    <mergeCell ref="V118:X118"/>
    <mergeCell ref="I119:K119"/>
    <mergeCell ref="L119:M119"/>
    <mergeCell ref="AA119:AB119"/>
    <mergeCell ref="AC119:AD119"/>
    <mergeCell ref="AE119:AF119"/>
    <mergeCell ref="AG119:AJ119"/>
    <mergeCell ref="AE118:AF118"/>
    <mergeCell ref="AG118:AJ118"/>
    <mergeCell ref="L118:M118"/>
    <mergeCell ref="N118:O118"/>
    <mergeCell ref="P118:Q118"/>
    <mergeCell ref="N117:O117"/>
    <mergeCell ref="P117:Q117"/>
    <mergeCell ref="R117:U117"/>
    <mergeCell ref="AG117:AJ117"/>
    <mergeCell ref="I116:K116"/>
    <mergeCell ref="L116:M116"/>
    <mergeCell ref="AA116:AB116"/>
    <mergeCell ref="AC116:AD116"/>
    <mergeCell ref="AE116:AF116"/>
    <mergeCell ref="AG116:AJ116"/>
    <mergeCell ref="AE115:AF115"/>
    <mergeCell ref="AG115:AJ115"/>
    <mergeCell ref="L115:M115"/>
    <mergeCell ref="N115:O115"/>
    <mergeCell ref="P115:Q115"/>
    <mergeCell ref="N114:O114"/>
    <mergeCell ref="P114:Q114"/>
    <mergeCell ref="R114:U114"/>
    <mergeCell ref="AG114:AJ114"/>
    <mergeCell ref="B118:D118"/>
    <mergeCell ref="E118:G118"/>
    <mergeCell ref="I118:K118"/>
    <mergeCell ref="Y118:Z118"/>
    <mergeCell ref="AA118:AB118"/>
    <mergeCell ref="AC118:AD118"/>
    <mergeCell ref="AA117:AB117"/>
    <mergeCell ref="AC117:AD117"/>
    <mergeCell ref="AE117:AF117"/>
    <mergeCell ref="B117:D117"/>
    <mergeCell ref="E117:G117"/>
    <mergeCell ref="Y116:Z116"/>
    <mergeCell ref="B116:D116"/>
    <mergeCell ref="E116:G116"/>
    <mergeCell ref="V117:X117"/>
    <mergeCell ref="Y117:Z117"/>
    <mergeCell ref="I117:K117"/>
    <mergeCell ref="B115:D115"/>
    <mergeCell ref="E115:G115"/>
    <mergeCell ref="I115:K115"/>
    <mergeCell ref="Y115:Z115"/>
    <mergeCell ref="AA115:AB115"/>
    <mergeCell ref="AC115:AD115"/>
    <mergeCell ref="AA114:AB114"/>
    <mergeCell ref="AC114:AD114"/>
    <mergeCell ref="AE114:AF114"/>
    <mergeCell ref="B114:D114"/>
    <mergeCell ref="E114:G114"/>
    <mergeCell ref="Y113:Z113"/>
    <mergeCell ref="B113:D113"/>
    <mergeCell ref="E113:G113"/>
    <mergeCell ref="V114:X114"/>
    <mergeCell ref="Y114:Z114"/>
    <mergeCell ref="I114:K114"/>
    <mergeCell ref="L114:M114"/>
    <mergeCell ref="N113:O113"/>
    <mergeCell ref="P113:Q113"/>
    <mergeCell ref="R113:U113"/>
    <mergeCell ref="V113:X113"/>
    <mergeCell ref="R115:U115"/>
    <mergeCell ref="V115:X115"/>
    <mergeCell ref="L111:M111"/>
    <mergeCell ref="N110:O110"/>
    <mergeCell ref="P110:Q110"/>
    <mergeCell ref="R110:U110"/>
    <mergeCell ref="V110:X110"/>
    <mergeCell ref="R112:U112"/>
    <mergeCell ref="V112:X112"/>
    <mergeCell ref="I113:K113"/>
    <mergeCell ref="L113:M113"/>
    <mergeCell ref="AA113:AB113"/>
    <mergeCell ref="AC113:AD113"/>
    <mergeCell ref="AE113:AF113"/>
    <mergeCell ref="AG113:AJ113"/>
    <mergeCell ref="AE112:AF112"/>
    <mergeCell ref="AG112:AJ112"/>
    <mergeCell ref="L112:M112"/>
    <mergeCell ref="N112:O112"/>
    <mergeCell ref="P112:Q112"/>
    <mergeCell ref="N111:O111"/>
    <mergeCell ref="P111:Q111"/>
    <mergeCell ref="R111:U111"/>
    <mergeCell ref="AG111:AJ111"/>
    <mergeCell ref="I110:K110"/>
    <mergeCell ref="L110:M110"/>
    <mergeCell ref="AA110:AB110"/>
    <mergeCell ref="AC110:AD110"/>
    <mergeCell ref="AE110:AF110"/>
    <mergeCell ref="AG110:AJ110"/>
    <mergeCell ref="AE109:AF109"/>
    <mergeCell ref="AG109:AJ109"/>
    <mergeCell ref="L109:M109"/>
    <mergeCell ref="N109:O109"/>
    <mergeCell ref="P109:Q109"/>
    <mergeCell ref="N108:O108"/>
    <mergeCell ref="P108:Q108"/>
    <mergeCell ref="R108:U108"/>
    <mergeCell ref="AG108:AJ108"/>
    <mergeCell ref="B112:D112"/>
    <mergeCell ref="E112:G112"/>
    <mergeCell ref="I112:K112"/>
    <mergeCell ref="Y112:Z112"/>
    <mergeCell ref="AA112:AB112"/>
    <mergeCell ref="AC112:AD112"/>
    <mergeCell ref="AA111:AB111"/>
    <mergeCell ref="AC111:AD111"/>
    <mergeCell ref="AE111:AF111"/>
    <mergeCell ref="B111:D111"/>
    <mergeCell ref="E111:G111"/>
    <mergeCell ref="Y110:Z110"/>
    <mergeCell ref="B110:D110"/>
    <mergeCell ref="E110:G110"/>
    <mergeCell ref="V111:X111"/>
    <mergeCell ref="Y111:Z111"/>
    <mergeCell ref="I111:K111"/>
    <mergeCell ref="B109:D109"/>
    <mergeCell ref="E109:G109"/>
    <mergeCell ref="I109:K109"/>
    <mergeCell ref="Y109:Z109"/>
    <mergeCell ref="AA109:AB109"/>
    <mergeCell ref="AC109:AD109"/>
    <mergeCell ref="AA108:AB108"/>
    <mergeCell ref="AC108:AD108"/>
    <mergeCell ref="AE108:AF108"/>
    <mergeCell ref="B108:D108"/>
    <mergeCell ref="E108:G108"/>
    <mergeCell ref="Y107:Z107"/>
    <mergeCell ref="B107:D107"/>
    <mergeCell ref="E107:G107"/>
    <mergeCell ref="V108:X108"/>
    <mergeCell ref="Y108:Z108"/>
    <mergeCell ref="I108:K108"/>
    <mergeCell ref="L108:M108"/>
    <mergeCell ref="N107:O107"/>
    <mergeCell ref="P107:Q107"/>
    <mergeCell ref="R107:U107"/>
    <mergeCell ref="V107:X107"/>
    <mergeCell ref="R109:U109"/>
    <mergeCell ref="V109:X109"/>
    <mergeCell ref="L105:M105"/>
    <mergeCell ref="N104:O104"/>
    <mergeCell ref="P104:Q104"/>
    <mergeCell ref="R104:U104"/>
    <mergeCell ref="V104:X104"/>
    <mergeCell ref="R106:U106"/>
    <mergeCell ref="V106:X106"/>
    <mergeCell ref="I107:K107"/>
    <mergeCell ref="L107:M107"/>
    <mergeCell ref="AA107:AB107"/>
    <mergeCell ref="AC107:AD107"/>
    <mergeCell ref="AE107:AF107"/>
    <mergeCell ref="AG107:AJ107"/>
    <mergeCell ref="AE106:AF106"/>
    <mergeCell ref="AG106:AJ106"/>
    <mergeCell ref="L106:M106"/>
    <mergeCell ref="N106:O106"/>
    <mergeCell ref="P106:Q106"/>
    <mergeCell ref="N105:O105"/>
    <mergeCell ref="P105:Q105"/>
    <mergeCell ref="R105:U105"/>
    <mergeCell ref="AG105:AJ105"/>
    <mergeCell ref="I104:K104"/>
    <mergeCell ref="L104:M104"/>
    <mergeCell ref="AA104:AB104"/>
    <mergeCell ref="AC104:AD104"/>
    <mergeCell ref="AE104:AF104"/>
    <mergeCell ref="AG104:AJ104"/>
    <mergeCell ref="AE103:AF103"/>
    <mergeCell ref="AG103:AJ103"/>
    <mergeCell ref="L103:M103"/>
    <mergeCell ref="N103:O103"/>
    <mergeCell ref="P103:Q103"/>
    <mergeCell ref="N102:O102"/>
    <mergeCell ref="P102:Q102"/>
    <mergeCell ref="R102:U102"/>
    <mergeCell ref="AG102:AJ102"/>
    <mergeCell ref="B106:D106"/>
    <mergeCell ref="E106:G106"/>
    <mergeCell ref="I106:K106"/>
    <mergeCell ref="Y106:Z106"/>
    <mergeCell ref="AA106:AB106"/>
    <mergeCell ref="AC106:AD106"/>
    <mergeCell ref="AA105:AB105"/>
    <mergeCell ref="AC105:AD105"/>
    <mergeCell ref="AE105:AF105"/>
    <mergeCell ref="B105:D105"/>
    <mergeCell ref="E105:G105"/>
    <mergeCell ref="Y104:Z104"/>
    <mergeCell ref="B104:D104"/>
    <mergeCell ref="E104:G104"/>
    <mergeCell ref="V105:X105"/>
    <mergeCell ref="Y105:Z105"/>
    <mergeCell ref="I105:K105"/>
    <mergeCell ref="B103:D103"/>
    <mergeCell ref="E103:G103"/>
    <mergeCell ref="I103:K103"/>
    <mergeCell ref="Y103:Z103"/>
    <mergeCell ref="AA103:AB103"/>
    <mergeCell ref="AC103:AD103"/>
    <mergeCell ref="AA102:AB102"/>
    <mergeCell ref="AC102:AD102"/>
    <mergeCell ref="AE102:AF102"/>
    <mergeCell ref="B102:D102"/>
    <mergeCell ref="E102:G102"/>
    <mergeCell ref="Y101:Z101"/>
    <mergeCell ref="B101:D101"/>
    <mergeCell ref="E101:G101"/>
    <mergeCell ref="V102:X102"/>
    <mergeCell ref="Y102:Z102"/>
    <mergeCell ref="I102:K102"/>
    <mergeCell ref="L102:M102"/>
    <mergeCell ref="N101:O101"/>
    <mergeCell ref="P101:Q101"/>
    <mergeCell ref="R101:U101"/>
    <mergeCell ref="V101:X101"/>
    <mergeCell ref="R103:U103"/>
    <mergeCell ref="V103:X103"/>
    <mergeCell ref="L99:M99"/>
    <mergeCell ref="N98:O98"/>
    <mergeCell ref="P98:Q98"/>
    <mergeCell ref="R98:U98"/>
    <mergeCell ref="V98:X98"/>
    <mergeCell ref="R100:U100"/>
    <mergeCell ref="V100:X100"/>
    <mergeCell ref="I101:K101"/>
    <mergeCell ref="L101:M101"/>
    <mergeCell ref="AA101:AB101"/>
    <mergeCell ref="AC101:AD101"/>
    <mergeCell ref="AE101:AF101"/>
    <mergeCell ref="AG101:AJ101"/>
    <mergeCell ref="AE100:AF100"/>
    <mergeCell ref="AG100:AJ100"/>
    <mergeCell ref="L100:M100"/>
    <mergeCell ref="N100:O100"/>
    <mergeCell ref="P100:Q100"/>
    <mergeCell ref="N99:O99"/>
    <mergeCell ref="P99:Q99"/>
    <mergeCell ref="R99:U99"/>
    <mergeCell ref="AG99:AJ99"/>
    <mergeCell ref="I98:K98"/>
    <mergeCell ref="L98:M98"/>
    <mergeCell ref="AA98:AB98"/>
    <mergeCell ref="AC98:AD98"/>
    <mergeCell ref="AE98:AF98"/>
    <mergeCell ref="AG98:AJ98"/>
    <mergeCell ref="AE97:AF97"/>
    <mergeCell ref="AG97:AJ97"/>
    <mergeCell ref="L97:M97"/>
    <mergeCell ref="N97:O97"/>
    <mergeCell ref="P97:Q97"/>
    <mergeCell ref="N96:O96"/>
    <mergeCell ref="P96:Q96"/>
    <mergeCell ref="R96:U96"/>
    <mergeCell ref="AG96:AJ96"/>
    <mergeCell ref="B100:D100"/>
    <mergeCell ref="E100:G100"/>
    <mergeCell ref="I100:K100"/>
    <mergeCell ref="Y100:Z100"/>
    <mergeCell ref="AA100:AB100"/>
    <mergeCell ref="AC100:AD100"/>
    <mergeCell ref="AA99:AB99"/>
    <mergeCell ref="AC99:AD99"/>
    <mergeCell ref="AE99:AF99"/>
    <mergeCell ref="B99:D99"/>
    <mergeCell ref="E99:G99"/>
    <mergeCell ref="Y98:Z98"/>
    <mergeCell ref="B98:D98"/>
    <mergeCell ref="E98:G98"/>
    <mergeCell ref="V99:X99"/>
    <mergeCell ref="Y99:Z99"/>
    <mergeCell ref="I99:K99"/>
    <mergeCell ref="B97:D97"/>
    <mergeCell ref="E97:G97"/>
    <mergeCell ref="I97:K97"/>
    <mergeCell ref="Y97:Z97"/>
    <mergeCell ref="AA97:AB97"/>
    <mergeCell ref="AC97:AD97"/>
    <mergeCell ref="AA96:AB96"/>
    <mergeCell ref="AC96:AD96"/>
    <mergeCell ref="AE96:AF96"/>
    <mergeCell ref="AG95:AJ95"/>
    <mergeCell ref="AE94:AF94"/>
    <mergeCell ref="AG94:AJ94"/>
    <mergeCell ref="B96:D96"/>
    <mergeCell ref="E96:G96"/>
    <mergeCell ref="Y95:Z95"/>
    <mergeCell ref="B95:D95"/>
    <mergeCell ref="E95:G95"/>
    <mergeCell ref="V96:X96"/>
    <mergeCell ref="Y96:Z96"/>
    <mergeCell ref="I96:K96"/>
    <mergeCell ref="L96:M96"/>
    <mergeCell ref="AA94:AB94"/>
    <mergeCell ref="AC94:AD94"/>
    <mergeCell ref="R97:U97"/>
    <mergeCell ref="V97:X97"/>
    <mergeCell ref="AC93:AD93"/>
    <mergeCell ref="AE93:AF93"/>
    <mergeCell ref="N95:O95"/>
    <mergeCell ref="P95:Q95"/>
    <mergeCell ref="R95:U95"/>
    <mergeCell ref="V95:X95"/>
    <mergeCell ref="R94:U94"/>
    <mergeCell ref="V94:X94"/>
    <mergeCell ref="I95:K95"/>
    <mergeCell ref="L95:M95"/>
    <mergeCell ref="AA95:AB95"/>
    <mergeCell ref="AC95:AD95"/>
    <mergeCell ref="AE95:AF95"/>
    <mergeCell ref="I93:K93"/>
    <mergeCell ref="L93:M93"/>
    <mergeCell ref="N93:O93"/>
    <mergeCell ref="P93:Q93"/>
    <mergeCell ref="L94:M94"/>
    <mergeCell ref="N94:O94"/>
    <mergeCell ref="P94:Q94"/>
    <mergeCell ref="B93:D93"/>
    <mergeCell ref="E93:G93"/>
    <mergeCell ref="AG93:AJ93"/>
    <mergeCell ref="B94:D94"/>
    <mergeCell ref="E94:G94"/>
    <mergeCell ref="I94:K94"/>
    <mergeCell ref="Y94:Z94"/>
    <mergeCell ref="Y92:Z92"/>
    <mergeCell ref="AC92:AD92"/>
    <mergeCell ref="AE92:AF92"/>
    <mergeCell ref="AI87:AK87"/>
    <mergeCell ref="AL87:AM87"/>
    <mergeCell ref="AN87:AO87"/>
    <mergeCell ref="AE87:AF87"/>
    <mergeCell ref="AG87:AH87"/>
    <mergeCell ref="L92:M92"/>
    <mergeCell ref="N92:O92"/>
    <mergeCell ref="P92:Q92"/>
    <mergeCell ref="R92:U92"/>
    <mergeCell ref="V92:X92"/>
    <mergeCell ref="R93:U93"/>
    <mergeCell ref="V93:X93"/>
    <mergeCell ref="Y93:Z93"/>
    <mergeCell ref="AC91:AF91"/>
    <mergeCell ref="AG91:AK91"/>
    <mergeCell ref="I87:K87"/>
    <mergeCell ref="L87:M87"/>
    <mergeCell ref="N87:O87"/>
    <mergeCell ref="P87:Q87"/>
    <mergeCell ref="R87:U87"/>
    <mergeCell ref="V87:X87"/>
    <mergeCell ref="AA93:AB93"/>
    <mergeCell ref="AL86:AM86"/>
    <mergeCell ref="AN86:AO86"/>
    <mergeCell ref="B87:D87"/>
    <mergeCell ref="E87:G87"/>
    <mergeCell ref="P91:U91"/>
    <mergeCell ref="V91:Z91"/>
    <mergeCell ref="AA91:AB92"/>
    <mergeCell ref="Y87:Z87"/>
    <mergeCell ref="AA87:AB87"/>
    <mergeCell ref="AC87:AD87"/>
    <mergeCell ref="B90:D92"/>
    <mergeCell ref="E90:G92"/>
    <mergeCell ref="I90:Z90"/>
    <mergeCell ref="AA90:AK90"/>
    <mergeCell ref="I91:K92"/>
    <mergeCell ref="L91:O91"/>
    <mergeCell ref="I86:K86"/>
    <mergeCell ref="L86:M86"/>
    <mergeCell ref="B86:D86"/>
    <mergeCell ref="E86:G86"/>
    <mergeCell ref="AA86:AB86"/>
    <mergeCell ref="AC86:AD86"/>
    <mergeCell ref="AE86:AF86"/>
    <mergeCell ref="AG86:AH86"/>
    <mergeCell ref="AI86:AK86"/>
    <mergeCell ref="N86:O86"/>
    <mergeCell ref="P86:Q86"/>
    <mergeCell ref="R86:U86"/>
    <mergeCell ref="V86:X86"/>
    <mergeCell ref="Y86:Z86"/>
    <mergeCell ref="AG92:AJ92"/>
    <mergeCell ref="B85:D85"/>
    <mergeCell ref="E85:G85"/>
    <mergeCell ref="AE85:AF85"/>
    <mergeCell ref="AG85:AH85"/>
    <mergeCell ref="AI85:AK85"/>
    <mergeCell ref="AL85:AM85"/>
    <mergeCell ref="AN85:AO85"/>
    <mergeCell ref="R85:U85"/>
    <mergeCell ref="V85:X85"/>
    <mergeCell ref="Y85:Z85"/>
    <mergeCell ref="AA85:AB85"/>
    <mergeCell ref="AC85:AD85"/>
    <mergeCell ref="AA84:AB84"/>
    <mergeCell ref="AC84:AD84"/>
    <mergeCell ref="AE84:AF84"/>
    <mergeCell ref="AI83:AK83"/>
    <mergeCell ref="AA83:AB83"/>
    <mergeCell ref="AC83:AD83"/>
    <mergeCell ref="AE83:AF83"/>
    <mergeCell ref="AG83:AH83"/>
    <mergeCell ref="I85:K85"/>
    <mergeCell ref="L85:M85"/>
    <mergeCell ref="N85:O85"/>
    <mergeCell ref="P85:Q85"/>
    <mergeCell ref="AG84:AH84"/>
    <mergeCell ref="AI84:AK84"/>
    <mergeCell ref="AL84:AM84"/>
    <mergeCell ref="B83:D83"/>
    <mergeCell ref="E83:G83"/>
    <mergeCell ref="I84:K84"/>
    <mergeCell ref="L84:M84"/>
    <mergeCell ref="N84:O84"/>
    <mergeCell ref="P84:Q84"/>
    <mergeCell ref="R84:U84"/>
    <mergeCell ref="Y83:Z83"/>
    <mergeCell ref="I83:K83"/>
    <mergeCell ref="L83:M83"/>
    <mergeCell ref="N83:O83"/>
    <mergeCell ref="P83:Q83"/>
    <mergeCell ref="AL83:AM83"/>
    <mergeCell ref="AN83:AO83"/>
    <mergeCell ref="B84:D84"/>
    <mergeCell ref="E84:G84"/>
    <mergeCell ref="V84:X84"/>
    <mergeCell ref="Y84:Z84"/>
    <mergeCell ref="R83:U83"/>
    <mergeCell ref="V83:X83"/>
    <mergeCell ref="AN84:AO84"/>
    <mergeCell ref="AA82:AB82"/>
    <mergeCell ref="AC82:AD82"/>
    <mergeCell ref="AE82:AF82"/>
    <mergeCell ref="AG82:AH82"/>
    <mergeCell ref="AN80:AO80"/>
    <mergeCell ref="B81:D81"/>
    <mergeCell ref="E81:G81"/>
    <mergeCell ref="AE81:AF81"/>
    <mergeCell ref="AG81:AH81"/>
    <mergeCell ref="AI81:AK81"/>
    <mergeCell ref="AL81:AM81"/>
    <mergeCell ref="AN81:AO81"/>
    <mergeCell ref="R81:U81"/>
    <mergeCell ref="V81:X81"/>
    <mergeCell ref="Y81:Z81"/>
    <mergeCell ref="AA81:AB81"/>
    <mergeCell ref="AC81:AD81"/>
    <mergeCell ref="AA80:AB80"/>
    <mergeCell ref="AC80:AD80"/>
    <mergeCell ref="AE80:AF80"/>
    <mergeCell ref="AL82:AM82"/>
    <mergeCell ref="AN82:AO82"/>
    <mergeCell ref="I82:K82"/>
    <mergeCell ref="L82:M82"/>
    <mergeCell ref="B82:D82"/>
    <mergeCell ref="E82:G82"/>
    <mergeCell ref="AI82:AK82"/>
    <mergeCell ref="N82:O82"/>
    <mergeCell ref="P82:Q82"/>
    <mergeCell ref="R82:U82"/>
    <mergeCell ref="V82:X82"/>
    <mergeCell ref="Y82:Z82"/>
    <mergeCell ref="AI79:AK79"/>
    <mergeCell ref="AA79:AB79"/>
    <mergeCell ref="AC79:AD79"/>
    <mergeCell ref="AE79:AF79"/>
    <mergeCell ref="AG79:AH79"/>
    <mergeCell ref="I81:K81"/>
    <mergeCell ref="L81:M81"/>
    <mergeCell ref="N81:O81"/>
    <mergeCell ref="P81:Q81"/>
    <mergeCell ref="AG80:AH80"/>
    <mergeCell ref="AI80:AK80"/>
    <mergeCell ref="AL80:AM80"/>
    <mergeCell ref="AL78:AM78"/>
    <mergeCell ref="AN78:AO78"/>
    <mergeCell ref="B79:D79"/>
    <mergeCell ref="E79:G79"/>
    <mergeCell ref="I80:K80"/>
    <mergeCell ref="L80:M80"/>
    <mergeCell ref="N80:O80"/>
    <mergeCell ref="P80:Q80"/>
    <mergeCell ref="R80:U80"/>
    <mergeCell ref="Y79:Z79"/>
    <mergeCell ref="I79:K79"/>
    <mergeCell ref="L79:M79"/>
    <mergeCell ref="N79:O79"/>
    <mergeCell ref="P79:Q79"/>
    <mergeCell ref="AL79:AM79"/>
    <mergeCell ref="AN79:AO79"/>
    <mergeCell ref="B80:D80"/>
    <mergeCell ref="E80:G80"/>
    <mergeCell ref="V80:X80"/>
    <mergeCell ref="Y80:Z80"/>
    <mergeCell ref="I78:K78"/>
    <mergeCell ref="L78:M78"/>
    <mergeCell ref="B78:D78"/>
    <mergeCell ref="E78:G78"/>
    <mergeCell ref="AI78:AK78"/>
    <mergeCell ref="N78:O78"/>
    <mergeCell ref="P78:Q78"/>
    <mergeCell ref="R78:U78"/>
    <mergeCell ref="V78:X78"/>
    <mergeCell ref="Y78:Z78"/>
    <mergeCell ref="R79:U79"/>
    <mergeCell ref="V79:X79"/>
    <mergeCell ref="AA78:AB78"/>
    <mergeCell ref="AC78:AD78"/>
    <mergeCell ref="AE78:AF78"/>
    <mergeCell ref="AG78:AH78"/>
    <mergeCell ref="AN76:AO76"/>
    <mergeCell ref="B77:D77"/>
    <mergeCell ref="E77:G77"/>
    <mergeCell ref="AE77:AF77"/>
    <mergeCell ref="AG77:AH77"/>
    <mergeCell ref="AI77:AK77"/>
    <mergeCell ref="AL77:AM77"/>
    <mergeCell ref="AN77:AO77"/>
    <mergeCell ref="R77:U77"/>
    <mergeCell ref="V77:X77"/>
    <mergeCell ref="Y77:Z77"/>
    <mergeCell ref="AA77:AB77"/>
    <mergeCell ref="AC77:AD77"/>
    <mergeCell ref="AA76:AB76"/>
    <mergeCell ref="AC76:AD76"/>
    <mergeCell ref="AE76:AF76"/>
    <mergeCell ref="AI75:AK75"/>
    <mergeCell ref="AA75:AB75"/>
    <mergeCell ref="AC75:AD75"/>
    <mergeCell ref="AE75:AF75"/>
    <mergeCell ref="AG75:AH75"/>
    <mergeCell ref="I77:K77"/>
    <mergeCell ref="L77:M77"/>
    <mergeCell ref="N77:O77"/>
    <mergeCell ref="P77:Q77"/>
    <mergeCell ref="AG76:AH76"/>
    <mergeCell ref="AI76:AK76"/>
    <mergeCell ref="AL76:AM76"/>
    <mergeCell ref="AL74:AM74"/>
    <mergeCell ref="AN74:AO74"/>
    <mergeCell ref="B75:D75"/>
    <mergeCell ref="E75:G75"/>
    <mergeCell ref="I76:K76"/>
    <mergeCell ref="L76:M76"/>
    <mergeCell ref="N76:O76"/>
    <mergeCell ref="P76:Q76"/>
    <mergeCell ref="R76:U76"/>
    <mergeCell ref="Y75:Z75"/>
    <mergeCell ref="I75:K75"/>
    <mergeCell ref="L75:M75"/>
    <mergeCell ref="N75:O75"/>
    <mergeCell ref="P75:Q75"/>
    <mergeCell ref="AL75:AM75"/>
    <mergeCell ref="AN75:AO75"/>
    <mergeCell ref="B76:D76"/>
    <mergeCell ref="E76:G76"/>
    <mergeCell ref="V76:X76"/>
    <mergeCell ref="Y76:Z76"/>
    <mergeCell ref="I74:K74"/>
    <mergeCell ref="L74:M74"/>
    <mergeCell ref="B74:D74"/>
    <mergeCell ref="E74:G74"/>
    <mergeCell ref="AI74:AK74"/>
    <mergeCell ref="N74:O74"/>
    <mergeCell ref="P74:Q74"/>
    <mergeCell ref="R74:U74"/>
    <mergeCell ref="V74:X74"/>
    <mergeCell ref="Y74:Z74"/>
    <mergeCell ref="R75:U75"/>
    <mergeCell ref="V75:X75"/>
    <mergeCell ref="AA74:AB74"/>
    <mergeCell ref="AC74:AD74"/>
    <mergeCell ref="AE74:AF74"/>
    <mergeCell ref="AG74:AH74"/>
    <mergeCell ref="AN72:AO72"/>
    <mergeCell ref="B73:D73"/>
    <mergeCell ref="E73:G73"/>
    <mergeCell ref="AE73:AF73"/>
    <mergeCell ref="AG73:AH73"/>
    <mergeCell ref="AI73:AK73"/>
    <mergeCell ref="AL73:AM73"/>
    <mergeCell ref="AN73:AO73"/>
    <mergeCell ref="R73:U73"/>
    <mergeCell ref="V73:X73"/>
    <mergeCell ref="Y73:Z73"/>
    <mergeCell ref="AA73:AB73"/>
    <mergeCell ref="AC73:AD73"/>
    <mergeCell ref="AA72:AB72"/>
    <mergeCell ref="AC72:AD72"/>
    <mergeCell ref="AE72:AF72"/>
    <mergeCell ref="AI71:AK71"/>
    <mergeCell ref="AA71:AB71"/>
    <mergeCell ref="AC71:AD71"/>
    <mergeCell ref="AE71:AF71"/>
    <mergeCell ref="AG71:AH71"/>
    <mergeCell ref="I73:K73"/>
    <mergeCell ref="L73:M73"/>
    <mergeCell ref="N73:O73"/>
    <mergeCell ref="P73:Q73"/>
    <mergeCell ref="AG72:AH72"/>
    <mergeCell ref="AI72:AK72"/>
    <mergeCell ref="AL72:AM72"/>
    <mergeCell ref="AL70:AM70"/>
    <mergeCell ref="AN70:AO70"/>
    <mergeCell ref="B71:D71"/>
    <mergeCell ref="E71:G71"/>
    <mergeCell ref="I72:K72"/>
    <mergeCell ref="L72:M72"/>
    <mergeCell ref="N72:O72"/>
    <mergeCell ref="P72:Q72"/>
    <mergeCell ref="R72:U72"/>
    <mergeCell ref="Y71:Z71"/>
    <mergeCell ref="I71:K71"/>
    <mergeCell ref="L71:M71"/>
    <mergeCell ref="N71:O71"/>
    <mergeCell ref="P71:Q71"/>
    <mergeCell ref="AL71:AM71"/>
    <mergeCell ref="AN71:AO71"/>
    <mergeCell ref="B72:D72"/>
    <mergeCell ref="E72:G72"/>
    <mergeCell ref="V72:X72"/>
    <mergeCell ref="Y72:Z72"/>
    <mergeCell ref="I70:K70"/>
    <mergeCell ref="L70:M70"/>
    <mergeCell ref="B70:D70"/>
    <mergeCell ref="E70:G70"/>
    <mergeCell ref="AI70:AK70"/>
    <mergeCell ref="N70:O70"/>
    <mergeCell ref="P70:Q70"/>
    <mergeCell ref="R70:U70"/>
    <mergeCell ref="V70:X70"/>
    <mergeCell ref="Y70:Z70"/>
    <mergeCell ref="R71:U71"/>
    <mergeCell ref="V71:X71"/>
    <mergeCell ref="AA70:AB70"/>
    <mergeCell ref="AC70:AD70"/>
    <mergeCell ref="AE70:AF70"/>
    <mergeCell ref="AG70:AH70"/>
    <mergeCell ref="AN68:AO68"/>
    <mergeCell ref="B69:D69"/>
    <mergeCell ref="E69:G69"/>
    <mergeCell ref="AE69:AF69"/>
    <mergeCell ref="AG69:AH69"/>
    <mergeCell ref="AI69:AK69"/>
    <mergeCell ref="AL69:AM69"/>
    <mergeCell ref="AN69:AO69"/>
    <mergeCell ref="R69:U69"/>
    <mergeCell ref="V69:X69"/>
    <mergeCell ref="Y69:Z69"/>
    <mergeCell ref="AA69:AB69"/>
    <mergeCell ref="AC69:AD69"/>
    <mergeCell ref="AA68:AB68"/>
    <mergeCell ref="AC68:AD68"/>
    <mergeCell ref="AE68:AF68"/>
    <mergeCell ref="AI67:AK67"/>
    <mergeCell ref="AA67:AB67"/>
    <mergeCell ref="AC67:AD67"/>
    <mergeCell ref="AE67:AF67"/>
    <mergeCell ref="AG67:AH67"/>
    <mergeCell ref="I69:K69"/>
    <mergeCell ref="L69:M69"/>
    <mergeCell ref="N69:O69"/>
    <mergeCell ref="P69:Q69"/>
    <mergeCell ref="AG68:AH68"/>
    <mergeCell ref="AI68:AK68"/>
    <mergeCell ref="AL68:AM68"/>
    <mergeCell ref="AL66:AM66"/>
    <mergeCell ref="AN66:AO66"/>
    <mergeCell ref="B67:D67"/>
    <mergeCell ref="E67:G67"/>
    <mergeCell ref="I68:K68"/>
    <mergeCell ref="L68:M68"/>
    <mergeCell ref="N68:O68"/>
    <mergeCell ref="P68:Q68"/>
    <mergeCell ref="R68:U68"/>
    <mergeCell ref="Y67:Z67"/>
    <mergeCell ref="I67:K67"/>
    <mergeCell ref="L67:M67"/>
    <mergeCell ref="N67:O67"/>
    <mergeCell ref="P67:Q67"/>
    <mergeCell ref="AL67:AM67"/>
    <mergeCell ref="AN67:AO67"/>
    <mergeCell ref="B68:D68"/>
    <mergeCell ref="E68:G68"/>
    <mergeCell ref="V68:X68"/>
    <mergeCell ref="Y68:Z68"/>
    <mergeCell ref="I66:K66"/>
    <mergeCell ref="L66:M66"/>
    <mergeCell ref="B66:D66"/>
    <mergeCell ref="E66:G66"/>
    <mergeCell ref="AI66:AK66"/>
    <mergeCell ref="N66:O66"/>
    <mergeCell ref="P66:Q66"/>
    <mergeCell ref="R66:U66"/>
    <mergeCell ref="V66:X66"/>
    <mergeCell ref="Y66:Z66"/>
    <mergeCell ref="R67:U67"/>
    <mergeCell ref="V67:X67"/>
    <mergeCell ref="AA66:AB66"/>
    <mergeCell ref="AC66:AD66"/>
    <mergeCell ref="AE66:AF66"/>
    <mergeCell ref="AG66:AH66"/>
    <mergeCell ref="AN64:AO64"/>
    <mergeCell ref="B65:D65"/>
    <mergeCell ref="E65:G65"/>
    <mergeCell ref="AE65:AF65"/>
    <mergeCell ref="AG65:AH65"/>
    <mergeCell ref="AI65:AK65"/>
    <mergeCell ref="AL65:AM65"/>
    <mergeCell ref="AN65:AO65"/>
    <mergeCell ref="R65:U65"/>
    <mergeCell ref="V65:X65"/>
    <mergeCell ref="Y65:Z65"/>
    <mergeCell ref="AA65:AB65"/>
    <mergeCell ref="AC65:AD65"/>
    <mergeCell ref="AA64:AB64"/>
    <mergeCell ref="AC64:AD64"/>
    <mergeCell ref="AE64:AF64"/>
    <mergeCell ref="AI63:AK63"/>
    <mergeCell ref="AA63:AB63"/>
    <mergeCell ref="AC63:AD63"/>
    <mergeCell ref="AE63:AF63"/>
    <mergeCell ref="AG63:AH63"/>
    <mergeCell ref="I65:K65"/>
    <mergeCell ref="L65:M65"/>
    <mergeCell ref="N65:O65"/>
    <mergeCell ref="P65:Q65"/>
    <mergeCell ref="AG64:AH64"/>
    <mergeCell ref="AI64:AK64"/>
    <mergeCell ref="AL64:AM64"/>
    <mergeCell ref="AL62:AM62"/>
    <mergeCell ref="AN62:AO62"/>
    <mergeCell ref="B63:D63"/>
    <mergeCell ref="E63:G63"/>
    <mergeCell ref="I64:K64"/>
    <mergeCell ref="L64:M64"/>
    <mergeCell ref="N64:O64"/>
    <mergeCell ref="P64:Q64"/>
    <mergeCell ref="R64:U64"/>
    <mergeCell ref="Y63:Z63"/>
    <mergeCell ref="I63:K63"/>
    <mergeCell ref="L63:M63"/>
    <mergeCell ref="N63:O63"/>
    <mergeCell ref="P63:Q63"/>
    <mergeCell ref="AL63:AM63"/>
    <mergeCell ref="AN63:AO63"/>
    <mergeCell ref="B64:D64"/>
    <mergeCell ref="E64:G64"/>
    <mergeCell ref="V64:X64"/>
    <mergeCell ref="Y64:Z64"/>
    <mergeCell ref="I62:K62"/>
    <mergeCell ref="L62:M62"/>
    <mergeCell ref="B62:D62"/>
    <mergeCell ref="E62:G62"/>
    <mergeCell ref="AI62:AK62"/>
    <mergeCell ref="N62:O62"/>
    <mergeCell ref="P62:Q62"/>
    <mergeCell ref="R62:U62"/>
    <mergeCell ref="V62:X62"/>
    <mergeCell ref="Y62:Z62"/>
    <mergeCell ref="R63:U63"/>
    <mergeCell ref="V63:X63"/>
    <mergeCell ref="AA62:AB62"/>
    <mergeCell ref="AC62:AD62"/>
    <mergeCell ref="AE62:AF62"/>
    <mergeCell ref="AG62:AH62"/>
    <mergeCell ref="AN60:AO60"/>
    <mergeCell ref="B61:D61"/>
    <mergeCell ref="E61:G61"/>
    <mergeCell ref="AE61:AF61"/>
    <mergeCell ref="AG61:AH61"/>
    <mergeCell ref="AI61:AK61"/>
    <mergeCell ref="AL61:AM61"/>
    <mergeCell ref="AN61:AO61"/>
    <mergeCell ref="R61:U61"/>
    <mergeCell ref="V61:X61"/>
    <mergeCell ref="Y61:Z61"/>
    <mergeCell ref="AA61:AB61"/>
    <mergeCell ref="AC61:AD61"/>
    <mergeCell ref="AA60:AB60"/>
    <mergeCell ref="AC60:AD60"/>
    <mergeCell ref="AE60:AF60"/>
    <mergeCell ref="AI59:AK59"/>
    <mergeCell ref="AA59:AB59"/>
    <mergeCell ref="AC59:AD59"/>
    <mergeCell ref="AE59:AF59"/>
    <mergeCell ref="AG59:AH59"/>
    <mergeCell ref="I61:K61"/>
    <mergeCell ref="L61:M61"/>
    <mergeCell ref="N61:O61"/>
    <mergeCell ref="P61:Q61"/>
    <mergeCell ref="AG60:AH60"/>
    <mergeCell ref="AI60:AK60"/>
    <mergeCell ref="AL60:AM60"/>
    <mergeCell ref="AL58:AM58"/>
    <mergeCell ref="AN58:AO58"/>
    <mergeCell ref="B59:D59"/>
    <mergeCell ref="E59:G59"/>
    <mergeCell ref="I60:K60"/>
    <mergeCell ref="L60:M60"/>
    <mergeCell ref="N60:O60"/>
    <mergeCell ref="P60:Q60"/>
    <mergeCell ref="R60:U60"/>
    <mergeCell ref="Y59:Z59"/>
    <mergeCell ref="I59:K59"/>
    <mergeCell ref="L59:M59"/>
    <mergeCell ref="N59:O59"/>
    <mergeCell ref="P59:Q59"/>
    <mergeCell ref="AL59:AM59"/>
    <mergeCell ref="AN59:AO59"/>
    <mergeCell ref="B60:D60"/>
    <mergeCell ref="E60:G60"/>
    <mergeCell ref="V60:X60"/>
    <mergeCell ref="Y60:Z60"/>
    <mergeCell ref="I58:K58"/>
    <mergeCell ref="L58:M58"/>
    <mergeCell ref="B58:D58"/>
    <mergeCell ref="E58:G58"/>
    <mergeCell ref="AI58:AK58"/>
    <mergeCell ref="N58:O58"/>
    <mergeCell ref="P58:Q58"/>
    <mergeCell ref="R58:U58"/>
    <mergeCell ref="V58:X58"/>
    <mergeCell ref="Y58:Z58"/>
    <mergeCell ref="R59:U59"/>
    <mergeCell ref="V59:X59"/>
    <mergeCell ref="AA58:AB58"/>
    <mergeCell ref="AC58:AD58"/>
    <mergeCell ref="AE58:AF58"/>
    <mergeCell ref="AG58:AH58"/>
    <mergeCell ref="AN56:AO56"/>
    <mergeCell ref="B57:D57"/>
    <mergeCell ref="E57:G57"/>
    <mergeCell ref="AE57:AF57"/>
    <mergeCell ref="AG57:AH57"/>
    <mergeCell ref="AI57:AK57"/>
    <mergeCell ref="AL57:AM57"/>
    <mergeCell ref="AN57:AO57"/>
    <mergeCell ref="R57:U57"/>
    <mergeCell ref="V57:X57"/>
    <mergeCell ref="Y57:Z57"/>
    <mergeCell ref="AA57:AB57"/>
    <mergeCell ref="AC57:AD57"/>
    <mergeCell ref="AA56:AB56"/>
    <mergeCell ref="AC56:AD56"/>
    <mergeCell ref="AE56:AF56"/>
    <mergeCell ref="I57:K57"/>
    <mergeCell ref="L57:M57"/>
    <mergeCell ref="N57:O57"/>
    <mergeCell ref="P57:Q57"/>
    <mergeCell ref="AG56:AH56"/>
    <mergeCell ref="AI56:AK56"/>
    <mergeCell ref="AL56:AM56"/>
    <mergeCell ref="AL54:AM54"/>
    <mergeCell ref="AN54:AO54"/>
    <mergeCell ref="B55:D55"/>
    <mergeCell ref="E55:G55"/>
    <mergeCell ref="I56:K56"/>
    <mergeCell ref="L56:M56"/>
    <mergeCell ref="N56:O56"/>
    <mergeCell ref="P56:Q56"/>
    <mergeCell ref="R56:U56"/>
    <mergeCell ref="Y55:Z55"/>
    <mergeCell ref="I55:K55"/>
    <mergeCell ref="L55:M55"/>
    <mergeCell ref="N55:O55"/>
    <mergeCell ref="P55:Q55"/>
    <mergeCell ref="AL55:AM55"/>
    <mergeCell ref="AN55:AO55"/>
    <mergeCell ref="B56:D56"/>
    <mergeCell ref="E56:G56"/>
    <mergeCell ref="V56:X56"/>
    <mergeCell ref="Y56:Z56"/>
    <mergeCell ref="I54:K54"/>
    <mergeCell ref="L54:M54"/>
    <mergeCell ref="B54:D54"/>
    <mergeCell ref="E54:G54"/>
    <mergeCell ref="AI54:AK54"/>
    <mergeCell ref="N54:O54"/>
    <mergeCell ref="P54:Q54"/>
    <mergeCell ref="R54:U54"/>
    <mergeCell ref="V54:X54"/>
    <mergeCell ref="Y54:Z54"/>
    <mergeCell ref="R55:U55"/>
    <mergeCell ref="V55:X55"/>
    <mergeCell ref="AA54:AB54"/>
    <mergeCell ref="AC54:AD54"/>
    <mergeCell ref="AE54:AF54"/>
    <mergeCell ref="AG54:AH54"/>
    <mergeCell ref="I53:K53"/>
    <mergeCell ref="L53:M53"/>
    <mergeCell ref="N53:O53"/>
    <mergeCell ref="P53:Q53"/>
    <mergeCell ref="AI55:AK55"/>
    <mergeCell ref="AA55:AB55"/>
    <mergeCell ref="AC55:AD55"/>
    <mergeCell ref="AE55:AF55"/>
    <mergeCell ref="AG55:AH55"/>
    <mergeCell ref="AL52:AM52"/>
    <mergeCell ref="AN52:AO52"/>
    <mergeCell ref="B53:D53"/>
    <mergeCell ref="E53:G53"/>
    <mergeCell ref="AE53:AF53"/>
    <mergeCell ref="AG53:AH53"/>
    <mergeCell ref="AI53:AK53"/>
    <mergeCell ref="AL53:AM53"/>
    <mergeCell ref="AN53:AO53"/>
    <mergeCell ref="R53:U53"/>
    <mergeCell ref="V53:X53"/>
    <mergeCell ref="Y53:Z53"/>
    <mergeCell ref="AA53:AB53"/>
    <mergeCell ref="AC53:AD53"/>
    <mergeCell ref="I51:K52"/>
    <mergeCell ref="L51:O51"/>
    <mergeCell ref="P51:U51"/>
    <mergeCell ref="V51:Z51"/>
    <mergeCell ref="AA51:AB52"/>
    <mergeCell ref="AC51:AF51"/>
    <mergeCell ref="AM47:AN47"/>
    <mergeCell ref="AO47:AP47"/>
    <mergeCell ref="B50:D52"/>
    <mergeCell ref="E50:G52"/>
    <mergeCell ref="I50:Z50"/>
    <mergeCell ref="AA50:AO50"/>
    <mergeCell ref="P52:Q52"/>
    <mergeCell ref="R52:U52"/>
    <mergeCell ref="V52:X52"/>
    <mergeCell ref="Y52:Z52"/>
    <mergeCell ref="AC52:AD52"/>
    <mergeCell ref="AE52:AF52"/>
    <mergeCell ref="AG51:AK51"/>
    <mergeCell ref="AL51:AO51"/>
    <mergeCell ref="L52:M52"/>
    <mergeCell ref="N52:O52"/>
    <mergeCell ref="J47:L47"/>
    <mergeCell ref="M47:N47"/>
    <mergeCell ref="C47:E47"/>
    <mergeCell ref="F47:H47"/>
    <mergeCell ref="AB47:AC47"/>
    <mergeCell ref="AD47:AE47"/>
    <mergeCell ref="AF47:AG47"/>
    <mergeCell ref="AH47:AI47"/>
    <mergeCell ref="AJ47:AL47"/>
    <mergeCell ref="O47:P47"/>
    <mergeCell ref="Q47:R47"/>
    <mergeCell ref="S47:V47"/>
    <mergeCell ref="W47:Y47"/>
    <mergeCell ref="Z47:AA47"/>
    <mergeCell ref="AG52:AH52"/>
    <mergeCell ref="AI52:AK52"/>
    <mergeCell ref="C46:E46"/>
    <mergeCell ref="F46:H46"/>
    <mergeCell ref="AF46:AG46"/>
    <mergeCell ref="AH46:AI46"/>
    <mergeCell ref="AJ46:AL46"/>
    <mergeCell ref="AM46:AN46"/>
    <mergeCell ref="AO46:AP46"/>
    <mergeCell ref="S46:V46"/>
    <mergeCell ref="W46:Y46"/>
    <mergeCell ref="Z46:AA46"/>
    <mergeCell ref="AB46:AC46"/>
    <mergeCell ref="AD46:AE46"/>
    <mergeCell ref="AB45:AC45"/>
    <mergeCell ref="AD45:AE45"/>
    <mergeCell ref="AF45:AG45"/>
    <mergeCell ref="AJ44:AL44"/>
    <mergeCell ref="AB44:AC44"/>
    <mergeCell ref="AD44:AE44"/>
    <mergeCell ref="AF44:AG44"/>
    <mergeCell ref="AH44:AI44"/>
    <mergeCell ref="J46:L46"/>
    <mergeCell ref="M46:N46"/>
    <mergeCell ref="O46:P46"/>
    <mergeCell ref="Q46:R46"/>
    <mergeCell ref="AH45:AI45"/>
    <mergeCell ref="AJ45:AL45"/>
    <mergeCell ref="AM45:AN45"/>
    <mergeCell ref="C44:E44"/>
    <mergeCell ref="F44:H44"/>
    <mergeCell ref="J45:L45"/>
    <mergeCell ref="M45:N45"/>
    <mergeCell ref="O45:P45"/>
    <mergeCell ref="Q45:R45"/>
    <mergeCell ref="S45:V45"/>
    <mergeCell ref="Z44:AA44"/>
    <mergeCell ref="J44:L44"/>
    <mergeCell ref="M44:N44"/>
    <mergeCell ref="O44:P44"/>
    <mergeCell ref="Q44:R44"/>
    <mergeCell ref="AM44:AN44"/>
    <mergeCell ref="AO44:AP44"/>
    <mergeCell ref="C45:E45"/>
    <mergeCell ref="F45:H45"/>
    <mergeCell ref="W45:Y45"/>
    <mergeCell ref="Z45:AA45"/>
    <mergeCell ref="S44:V44"/>
    <mergeCell ref="W44:Y44"/>
    <mergeCell ref="AO45:AP45"/>
    <mergeCell ref="AB43:AC43"/>
    <mergeCell ref="AD43:AE43"/>
    <mergeCell ref="AF43:AG43"/>
    <mergeCell ref="AH43:AI43"/>
    <mergeCell ref="AO41:AP41"/>
    <mergeCell ref="C42:E42"/>
    <mergeCell ref="F42:H42"/>
    <mergeCell ref="AF42:AG42"/>
    <mergeCell ref="AH42:AI42"/>
    <mergeCell ref="AJ42:AL42"/>
    <mergeCell ref="AM42:AN42"/>
    <mergeCell ref="AO42:AP42"/>
    <mergeCell ref="S42:V42"/>
    <mergeCell ref="W42:Y42"/>
    <mergeCell ref="Z42:AA42"/>
    <mergeCell ref="AB42:AC42"/>
    <mergeCell ref="AD42:AE42"/>
    <mergeCell ref="AB41:AC41"/>
    <mergeCell ref="AD41:AE41"/>
    <mergeCell ref="AF41:AG41"/>
    <mergeCell ref="AM43:AN43"/>
    <mergeCell ref="AO43:AP43"/>
    <mergeCell ref="J43:L43"/>
    <mergeCell ref="M43:N43"/>
    <mergeCell ref="C43:E43"/>
    <mergeCell ref="F43:H43"/>
    <mergeCell ref="AJ43:AL43"/>
    <mergeCell ref="O43:P43"/>
    <mergeCell ref="Q43:R43"/>
    <mergeCell ref="S43:V43"/>
    <mergeCell ref="W43:Y43"/>
    <mergeCell ref="Z43:AA43"/>
    <mergeCell ref="AJ40:AL40"/>
    <mergeCell ref="AB40:AC40"/>
    <mergeCell ref="AD40:AE40"/>
    <mergeCell ref="AF40:AG40"/>
    <mergeCell ref="AH40:AI40"/>
    <mergeCell ref="J42:L42"/>
    <mergeCell ref="M42:N42"/>
    <mergeCell ref="O42:P42"/>
    <mergeCell ref="Q42:R42"/>
    <mergeCell ref="AH41:AI41"/>
    <mergeCell ref="AJ41:AL41"/>
    <mergeCell ref="AM41:AN41"/>
    <mergeCell ref="AM39:AN39"/>
    <mergeCell ref="AO39:AP39"/>
    <mergeCell ref="C40:E40"/>
    <mergeCell ref="F40:H40"/>
    <mergeCell ref="J41:L41"/>
    <mergeCell ref="M41:N41"/>
    <mergeCell ref="O41:P41"/>
    <mergeCell ref="Q41:R41"/>
    <mergeCell ref="S41:V41"/>
    <mergeCell ref="Z40:AA40"/>
    <mergeCell ref="J40:L40"/>
    <mergeCell ref="M40:N40"/>
    <mergeCell ref="O40:P40"/>
    <mergeCell ref="Q40:R40"/>
    <mergeCell ref="AM40:AN40"/>
    <mergeCell ref="AO40:AP40"/>
    <mergeCell ref="C41:E41"/>
    <mergeCell ref="F41:H41"/>
    <mergeCell ref="W41:Y41"/>
    <mergeCell ref="Z41:AA41"/>
    <mergeCell ref="J39:L39"/>
    <mergeCell ref="M39:N39"/>
    <mergeCell ref="C39:E39"/>
    <mergeCell ref="F39:H39"/>
    <mergeCell ref="AJ39:AL39"/>
    <mergeCell ref="O39:P39"/>
    <mergeCell ref="Q39:R39"/>
    <mergeCell ref="S39:V39"/>
    <mergeCell ref="W39:Y39"/>
    <mergeCell ref="Z39:AA39"/>
    <mergeCell ref="S40:V40"/>
    <mergeCell ref="W40:Y40"/>
    <mergeCell ref="AB39:AC39"/>
    <mergeCell ref="AD39:AE39"/>
    <mergeCell ref="AF39:AG39"/>
    <mergeCell ref="AH39:AI39"/>
    <mergeCell ref="AO37:AP37"/>
    <mergeCell ref="C38:E38"/>
    <mergeCell ref="F38:H38"/>
    <mergeCell ref="AF38:AG38"/>
    <mergeCell ref="AH38:AI38"/>
    <mergeCell ref="AJ38:AL38"/>
    <mergeCell ref="AM38:AN38"/>
    <mergeCell ref="AO38:AP38"/>
    <mergeCell ref="S38:V38"/>
    <mergeCell ref="W38:Y38"/>
    <mergeCell ref="Z38:AA38"/>
    <mergeCell ref="AB38:AC38"/>
    <mergeCell ref="AD38:AE38"/>
    <mergeCell ref="AB37:AC37"/>
    <mergeCell ref="AD37:AE37"/>
    <mergeCell ref="AF37:AG37"/>
    <mergeCell ref="AJ36:AL36"/>
    <mergeCell ref="AB36:AC36"/>
    <mergeCell ref="AD36:AE36"/>
    <mergeCell ref="AF36:AG36"/>
    <mergeCell ref="AH36:AI36"/>
    <mergeCell ref="J38:L38"/>
    <mergeCell ref="M38:N38"/>
    <mergeCell ref="O38:P38"/>
    <mergeCell ref="Q38:R38"/>
    <mergeCell ref="AH37:AI37"/>
    <mergeCell ref="AJ37:AL37"/>
    <mergeCell ref="AM37:AN37"/>
    <mergeCell ref="AM35:AN35"/>
    <mergeCell ref="AO35:AP35"/>
    <mergeCell ref="C36:E36"/>
    <mergeCell ref="F36:H36"/>
    <mergeCell ref="J37:L37"/>
    <mergeCell ref="M37:N37"/>
    <mergeCell ref="O37:P37"/>
    <mergeCell ref="Q37:R37"/>
    <mergeCell ref="S37:V37"/>
    <mergeCell ref="Z36:AA36"/>
    <mergeCell ref="J36:L36"/>
    <mergeCell ref="M36:N36"/>
    <mergeCell ref="O36:P36"/>
    <mergeCell ref="Q36:R36"/>
    <mergeCell ref="AM36:AN36"/>
    <mergeCell ref="AO36:AP36"/>
    <mergeCell ref="C37:E37"/>
    <mergeCell ref="F37:H37"/>
    <mergeCell ref="W37:Y37"/>
    <mergeCell ref="Z37:AA37"/>
    <mergeCell ref="J35:L35"/>
    <mergeCell ref="M35:N35"/>
    <mergeCell ref="C35:E35"/>
    <mergeCell ref="F35:H35"/>
    <mergeCell ref="AJ35:AL35"/>
    <mergeCell ref="O35:P35"/>
    <mergeCell ref="Q35:R35"/>
    <mergeCell ref="S35:V35"/>
    <mergeCell ref="W35:Y35"/>
    <mergeCell ref="Z35:AA35"/>
    <mergeCell ref="S36:V36"/>
    <mergeCell ref="W36:Y36"/>
    <mergeCell ref="AB35:AC35"/>
    <mergeCell ref="AD35:AE35"/>
    <mergeCell ref="AF35:AG35"/>
    <mergeCell ref="AH35:AI35"/>
    <mergeCell ref="AO33:AP33"/>
    <mergeCell ref="C34:E34"/>
    <mergeCell ref="F34:H34"/>
    <mergeCell ref="AF34:AG34"/>
    <mergeCell ref="AH34:AI34"/>
    <mergeCell ref="AJ34:AL34"/>
    <mergeCell ref="AM34:AN34"/>
    <mergeCell ref="AO34:AP34"/>
    <mergeCell ref="S34:V34"/>
    <mergeCell ref="W34:Y34"/>
    <mergeCell ref="Z34:AA34"/>
    <mergeCell ref="AB34:AC34"/>
    <mergeCell ref="AD34:AE34"/>
    <mergeCell ref="AB33:AC33"/>
    <mergeCell ref="AD33:AE33"/>
    <mergeCell ref="AF33:AG33"/>
    <mergeCell ref="AJ32:AL32"/>
    <mergeCell ref="AB32:AC32"/>
    <mergeCell ref="AD32:AE32"/>
    <mergeCell ref="AF32:AG32"/>
    <mergeCell ref="AH32:AI32"/>
    <mergeCell ref="J34:L34"/>
    <mergeCell ref="M34:N34"/>
    <mergeCell ref="O34:P34"/>
    <mergeCell ref="Q34:R34"/>
    <mergeCell ref="AH33:AI33"/>
    <mergeCell ref="AJ33:AL33"/>
    <mergeCell ref="AM33:AN33"/>
    <mergeCell ref="AM31:AN31"/>
    <mergeCell ref="AO31:AP31"/>
    <mergeCell ref="C32:E32"/>
    <mergeCell ref="F32:H32"/>
    <mergeCell ref="J33:L33"/>
    <mergeCell ref="M33:N33"/>
    <mergeCell ref="O33:P33"/>
    <mergeCell ref="Q33:R33"/>
    <mergeCell ref="S33:V33"/>
    <mergeCell ref="Z32:AA32"/>
    <mergeCell ref="J32:L32"/>
    <mergeCell ref="M32:N32"/>
    <mergeCell ref="O32:P32"/>
    <mergeCell ref="Q32:R32"/>
    <mergeCell ref="AM32:AN32"/>
    <mergeCell ref="AO32:AP32"/>
    <mergeCell ref="C33:E33"/>
    <mergeCell ref="F33:H33"/>
    <mergeCell ref="W33:Y33"/>
    <mergeCell ref="Z33:AA33"/>
    <mergeCell ref="J31:L31"/>
    <mergeCell ref="M31:N31"/>
    <mergeCell ref="C31:E31"/>
    <mergeCell ref="F31:H31"/>
    <mergeCell ref="AJ31:AL31"/>
    <mergeCell ref="O31:P31"/>
    <mergeCell ref="Q31:R31"/>
    <mergeCell ref="S31:V31"/>
    <mergeCell ref="W31:Y31"/>
    <mergeCell ref="Z31:AA31"/>
    <mergeCell ref="S32:V32"/>
    <mergeCell ref="W32:Y32"/>
    <mergeCell ref="AB31:AC31"/>
    <mergeCell ref="AD31:AE31"/>
    <mergeCell ref="AF31:AG31"/>
    <mergeCell ref="AH31:AI31"/>
    <mergeCell ref="AO29:AP29"/>
    <mergeCell ref="C30:E30"/>
    <mergeCell ref="F30:H30"/>
    <mergeCell ref="AF30:AG30"/>
    <mergeCell ref="AH30:AI30"/>
    <mergeCell ref="AJ30:AL30"/>
    <mergeCell ref="AM30:AN30"/>
    <mergeCell ref="AO30:AP30"/>
    <mergeCell ref="S30:V30"/>
    <mergeCell ref="W30:Y30"/>
    <mergeCell ref="Z30:AA30"/>
    <mergeCell ref="AB30:AC30"/>
    <mergeCell ref="AD30:AE30"/>
    <mergeCell ref="AB29:AC29"/>
    <mergeCell ref="AD29:AE29"/>
    <mergeCell ref="AF29:AG29"/>
    <mergeCell ref="AJ28:AL28"/>
    <mergeCell ref="AB28:AC28"/>
    <mergeCell ref="AD28:AE28"/>
    <mergeCell ref="AF28:AG28"/>
    <mergeCell ref="AH28:AI28"/>
    <mergeCell ref="J30:L30"/>
    <mergeCell ref="M30:N30"/>
    <mergeCell ref="O30:P30"/>
    <mergeCell ref="Q30:R30"/>
    <mergeCell ref="AH29:AI29"/>
    <mergeCell ref="AJ29:AL29"/>
    <mergeCell ref="AM29:AN29"/>
    <mergeCell ref="AM27:AN27"/>
    <mergeCell ref="AO27:AP27"/>
    <mergeCell ref="C28:E28"/>
    <mergeCell ref="F28:H28"/>
    <mergeCell ref="J29:L29"/>
    <mergeCell ref="M29:N29"/>
    <mergeCell ref="O29:P29"/>
    <mergeCell ref="Q29:R29"/>
    <mergeCell ref="S29:V29"/>
    <mergeCell ref="Z28:AA28"/>
    <mergeCell ref="J28:L28"/>
    <mergeCell ref="M28:N28"/>
    <mergeCell ref="O28:P28"/>
    <mergeCell ref="Q28:R28"/>
    <mergeCell ref="AM28:AN28"/>
    <mergeCell ref="AO28:AP28"/>
    <mergeCell ref="C29:E29"/>
    <mergeCell ref="F29:H29"/>
    <mergeCell ref="W29:Y29"/>
    <mergeCell ref="Z29:AA29"/>
    <mergeCell ref="J27:L27"/>
    <mergeCell ref="M27:N27"/>
    <mergeCell ref="C27:E27"/>
    <mergeCell ref="F27:H27"/>
    <mergeCell ref="AJ27:AL27"/>
    <mergeCell ref="O27:P27"/>
    <mergeCell ref="Q27:R27"/>
    <mergeCell ref="S27:V27"/>
    <mergeCell ref="W27:Y27"/>
    <mergeCell ref="Z27:AA27"/>
    <mergeCell ref="S28:V28"/>
    <mergeCell ref="W28:Y28"/>
    <mergeCell ref="AB27:AC27"/>
    <mergeCell ref="AD27:AE27"/>
    <mergeCell ref="AF27:AG27"/>
    <mergeCell ref="AH27:AI27"/>
    <mergeCell ref="AO25:AP25"/>
    <mergeCell ref="C26:E26"/>
    <mergeCell ref="F26:H26"/>
    <mergeCell ref="AF26:AG26"/>
    <mergeCell ref="AH26:AI26"/>
    <mergeCell ref="AJ26:AL26"/>
    <mergeCell ref="AM26:AN26"/>
    <mergeCell ref="AO26:AP26"/>
    <mergeCell ref="S26:V26"/>
    <mergeCell ref="W26:Y26"/>
    <mergeCell ref="Z26:AA26"/>
    <mergeCell ref="AB26:AC26"/>
    <mergeCell ref="AD26:AE26"/>
    <mergeCell ref="AB25:AC25"/>
    <mergeCell ref="AD25:AE25"/>
    <mergeCell ref="AF25:AG25"/>
    <mergeCell ref="AJ24:AL24"/>
    <mergeCell ref="AB24:AC24"/>
    <mergeCell ref="AD24:AE24"/>
    <mergeCell ref="AF24:AG24"/>
    <mergeCell ref="AH24:AI24"/>
    <mergeCell ref="J26:L26"/>
    <mergeCell ref="M26:N26"/>
    <mergeCell ref="O26:P26"/>
    <mergeCell ref="Q26:R26"/>
    <mergeCell ref="AH25:AI25"/>
    <mergeCell ref="AJ25:AL25"/>
    <mergeCell ref="AM25:AN25"/>
    <mergeCell ref="AM23:AN23"/>
    <mergeCell ref="AO23:AP23"/>
    <mergeCell ref="C24:E24"/>
    <mergeCell ref="F24:H24"/>
    <mergeCell ref="J25:L25"/>
    <mergeCell ref="M25:N25"/>
    <mergeCell ref="O25:P25"/>
    <mergeCell ref="Q25:R25"/>
    <mergeCell ref="S25:V25"/>
    <mergeCell ref="Z24:AA24"/>
    <mergeCell ref="J24:L24"/>
    <mergeCell ref="M24:N24"/>
    <mergeCell ref="O24:P24"/>
    <mergeCell ref="Q24:R24"/>
    <mergeCell ref="AM24:AN24"/>
    <mergeCell ref="AO24:AP24"/>
    <mergeCell ref="C25:E25"/>
    <mergeCell ref="F25:H25"/>
    <mergeCell ref="W25:Y25"/>
    <mergeCell ref="Z25:AA25"/>
    <mergeCell ref="J23:L23"/>
    <mergeCell ref="M23:N23"/>
    <mergeCell ref="C23:E23"/>
    <mergeCell ref="F23:H23"/>
    <mergeCell ref="AJ23:AL23"/>
    <mergeCell ref="O23:P23"/>
    <mergeCell ref="Q23:R23"/>
    <mergeCell ref="S23:V23"/>
    <mergeCell ref="W23:Y23"/>
    <mergeCell ref="Z23:AA23"/>
    <mergeCell ref="S24:V24"/>
    <mergeCell ref="W24:Y24"/>
    <mergeCell ref="AB23:AC23"/>
    <mergeCell ref="AD23:AE23"/>
    <mergeCell ref="AF23:AG23"/>
    <mergeCell ref="AH23:AI23"/>
    <mergeCell ref="AO21:AP21"/>
    <mergeCell ref="C22:E22"/>
    <mergeCell ref="F22:H22"/>
    <mergeCell ref="AF22:AG22"/>
    <mergeCell ref="AH22:AI22"/>
    <mergeCell ref="AJ22:AL22"/>
    <mergeCell ref="AM22:AN22"/>
    <mergeCell ref="AO22:AP22"/>
    <mergeCell ref="S22:V22"/>
    <mergeCell ref="W22:Y22"/>
    <mergeCell ref="Z22:AA22"/>
    <mergeCell ref="AB22:AC22"/>
    <mergeCell ref="AD22:AE22"/>
    <mergeCell ref="AB21:AC21"/>
    <mergeCell ref="AD21:AE21"/>
    <mergeCell ref="AF21:AG21"/>
    <mergeCell ref="AJ20:AL20"/>
    <mergeCell ref="AB20:AC20"/>
    <mergeCell ref="AD20:AE20"/>
    <mergeCell ref="AF20:AG20"/>
    <mergeCell ref="AH20:AI20"/>
    <mergeCell ref="J22:L22"/>
    <mergeCell ref="M22:N22"/>
    <mergeCell ref="O22:P22"/>
    <mergeCell ref="Q22:R22"/>
    <mergeCell ref="AH21:AI21"/>
    <mergeCell ref="AJ21:AL21"/>
    <mergeCell ref="AM21:AN21"/>
    <mergeCell ref="AM19:AN19"/>
    <mergeCell ref="AO19:AP19"/>
    <mergeCell ref="C20:E20"/>
    <mergeCell ref="F20:H20"/>
    <mergeCell ref="J21:L21"/>
    <mergeCell ref="M21:N21"/>
    <mergeCell ref="O21:P21"/>
    <mergeCell ref="Q21:R21"/>
    <mergeCell ref="S21:V21"/>
    <mergeCell ref="Z20:AA20"/>
    <mergeCell ref="J20:L20"/>
    <mergeCell ref="M20:N20"/>
    <mergeCell ref="O20:P20"/>
    <mergeCell ref="Q20:R20"/>
    <mergeCell ref="AM20:AN20"/>
    <mergeCell ref="AO20:AP20"/>
    <mergeCell ref="C21:E21"/>
    <mergeCell ref="F21:H21"/>
    <mergeCell ref="W21:Y21"/>
    <mergeCell ref="Z21:AA21"/>
    <mergeCell ref="J19:L19"/>
    <mergeCell ref="M19:N19"/>
    <mergeCell ref="C19:E19"/>
    <mergeCell ref="F19:H19"/>
    <mergeCell ref="AJ19:AL19"/>
    <mergeCell ref="O19:P19"/>
    <mergeCell ref="Q19:R19"/>
    <mergeCell ref="S19:V19"/>
    <mergeCell ref="W19:Y19"/>
    <mergeCell ref="Z19:AA19"/>
    <mergeCell ref="S20:V20"/>
    <mergeCell ref="W20:Y20"/>
    <mergeCell ref="AB19:AC19"/>
    <mergeCell ref="AD19:AE19"/>
    <mergeCell ref="AF19:AG19"/>
    <mergeCell ref="AH19:AI19"/>
    <mergeCell ref="AO17:AP17"/>
    <mergeCell ref="C18:E18"/>
    <mergeCell ref="F18:H18"/>
    <mergeCell ref="AF18:AG18"/>
    <mergeCell ref="AH18:AI18"/>
    <mergeCell ref="AJ18:AL18"/>
    <mergeCell ref="AM18:AN18"/>
    <mergeCell ref="AO18:AP18"/>
    <mergeCell ref="S18:V18"/>
    <mergeCell ref="W18:Y18"/>
    <mergeCell ref="Z18:AA18"/>
    <mergeCell ref="AB18:AC18"/>
    <mergeCell ref="AD18:AE18"/>
    <mergeCell ref="AB17:AC17"/>
    <mergeCell ref="AD17:AE17"/>
    <mergeCell ref="AF17:AG17"/>
    <mergeCell ref="J18:L18"/>
    <mergeCell ref="M18:N18"/>
    <mergeCell ref="O18:P18"/>
    <mergeCell ref="Q18:R18"/>
    <mergeCell ref="AH17:AI17"/>
    <mergeCell ref="AJ17:AL17"/>
    <mergeCell ref="AM17:AN17"/>
    <mergeCell ref="AM15:AN15"/>
    <mergeCell ref="AO15:AP15"/>
    <mergeCell ref="C16:E16"/>
    <mergeCell ref="F16:H16"/>
    <mergeCell ref="J17:L17"/>
    <mergeCell ref="M17:N17"/>
    <mergeCell ref="O17:P17"/>
    <mergeCell ref="Q17:R17"/>
    <mergeCell ref="S17:V17"/>
    <mergeCell ref="Z16:AA16"/>
    <mergeCell ref="J16:L16"/>
    <mergeCell ref="M16:N16"/>
    <mergeCell ref="O16:P16"/>
    <mergeCell ref="Q16:R16"/>
    <mergeCell ref="AM16:AN16"/>
    <mergeCell ref="AO16:AP16"/>
    <mergeCell ref="C17:E17"/>
    <mergeCell ref="F17:H17"/>
    <mergeCell ref="W17:Y17"/>
    <mergeCell ref="Z17:AA17"/>
    <mergeCell ref="J15:L15"/>
    <mergeCell ref="M15:N15"/>
    <mergeCell ref="C15:E15"/>
    <mergeCell ref="F15:H15"/>
    <mergeCell ref="AJ15:AL15"/>
    <mergeCell ref="O15:P15"/>
    <mergeCell ref="Q15:R15"/>
    <mergeCell ref="S15:V15"/>
    <mergeCell ref="W15:Y15"/>
    <mergeCell ref="Z15:AA15"/>
    <mergeCell ref="S16:V16"/>
    <mergeCell ref="W16:Y16"/>
    <mergeCell ref="AB15:AC15"/>
    <mergeCell ref="AD15:AE15"/>
    <mergeCell ref="AF15:AG15"/>
    <mergeCell ref="AH15:AI15"/>
    <mergeCell ref="J14:L14"/>
    <mergeCell ref="M14:N14"/>
    <mergeCell ref="O14:P14"/>
    <mergeCell ref="Q14:R14"/>
    <mergeCell ref="AJ16:AL16"/>
    <mergeCell ref="AB16:AC16"/>
    <mergeCell ref="AD16:AE16"/>
    <mergeCell ref="AF16:AG16"/>
    <mergeCell ref="AH16:AI16"/>
    <mergeCell ref="C14:E14"/>
    <mergeCell ref="F14:H14"/>
    <mergeCell ref="AF14:AG14"/>
    <mergeCell ref="AH14:AI14"/>
    <mergeCell ref="AJ14:AL14"/>
    <mergeCell ref="AM14:AN14"/>
    <mergeCell ref="AO14:AP14"/>
    <mergeCell ref="S14:V14"/>
    <mergeCell ref="W14:Y14"/>
    <mergeCell ref="Z14:AA14"/>
    <mergeCell ref="AB14:AC14"/>
    <mergeCell ref="AD14:AE14"/>
    <mergeCell ref="J13:L13"/>
    <mergeCell ref="M13:N13"/>
    <mergeCell ref="O13:P13"/>
    <mergeCell ref="Q13:R13"/>
    <mergeCell ref="S13:V13"/>
    <mergeCell ref="D2:F2"/>
    <mergeCell ref="K2:S2"/>
    <mergeCell ref="I4:T4"/>
    <mergeCell ref="Q11:V11"/>
    <mergeCell ref="W11:AA11"/>
    <mergeCell ref="AB11:AC12"/>
    <mergeCell ref="AD11:AG11"/>
    <mergeCell ref="AH11:AL11"/>
    <mergeCell ref="AM11:AP11"/>
    <mergeCell ref="C10:E12"/>
    <mergeCell ref="F10:H12"/>
    <mergeCell ref="J10:AA10"/>
    <mergeCell ref="AB10:AP10"/>
    <mergeCell ref="J11:L12"/>
    <mergeCell ref="M11:P11"/>
    <mergeCell ref="M12:N12"/>
    <mergeCell ref="O12:P12"/>
    <mergeCell ref="D8:W8"/>
    <mergeCell ref="Q12:R12"/>
    <mergeCell ref="S12:V12"/>
    <mergeCell ref="D7:AO7"/>
    <mergeCell ref="W12:Y12"/>
    <mergeCell ref="AM12:AN12"/>
    <mergeCell ref="AO12:AP12"/>
    <mergeCell ref="C13:E13"/>
    <mergeCell ref="F13:H13"/>
    <mergeCell ref="W13:Y13"/>
    <mergeCell ref="Z13:AA13"/>
    <mergeCell ref="AB13:AC13"/>
    <mergeCell ref="AD13:AE13"/>
    <mergeCell ref="AF13:AG13"/>
    <mergeCell ref="AJ12:AL12"/>
    <mergeCell ref="Z12:AA12"/>
    <mergeCell ref="AD12:AE12"/>
    <mergeCell ref="AF12:AG12"/>
    <mergeCell ref="AH12:AI12"/>
    <mergeCell ref="AH13:AI13"/>
    <mergeCell ref="AJ13:AL13"/>
    <mergeCell ref="AM13:AN13"/>
    <mergeCell ref="AO13:AP1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19FAF-9618-4C26-996D-B3AB0D52FF33}">
  <dimension ref="B1:BJ237"/>
  <sheetViews>
    <sheetView showGridLines="0" workbookViewId="0">
      <pane ySplit="4" topLeftCell="A228" activePane="bottomLeft" state="frozen"/>
      <selection pane="bottomLeft" activeCell="B236" sqref="B236:AM236"/>
    </sheetView>
  </sheetViews>
  <sheetFormatPr baseColWidth="10" defaultRowHeight="15" x14ac:dyDescent="0.25"/>
  <cols>
    <col min="1" max="1" width="3.42578125" style="1" customWidth="1"/>
    <col min="2" max="2" width="0.5703125" style="1" customWidth="1"/>
    <col min="3" max="3" width="23.5703125" style="1" customWidth="1"/>
    <col min="4" max="4" width="0.7109375" style="1" customWidth="1"/>
    <col min="5" max="5" width="0" style="1" hidden="1" customWidth="1"/>
    <col min="6" max="6" width="0.7109375" style="1" customWidth="1"/>
    <col min="7" max="7" width="13.28515625" style="1" customWidth="1"/>
    <col min="8" max="8" width="0.42578125" style="1" customWidth="1"/>
    <col min="9" max="9" width="9.42578125" style="1" customWidth="1"/>
    <col min="10" max="10" width="0.7109375" style="1" customWidth="1"/>
    <col min="11" max="11" width="0.140625" style="1" customWidth="1"/>
    <col min="12" max="12" width="0.42578125" style="1" customWidth="1"/>
    <col min="13" max="13" width="0.28515625" style="1" customWidth="1"/>
    <col min="14" max="14" width="8.140625" style="1" customWidth="1"/>
    <col min="15" max="15" width="0.140625" style="1" customWidth="1"/>
    <col min="16" max="16" width="9.85546875" style="1" customWidth="1"/>
    <col min="17" max="17" width="0.140625" style="1" customWidth="1"/>
    <col min="18" max="18" width="0.5703125" style="1" customWidth="1"/>
    <col min="19" max="19" width="0.140625" style="1" customWidth="1"/>
    <col min="20" max="20" width="0.5703125" style="1" customWidth="1"/>
    <col min="21" max="21" width="1.140625" style="1" customWidth="1"/>
    <col min="22" max="22" width="6.5703125" style="1" customWidth="1"/>
    <col min="23" max="23" width="0.42578125" style="1" customWidth="1"/>
    <col min="24" max="24" width="0.28515625" style="1" customWidth="1"/>
    <col min="25" max="25" width="8.140625" style="1" customWidth="1"/>
    <col min="26" max="26" width="0.5703125" style="1" customWidth="1"/>
    <col min="27" max="27" width="0.140625" style="1" customWidth="1"/>
    <col min="28" max="28" width="0.85546875" style="1" customWidth="1"/>
    <col min="29" max="29" width="0.42578125" style="1" customWidth="1"/>
    <col min="30" max="30" width="3" style="1" customWidth="1"/>
    <col min="31" max="31" width="4.140625" style="1" customWidth="1"/>
    <col min="32" max="32" width="1" style="1" customWidth="1"/>
    <col min="33" max="33" width="0.42578125" style="1" customWidth="1"/>
    <col min="34" max="34" width="0.5703125" style="1" customWidth="1"/>
    <col min="35" max="35" width="11.42578125" style="1" customWidth="1"/>
    <col min="36" max="36" width="1" style="1" customWidth="1"/>
    <col min="37" max="37" width="9.85546875" style="1" customWidth="1"/>
    <col min="38" max="38" width="1" style="1" customWidth="1"/>
    <col min="39" max="39" width="0.42578125" style="1" customWidth="1"/>
    <col min="40" max="40" width="0.140625" style="1" customWidth="1"/>
    <col min="41" max="41" width="0.28515625" style="1" customWidth="1"/>
    <col min="42" max="42" width="8.85546875" style="1" customWidth="1"/>
    <col min="43" max="43" width="0.42578125" style="1" customWidth="1"/>
    <col min="44" max="44" width="10.42578125" style="1" customWidth="1"/>
    <col min="45" max="45" width="0.42578125" style="1" customWidth="1"/>
    <col min="46" max="46" width="10.28515625" style="1" customWidth="1"/>
    <col min="47" max="47" width="0.140625" style="1" customWidth="1"/>
    <col min="48" max="48" width="10.7109375" style="1" customWidth="1"/>
    <col min="49" max="49" width="0.140625" style="1" customWidth="1"/>
    <col min="50" max="50" width="10.140625" style="1" customWidth="1"/>
    <col min="51" max="51" width="0.7109375" style="1" customWidth="1"/>
    <col min="52" max="52" width="11.7109375" style="1" customWidth="1"/>
    <col min="53" max="53" width="0.140625" style="1" customWidth="1"/>
    <col min="54" max="54" width="10.7109375" style="1" customWidth="1"/>
    <col min="55" max="55" width="0.140625" style="1" customWidth="1"/>
    <col min="56" max="56" width="10.140625" style="1" customWidth="1"/>
    <col min="57" max="57" width="0.7109375" style="1" customWidth="1"/>
    <col min="58" max="58" width="10.140625" style="1" customWidth="1"/>
    <col min="59" max="59" width="0.7109375" style="1" customWidth="1"/>
    <col min="60" max="60" width="9.5703125" style="1" customWidth="1"/>
    <col min="61" max="61" width="0" style="1" hidden="1" customWidth="1"/>
    <col min="62" max="62" width="1.28515625" style="1" customWidth="1"/>
    <col min="63" max="63" width="3" style="1" customWidth="1"/>
    <col min="64" max="16384" width="11.42578125" style="1"/>
  </cols>
  <sheetData>
    <row r="1" spans="2:41" ht="42.6" customHeight="1" x14ac:dyDescent="0.25">
      <c r="C1" s="56"/>
      <c r="D1" s="56"/>
      <c r="E1" s="56"/>
      <c r="F1" s="56"/>
      <c r="AE1" s="56"/>
      <c r="AF1" s="56"/>
      <c r="AG1" s="56"/>
      <c r="AH1" s="56"/>
      <c r="AI1" s="56"/>
      <c r="AJ1" s="56"/>
      <c r="AK1" s="56"/>
      <c r="AL1" s="56"/>
      <c r="AM1" s="56"/>
      <c r="AN1" s="56"/>
    </row>
    <row r="2" spans="2:41" ht="3" customHeight="1" x14ac:dyDescent="0.25"/>
    <row r="3" spans="2:41" ht="17.100000000000001" customHeight="1" x14ac:dyDescent="0.25">
      <c r="P3" s="239" t="s">
        <v>136</v>
      </c>
      <c r="Q3" s="240"/>
      <c r="R3" s="240"/>
      <c r="S3" s="240"/>
      <c r="T3" s="240"/>
      <c r="U3" s="240"/>
      <c r="V3" s="240"/>
      <c r="W3" s="240"/>
      <c r="X3" s="240"/>
      <c r="Y3" s="240"/>
      <c r="Z3" s="240"/>
      <c r="AA3" s="240"/>
      <c r="AB3" s="240"/>
      <c r="AC3" s="240"/>
      <c r="AD3" s="240"/>
      <c r="AE3" s="241"/>
      <c r="AF3" s="238"/>
      <c r="AG3" s="40"/>
      <c r="AH3" s="40"/>
      <c r="AI3" s="40"/>
      <c r="AJ3" s="40"/>
      <c r="AK3" s="40"/>
      <c r="AL3" s="40"/>
      <c r="AM3" s="40"/>
      <c r="AN3" s="40"/>
      <c r="AO3" s="40"/>
    </row>
    <row r="4" spans="2:41" ht="0.6" customHeight="1" x14ac:dyDescent="0.25"/>
    <row r="5" spans="2:41" ht="0.95" customHeight="1" thickBot="1" x14ac:dyDescent="0.3"/>
    <row r="6" spans="2:41" ht="31.5" customHeight="1" thickBot="1" x14ac:dyDescent="0.3">
      <c r="C6" s="64" t="s">
        <v>124</v>
      </c>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6"/>
    </row>
    <row r="7" spans="2:41" ht="17.100000000000001" customHeight="1" x14ac:dyDescent="0.25">
      <c r="C7" s="244" t="s">
        <v>38</v>
      </c>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40"/>
      <c r="AG7" s="40"/>
      <c r="AH7" s="40"/>
      <c r="AI7" s="40"/>
      <c r="AJ7" s="40"/>
      <c r="AK7" s="40"/>
      <c r="AL7" s="40"/>
      <c r="AM7" s="40"/>
      <c r="AN7" s="40"/>
      <c r="AO7" s="40"/>
    </row>
    <row r="8" spans="2:41" ht="6.6" customHeight="1" thickBot="1" x14ac:dyDescent="0.3"/>
    <row r="9" spans="2:41" x14ac:dyDescent="0.25">
      <c r="B9" s="223" t="s">
        <v>200</v>
      </c>
      <c r="C9" s="224"/>
      <c r="D9" s="224"/>
      <c r="E9" s="225"/>
      <c r="F9" s="232" t="s">
        <v>106</v>
      </c>
      <c r="G9" s="224"/>
      <c r="H9" s="225"/>
      <c r="I9" s="164" t="s">
        <v>107</v>
      </c>
      <c r="J9" s="59"/>
      <c r="K9" s="59"/>
      <c r="L9" s="59"/>
      <c r="M9" s="59"/>
      <c r="N9" s="59"/>
      <c r="O9" s="59"/>
      <c r="P9" s="59"/>
      <c r="Q9" s="59"/>
      <c r="R9" s="59"/>
      <c r="S9" s="59"/>
      <c r="T9" s="59"/>
      <c r="U9" s="59"/>
      <c r="V9" s="59"/>
      <c r="W9" s="59"/>
      <c r="X9" s="59"/>
      <c r="Y9" s="59"/>
      <c r="Z9" s="59"/>
      <c r="AA9" s="59"/>
      <c r="AB9" s="59"/>
      <c r="AC9" s="59"/>
      <c r="AD9" s="59"/>
      <c r="AE9" s="67"/>
    </row>
    <row r="10" spans="2:41" ht="18.75" customHeight="1" x14ac:dyDescent="0.25">
      <c r="B10" s="226"/>
      <c r="C10" s="227"/>
      <c r="D10" s="227"/>
      <c r="E10" s="228"/>
      <c r="F10" s="233"/>
      <c r="G10" s="227"/>
      <c r="H10" s="228"/>
      <c r="I10" s="119" t="s">
        <v>105</v>
      </c>
      <c r="J10" s="61"/>
      <c r="K10" s="61"/>
      <c r="L10" s="61"/>
      <c r="M10" s="61"/>
      <c r="N10" s="61"/>
      <c r="O10" s="119" t="s">
        <v>108</v>
      </c>
      <c r="P10" s="61"/>
      <c r="Q10" s="61"/>
      <c r="R10" s="61"/>
      <c r="S10" s="61"/>
      <c r="T10" s="61"/>
      <c r="U10" s="61"/>
      <c r="V10" s="61"/>
      <c r="W10" s="119" t="s">
        <v>109</v>
      </c>
      <c r="X10" s="61"/>
      <c r="Y10" s="61"/>
      <c r="Z10" s="61"/>
      <c r="AA10" s="61"/>
      <c r="AB10" s="61"/>
      <c r="AC10" s="61"/>
      <c r="AD10" s="61"/>
      <c r="AE10" s="69"/>
    </row>
    <row r="11" spans="2:41" x14ac:dyDescent="0.25">
      <c r="B11" s="229"/>
      <c r="C11" s="230"/>
      <c r="D11" s="230"/>
      <c r="E11" s="231"/>
      <c r="F11" s="234"/>
      <c r="G11" s="230"/>
      <c r="H11" s="231"/>
      <c r="I11" s="119" t="s">
        <v>1</v>
      </c>
      <c r="J11" s="61"/>
      <c r="K11" s="61"/>
      <c r="L11" s="61"/>
      <c r="M11" s="119" t="s">
        <v>47</v>
      </c>
      <c r="N11" s="61"/>
      <c r="O11" s="119" t="s">
        <v>1</v>
      </c>
      <c r="P11" s="61"/>
      <c r="Q11" s="61"/>
      <c r="R11" s="61"/>
      <c r="S11" s="119" t="s">
        <v>47</v>
      </c>
      <c r="T11" s="61"/>
      <c r="U11" s="61"/>
      <c r="V11" s="61"/>
      <c r="W11" s="119" t="s">
        <v>1</v>
      </c>
      <c r="X11" s="61"/>
      <c r="Y11" s="61"/>
      <c r="Z11" s="61"/>
      <c r="AA11" s="61"/>
      <c r="AB11" s="119" t="s">
        <v>47</v>
      </c>
      <c r="AC11" s="61"/>
      <c r="AD11" s="61"/>
      <c r="AE11" s="69"/>
    </row>
    <row r="12" spans="2:41" x14ac:dyDescent="0.25">
      <c r="B12" s="159" t="s">
        <v>2</v>
      </c>
      <c r="C12" s="61"/>
      <c r="D12" s="61"/>
      <c r="E12" s="61"/>
      <c r="F12" s="158">
        <v>23298</v>
      </c>
      <c r="G12" s="61"/>
      <c r="H12" s="61"/>
      <c r="I12" s="158">
        <v>38</v>
      </c>
      <c r="J12" s="61"/>
      <c r="K12" s="61"/>
      <c r="L12" s="61"/>
      <c r="M12" s="160">
        <v>1</v>
      </c>
      <c r="N12" s="87"/>
      <c r="O12" s="158">
        <v>22634</v>
      </c>
      <c r="P12" s="61"/>
      <c r="Q12" s="61"/>
      <c r="R12" s="61"/>
      <c r="S12" s="160">
        <v>1</v>
      </c>
      <c r="T12" s="87"/>
      <c r="U12" s="87"/>
      <c r="V12" s="87"/>
      <c r="W12" s="158">
        <v>626</v>
      </c>
      <c r="X12" s="61"/>
      <c r="Y12" s="61"/>
      <c r="Z12" s="61"/>
      <c r="AA12" s="61"/>
      <c r="AB12" s="160">
        <v>1</v>
      </c>
      <c r="AC12" s="87"/>
      <c r="AD12" s="87"/>
      <c r="AE12" s="125"/>
    </row>
    <row r="13" spans="2:41" x14ac:dyDescent="0.25">
      <c r="B13" s="168" t="s">
        <v>3</v>
      </c>
      <c r="C13" s="61"/>
      <c r="D13" s="61"/>
      <c r="E13" s="61"/>
      <c r="F13" s="165">
        <v>13</v>
      </c>
      <c r="G13" s="61"/>
      <c r="H13" s="61"/>
      <c r="I13" s="166">
        <v>0</v>
      </c>
      <c r="J13" s="61"/>
      <c r="K13" s="61"/>
      <c r="L13" s="61"/>
      <c r="M13" s="167">
        <v>0</v>
      </c>
      <c r="N13" s="61"/>
      <c r="O13" s="166">
        <v>13</v>
      </c>
      <c r="P13" s="61"/>
      <c r="Q13" s="61"/>
      <c r="R13" s="61"/>
      <c r="S13" s="167">
        <v>5.7435716179199403E-4</v>
      </c>
      <c r="T13" s="61"/>
      <c r="U13" s="61"/>
      <c r="V13" s="61"/>
      <c r="W13" s="166">
        <v>0</v>
      </c>
      <c r="X13" s="61"/>
      <c r="Y13" s="61"/>
      <c r="Z13" s="61"/>
      <c r="AA13" s="61"/>
      <c r="AB13" s="167">
        <v>0</v>
      </c>
      <c r="AC13" s="61"/>
      <c r="AD13" s="61"/>
      <c r="AE13" s="69"/>
    </row>
    <row r="14" spans="2:41" x14ac:dyDescent="0.25">
      <c r="B14" s="168" t="s">
        <v>4</v>
      </c>
      <c r="C14" s="61"/>
      <c r="D14" s="61"/>
      <c r="E14" s="61"/>
      <c r="F14" s="165">
        <v>3254</v>
      </c>
      <c r="G14" s="61"/>
      <c r="H14" s="61"/>
      <c r="I14" s="166">
        <v>10</v>
      </c>
      <c r="J14" s="61"/>
      <c r="K14" s="61"/>
      <c r="L14" s="61"/>
      <c r="M14" s="167">
        <v>0.26315789473684198</v>
      </c>
      <c r="N14" s="61"/>
      <c r="O14" s="166">
        <v>3190</v>
      </c>
      <c r="P14" s="61"/>
      <c r="Q14" s="61"/>
      <c r="R14" s="61"/>
      <c r="S14" s="167">
        <v>0.140938411239728</v>
      </c>
      <c r="T14" s="61"/>
      <c r="U14" s="61"/>
      <c r="V14" s="61"/>
      <c r="W14" s="166">
        <v>54</v>
      </c>
      <c r="X14" s="61"/>
      <c r="Y14" s="61"/>
      <c r="Z14" s="61"/>
      <c r="AA14" s="61"/>
      <c r="AB14" s="167">
        <v>8.6261980830670895E-2</v>
      </c>
      <c r="AC14" s="61"/>
      <c r="AD14" s="61"/>
      <c r="AE14" s="69"/>
    </row>
    <row r="15" spans="2:41" x14ac:dyDescent="0.25">
      <c r="B15" s="168" t="s">
        <v>5</v>
      </c>
      <c r="C15" s="61"/>
      <c r="D15" s="61"/>
      <c r="E15" s="61"/>
      <c r="F15" s="165">
        <v>137</v>
      </c>
      <c r="G15" s="61"/>
      <c r="H15" s="61"/>
      <c r="I15" s="166">
        <v>0</v>
      </c>
      <c r="J15" s="61"/>
      <c r="K15" s="61"/>
      <c r="L15" s="61"/>
      <c r="M15" s="167">
        <v>0</v>
      </c>
      <c r="N15" s="61"/>
      <c r="O15" s="166">
        <v>135</v>
      </c>
      <c r="P15" s="61"/>
      <c r="Q15" s="61"/>
      <c r="R15" s="61"/>
      <c r="S15" s="167">
        <v>5.9644782186091703E-3</v>
      </c>
      <c r="T15" s="61"/>
      <c r="U15" s="61"/>
      <c r="V15" s="61"/>
      <c r="W15" s="166">
        <v>2</v>
      </c>
      <c r="X15" s="61"/>
      <c r="Y15" s="61"/>
      <c r="Z15" s="61"/>
      <c r="AA15" s="61"/>
      <c r="AB15" s="167">
        <v>3.1948881789137401E-3</v>
      </c>
      <c r="AC15" s="61"/>
      <c r="AD15" s="61"/>
      <c r="AE15" s="69"/>
    </row>
    <row r="16" spans="2:41" x14ac:dyDescent="0.25">
      <c r="B16" s="168" t="s">
        <v>7</v>
      </c>
      <c r="C16" s="61"/>
      <c r="D16" s="61"/>
      <c r="E16" s="61"/>
      <c r="F16" s="165">
        <v>528</v>
      </c>
      <c r="G16" s="61"/>
      <c r="H16" s="61"/>
      <c r="I16" s="166">
        <v>0</v>
      </c>
      <c r="J16" s="61"/>
      <c r="K16" s="61"/>
      <c r="L16" s="61"/>
      <c r="M16" s="167">
        <v>0</v>
      </c>
      <c r="N16" s="61"/>
      <c r="O16" s="166">
        <v>524</v>
      </c>
      <c r="P16" s="61"/>
      <c r="Q16" s="61"/>
      <c r="R16" s="61"/>
      <c r="S16" s="167">
        <v>2.31510117522312E-2</v>
      </c>
      <c r="T16" s="61"/>
      <c r="U16" s="61"/>
      <c r="V16" s="61"/>
      <c r="W16" s="166">
        <v>4</v>
      </c>
      <c r="X16" s="61"/>
      <c r="Y16" s="61"/>
      <c r="Z16" s="61"/>
      <c r="AA16" s="61"/>
      <c r="AB16" s="167">
        <v>6.3897763578274801E-3</v>
      </c>
      <c r="AC16" s="61"/>
      <c r="AD16" s="61"/>
      <c r="AE16" s="69"/>
    </row>
    <row r="17" spans="2:31" x14ac:dyDescent="0.25">
      <c r="B17" s="168" t="s">
        <v>8</v>
      </c>
      <c r="C17" s="61"/>
      <c r="D17" s="61"/>
      <c r="E17" s="61"/>
      <c r="F17" s="165">
        <v>2671</v>
      </c>
      <c r="G17" s="61"/>
      <c r="H17" s="61"/>
      <c r="I17" s="166">
        <v>14</v>
      </c>
      <c r="J17" s="61"/>
      <c r="K17" s="61"/>
      <c r="L17" s="61"/>
      <c r="M17" s="167">
        <v>0.36842105263157898</v>
      </c>
      <c r="N17" s="61"/>
      <c r="O17" s="166">
        <v>2452</v>
      </c>
      <c r="P17" s="61"/>
      <c r="Q17" s="61"/>
      <c r="R17" s="61"/>
      <c r="S17" s="167">
        <v>0.10833259697799801</v>
      </c>
      <c r="T17" s="61"/>
      <c r="U17" s="61"/>
      <c r="V17" s="61"/>
      <c r="W17" s="166">
        <v>205</v>
      </c>
      <c r="X17" s="61"/>
      <c r="Y17" s="61"/>
      <c r="Z17" s="61"/>
      <c r="AA17" s="61"/>
      <c r="AB17" s="167">
        <v>0.32747603833865802</v>
      </c>
      <c r="AC17" s="61"/>
      <c r="AD17" s="61"/>
      <c r="AE17" s="69"/>
    </row>
    <row r="18" spans="2:31" x14ac:dyDescent="0.25">
      <c r="B18" s="168" t="s">
        <v>9</v>
      </c>
      <c r="C18" s="61"/>
      <c r="D18" s="61"/>
      <c r="E18" s="61"/>
      <c r="F18" s="165">
        <v>784</v>
      </c>
      <c r="G18" s="61"/>
      <c r="H18" s="61"/>
      <c r="I18" s="166">
        <v>0</v>
      </c>
      <c r="J18" s="61"/>
      <c r="K18" s="61"/>
      <c r="L18" s="61"/>
      <c r="M18" s="167">
        <v>0</v>
      </c>
      <c r="N18" s="61"/>
      <c r="O18" s="166">
        <v>780</v>
      </c>
      <c r="P18" s="61"/>
      <c r="Q18" s="61"/>
      <c r="R18" s="61"/>
      <c r="S18" s="167">
        <v>3.4461429707519697E-2</v>
      </c>
      <c r="T18" s="61"/>
      <c r="U18" s="61"/>
      <c r="V18" s="61"/>
      <c r="W18" s="166">
        <v>4</v>
      </c>
      <c r="X18" s="61"/>
      <c r="Y18" s="61"/>
      <c r="Z18" s="61"/>
      <c r="AA18" s="61"/>
      <c r="AB18" s="167">
        <v>6.3897763578274801E-3</v>
      </c>
      <c r="AC18" s="61"/>
      <c r="AD18" s="61"/>
      <c r="AE18" s="69"/>
    </row>
    <row r="19" spans="2:31" x14ac:dyDescent="0.25">
      <c r="B19" s="168" t="s">
        <v>10</v>
      </c>
      <c r="C19" s="61"/>
      <c r="D19" s="61"/>
      <c r="E19" s="61"/>
      <c r="F19" s="165">
        <v>376</v>
      </c>
      <c r="G19" s="61"/>
      <c r="H19" s="61"/>
      <c r="I19" s="166">
        <v>0</v>
      </c>
      <c r="J19" s="61"/>
      <c r="K19" s="61"/>
      <c r="L19" s="61"/>
      <c r="M19" s="167">
        <v>0</v>
      </c>
      <c r="N19" s="61"/>
      <c r="O19" s="166">
        <v>369</v>
      </c>
      <c r="P19" s="61"/>
      <c r="Q19" s="61"/>
      <c r="R19" s="61"/>
      <c r="S19" s="167">
        <v>1.6302907130865098E-2</v>
      </c>
      <c r="T19" s="61"/>
      <c r="U19" s="61"/>
      <c r="V19" s="61"/>
      <c r="W19" s="166">
        <v>7</v>
      </c>
      <c r="X19" s="61"/>
      <c r="Y19" s="61"/>
      <c r="Z19" s="61"/>
      <c r="AA19" s="61"/>
      <c r="AB19" s="167">
        <v>1.11821086261981E-2</v>
      </c>
      <c r="AC19" s="61"/>
      <c r="AD19" s="61"/>
      <c r="AE19" s="69"/>
    </row>
    <row r="20" spans="2:31" x14ac:dyDescent="0.25">
      <c r="B20" s="168" t="s">
        <v>11</v>
      </c>
      <c r="C20" s="61"/>
      <c r="D20" s="61"/>
      <c r="E20" s="61"/>
      <c r="F20" s="165">
        <v>321</v>
      </c>
      <c r="G20" s="61"/>
      <c r="H20" s="61"/>
      <c r="I20" s="166">
        <v>0</v>
      </c>
      <c r="J20" s="61"/>
      <c r="K20" s="61"/>
      <c r="L20" s="61"/>
      <c r="M20" s="167">
        <v>0</v>
      </c>
      <c r="N20" s="61"/>
      <c r="O20" s="166">
        <v>313</v>
      </c>
      <c r="P20" s="61"/>
      <c r="Q20" s="61"/>
      <c r="R20" s="61"/>
      <c r="S20" s="167">
        <v>1.3828753203145701E-2</v>
      </c>
      <c r="T20" s="61"/>
      <c r="U20" s="61"/>
      <c r="V20" s="61"/>
      <c r="W20" s="166">
        <v>8</v>
      </c>
      <c r="X20" s="61"/>
      <c r="Y20" s="61"/>
      <c r="Z20" s="61"/>
      <c r="AA20" s="61"/>
      <c r="AB20" s="167">
        <v>1.2779552715655E-2</v>
      </c>
      <c r="AC20" s="61"/>
      <c r="AD20" s="61"/>
      <c r="AE20" s="69"/>
    </row>
    <row r="21" spans="2:31" x14ac:dyDescent="0.25">
      <c r="B21" s="168" t="s">
        <v>12</v>
      </c>
      <c r="C21" s="61"/>
      <c r="D21" s="61"/>
      <c r="E21" s="61"/>
      <c r="F21" s="165">
        <v>631</v>
      </c>
      <c r="G21" s="61"/>
      <c r="H21" s="61"/>
      <c r="I21" s="166">
        <v>1</v>
      </c>
      <c r="J21" s="61"/>
      <c r="K21" s="61"/>
      <c r="L21" s="61"/>
      <c r="M21" s="167">
        <v>2.6315789473684199E-2</v>
      </c>
      <c r="N21" s="61"/>
      <c r="O21" s="166">
        <v>623</v>
      </c>
      <c r="P21" s="61"/>
      <c r="Q21" s="61"/>
      <c r="R21" s="61"/>
      <c r="S21" s="167">
        <v>2.7524962445877901E-2</v>
      </c>
      <c r="T21" s="61"/>
      <c r="U21" s="61"/>
      <c r="V21" s="61"/>
      <c r="W21" s="166">
        <v>7</v>
      </c>
      <c r="X21" s="61"/>
      <c r="Y21" s="61"/>
      <c r="Z21" s="61"/>
      <c r="AA21" s="61"/>
      <c r="AB21" s="167">
        <v>1.11821086261981E-2</v>
      </c>
      <c r="AC21" s="61"/>
      <c r="AD21" s="61"/>
      <c r="AE21" s="69"/>
    </row>
    <row r="22" spans="2:31" x14ac:dyDescent="0.25">
      <c r="B22" s="168" t="s">
        <v>13</v>
      </c>
      <c r="C22" s="61"/>
      <c r="D22" s="61"/>
      <c r="E22" s="61"/>
      <c r="F22" s="165">
        <v>557</v>
      </c>
      <c r="G22" s="61"/>
      <c r="H22" s="61"/>
      <c r="I22" s="166">
        <v>0</v>
      </c>
      <c r="J22" s="61"/>
      <c r="K22" s="61"/>
      <c r="L22" s="61"/>
      <c r="M22" s="167">
        <v>0</v>
      </c>
      <c r="N22" s="61"/>
      <c r="O22" s="166">
        <v>556</v>
      </c>
      <c r="P22" s="61"/>
      <c r="Q22" s="61"/>
      <c r="R22" s="61"/>
      <c r="S22" s="167">
        <v>2.4564813996642201E-2</v>
      </c>
      <c r="T22" s="61"/>
      <c r="U22" s="61"/>
      <c r="V22" s="61"/>
      <c r="W22" s="166">
        <v>1</v>
      </c>
      <c r="X22" s="61"/>
      <c r="Y22" s="61"/>
      <c r="Z22" s="61"/>
      <c r="AA22" s="61"/>
      <c r="AB22" s="167">
        <v>1.59744408945687E-3</v>
      </c>
      <c r="AC22" s="61"/>
      <c r="AD22" s="61"/>
      <c r="AE22" s="69"/>
    </row>
    <row r="23" spans="2:31" x14ac:dyDescent="0.25">
      <c r="B23" s="168" t="s">
        <v>14</v>
      </c>
      <c r="C23" s="61"/>
      <c r="D23" s="61"/>
      <c r="E23" s="61"/>
      <c r="F23" s="165">
        <v>544</v>
      </c>
      <c r="G23" s="61"/>
      <c r="H23" s="61"/>
      <c r="I23" s="166">
        <v>1</v>
      </c>
      <c r="J23" s="61"/>
      <c r="K23" s="61"/>
      <c r="L23" s="61"/>
      <c r="M23" s="167">
        <v>2.6315789473684199E-2</v>
      </c>
      <c r="N23" s="61"/>
      <c r="O23" s="166">
        <v>537</v>
      </c>
      <c r="P23" s="61"/>
      <c r="Q23" s="61"/>
      <c r="R23" s="61"/>
      <c r="S23" s="167">
        <v>2.3725368914023201E-2</v>
      </c>
      <c r="T23" s="61"/>
      <c r="U23" s="61"/>
      <c r="V23" s="61"/>
      <c r="W23" s="166">
        <v>6</v>
      </c>
      <c r="X23" s="61"/>
      <c r="Y23" s="61"/>
      <c r="Z23" s="61"/>
      <c r="AA23" s="61"/>
      <c r="AB23" s="167">
        <v>9.5846645367412102E-3</v>
      </c>
      <c r="AC23" s="61"/>
      <c r="AD23" s="61"/>
      <c r="AE23" s="69"/>
    </row>
    <row r="24" spans="2:31" x14ac:dyDescent="0.25">
      <c r="B24" s="168" t="s">
        <v>15</v>
      </c>
      <c r="C24" s="61"/>
      <c r="D24" s="61"/>
      <c r="E24" s="61"/>
      <c r="F24" s="165">
        <v>1722</v>
      </c>
      <c r="G24" s="61"/>
      <c r="H24" s="61"/>
      <c r="I24" s="166">
        <v>0</v>
      </c>
      <c r="J24" s="61"/>
      <c r="K24" s="61"/>
      <c r="L24" s="61"/>
      <c r="M24" s="167">
        <v>0</v>
      </c>
      <c r="N24" s="61"/>
      <c r="O24" s="166">
        <v>1718</v>
      </c>
      <c r="P24" s="61"/>
      <c r="Q24" s="61"/>
      <c r="R24" s="61"/>
      <c r="S24" s="167">
        <v>7.59035079968189E-2</v>
      </c>
      <c r="T24" s="61"/>
      <c r="U24" s="61"/>
      <c r="V24" s="61"/>
      <c r="W24" s="166">
        <v>4</v>
      </c>
      <c r="X24" s="61"/>
      <c r="Y24" s="61"/>
      <c r="Z24" s="61"/>
      <c r="AA24" s="61"/>
      <c r="AB24" s="167">
        <v>6.3897763578274801E-3</v>
      </c>
      <c r="AC24" s="61"/>
      <c r="AD24" s="61"/>
      <c r="AE24" s="69"/>
    </row>
    <row r="25" spans="2:31" x14ac:dyDescent="0.25">
      <c r="B25" s="168" t="s">
        <v>16</v>
      </c>
      <c r="C25" s="61"/>
      <c r="D25" s="61"/>
      <c r="E25" s="61"/>
      <c r="F25" s="165">
        <v>236</v>
      </c>
      <c r="G25" s="61"/>
      <c r="H25" s="61"/>
      <c r="I25" s="166">
        <v>0</v>
      </c>
      <c r="J25" s="61"/>
      <c r="K25" s="61"/>
      <c r="L25" s="61"/>
      <c r="M25" s="167">
        <v>0</v>
      </c>
      <c r="N25" s="61"/>
      <c r="O25" s="166">
        <v>235</v>
      </c>
      <c r="P25" s="61"/>
      <c r="Q25" s="61"/>
      <c r="R25" s="61"/>
      <c r="S25" s="167">
        <v>1.03826102323937E-2</v>
      </c>
      <c r="T25" s="61"/>
      <c r="U25" s="61"/>
      <c r="V25" s="61"/>
      <c r="W25" s="166">
        <v>1</v>
      </c>
      <c r="X25" s="61"/>
      <c r="Y25" s="61"/>
      <c r="Z25" s="61"/>
      <c r="AA25" s="61"/>
      <c r="AB25" s="167">
        <v>1.59744408945687E-3</v>
      </c>
      <c r="AC25" s="61"/>
      <c r="AD25" s="61"/>
      <c r="AE25" s="69"/>
    </row>
    <row r="26" spans="2:31" x14ac:dyDescent="0.25">
      <c r="B26" s="168" t="s">
        <v>17</v>
      </c>
      <c r="C26" s="61"/>
      <c r="D26" s="61"/>
      <c r="E26" s="61"/>
      <c r="F26" s="165">
        <v>1591</v>
      </c>
      <c r="G26" s="61"/>
      <c r="H26" s="61"/>
      <c r="I26" s="166">
        <v>0</v>
      </c>
      <c r="J26" s="61"/>
      <c r="K26" s="61"/>
      <c r="L26" s="61"/>
      <c r="M26" s="167">
        <v>0</v>
      </c>
      <c r="N26" s="61"/>
      <c r="O26" s="166">
        <v>1591</v>
      </c>
      <c r="P26" s="61"/>
      <c r="Q26" s="61"/>
      <c r="R26" s="61"/>
      <c r="S26" s="167">
        <v>7.0292480339312499E-2</v>
      </c>
      <c r="T26" s="61"/>
      <c r="U26" s="61"/>
      <c r="V26" s="61"/>
      <c r="W26" s="166">
        <v>0</v>
      </c>
      <c r="X26" s="61"/>
      <c r="Y26" s="61"/>
      <c r="Z26" s="61"/>
      <c r="AA26" s="61"/>
      <c r="AB26" s="167">
        <v>0</v>
      </c>
      <c r="AC26" s="61"/>
      <c r="AD26" s="61"/>
      <c r="AE26" s="69"/>
    </row>
    <row r="27" spans="2:31" x14ac:dyDescent="0.25">
      <c r="B27" s="168" t="s">
        <v>18</v>
      </c>
      <c r="C27" s="61"/>
      <c r="D27" s="61"/>
      <c r="E27" s="61"/>
      <c r="F27" s="165">
        <v>831</v>
      </c>
      <c r="G27" s="61"/>
      <c r="H27" s="61"/>
      <c r="I27" s="166">
        <v>1</v>
      </c>
      <c r="J27" s="61"/>
      <c r="K27" s="61"/>
      <c r="L27" s="61"/>
      <c r="M27" s="167">
        <v>2.6315789473684199E-2</v>
      </c>
      <c r="N27" s="61"/>
      <c r="O27" s="166">
        <v>765</v>
      </c>
      <c r="P27" s="61"/>
      <c r="Q27" s="61"/>
      <c r="R27" s="61"/>
      <c r="S27" s="167">
        <v>3.3798709905452001E-2</v>
      </c>
      <c r="T27" s="61"/>
      <c r="U27" s="61"/>
      <c r="V27" s="61"/>
      <c r="W27" s="166">
        <v>65</v>
      </c>
      <c r="X27" s="61"/>
      <c r="Y27" s="61"/>
      <c r="Z27" s="61"/>
      <c r="AA27" s="61"/>
      <c r="AB27" s="167">
        <v>0.103833865814696</v>
      </c>
      <c r="AC27" s="61"/>
      <c r="AD27" s="61"/>
      <c r="AE27" s="69"/>
    </row>
    <row r="28" spans="2:31" x14ac:dyDescent="0.25">
      <c r="B28" s="168" t="s">
        <v>19</v>
      </c>
      <c r="C28" s="61"/>
      <c r="D28" s="61"/>
      <c r="E28" s="61"/>
      <c r="F28" s="165">
        <v>36</v>
      </c>
      <c r="G28" s="61"/>
      <c r="H28" s="61"/>
      <c r="I28" s="166">
        <v>0</v>
      </c>
      <c r="J28" s="61"/>
      <c r="K28" s="61"/>
      <c r="L28" s="61"/>
      <c r="M28" s="167">
        <v>0</v>
      </c>
      <c r="N28" s="61"/>
      <c r="O28" s="166">
        <v>36</v>
      </c>
      <c r="P28" s="61"/>
      <c r="Q28" s="61"/>
      <c r="R28" s="61"/>
      <c r="S28" s="167">
        <v>1.59052752496245E-3</v>
      </c>
      <c r="T28" s="61"/>
      <c r="U28" s="61"/>
      <c r="V28" s="61"/>
      <c r="W28" s="166">
        <v>0</v>
      </c>
      <c r="X28" s="61"/>
      <c r="Y28" s="61"/>
      <c r="Z28" s="61"/>
      <c r="AA28" s="61"/>
      <c r="AB28" s="167">
        <v>0</v>
      </c>
      <c r="AC28" s="61"/>
      <c r="AD28" s="61"/>
      <c r="AE28" s="69"/>
    </row>
    <row r="29" spans="2:31" x14ac:dyDescent="0.25">
      <c r="B29" s="168" t="s">
        <v>20</v>
      </c>
      <c r="C29" s="61"/>
      <c r="D29" s="61"/>
      <c r="E29" s="61"/>
      <c r="F29" s="165">
        <v>109</v>
      </c>
      <c r="G29" s="61"/>
      <c r="H29" s="61"/>
      <c r="I29" s="166">
        <v>0</v>
      </c>
      <c r="J29" s="61"/>
      <c r="K29" s="61"/>
      <c r="L29" s="61"/>
      <c r="M29" s="167">
        <v>0</v>
      </c>
      <c r="N29" s="61"/>
      <c r="O29" s="166">
        <v>109</v>
      </c>
      <c r="P29" s="61"/>
      <c r="Q29" s="61"/>
      <c r="R29" s="61"/>
      <c r="S29" s="167">
        <v>4.8157638950251797E-3</v>
      </c>
      <c r="T29" s="61"/>
      <c r="U29" s="61"/>
      <c r="V29" s="61"/>
      <c r="W29" s="166">
        <v>0</v>
      </c>
      <c r="X29" s="61"/>
      <c r="Y29" s="61"/>
      <c r="Z29" s="61"/>
      <c r="AA29" s="61"/>
      <c r="AB29" s="167">
        <v>0</v>
      </c>
      <c r="AC29" s="61"/>
      <c r="AD29" s="61"/>
      <c r="AE29" s="69"/>
    </row>
    <row r="30" spans="2:31" x14ac:dyDescent="0.25">
      <c r="B30" s="168" t="s">
        <v>21</v>
      </c>
      <c r="C30" s="61"/>
      <c r="D30" s="61"/>
      <c r="E30" s="61"/>
      <c r="F30" s="165">
        <v>769</v>
      </c>
      <c r="G30" s="61"/>
      <c r="H30" s="61"/>
      <c r="I30" s="166">
        <v>0</v>
      </c>
      <c r="J30" s="61"/>
      <c r="K30" s="61"/>
      <c r="L30" s="61"/>
      <c r="M30" s="167">
        <v>0</v>
      </c>
      <c r="N30" s="61"/>
      <c r="O30" s="166">
        <v>690</v>
      </c>
      <c r="P30" s="61"/>
      <c r="Q30" s="61"/>
      <c r="R30" s="61"/>
      <c r="S30" s="167">
        <v>3.04851108951135E-2</v>
      </c>
      <c r="T30" s="61"/>
      <c r="U30" s="61"/>
      <c r="V30" s="61"/>
      <c r="W30" s="166">
        <v>79</v>
      </c>
      <c r="X30" s="61"/>
      <c r="Y30" s="61"/>
      <c r="Z30" s="61"/>
      <c r="AA30" s="61"/>
      <c r="AB30" s="167">
        <v>0.12619808306709299</v>
      </c>
      <c r="AC30" s="61"/>
      <c r="AD30" s="61"/>
      <c r="AE30" s="69"/>
    </row>
    <row r="31" spans="2:31" x14ac:dyDescent="0.25">
      <c r="B31" s="168" t="s">
        <v>22</v>
      </c>
      <c r="C31" s="61"/>
      <c r="D31" s="61"/>
      <c r="E31" s="61"/>
      <c r="F31" s="165">
        <v>212</v>
      </c>
      <c r="G31" s="61"/>
      <c r="H31" s="61"/>
      <c r="I31" s="166">
        <v>0</v>
      </c>
      <c r="J31" s="61"/>
      <c r="K31" s="61"/>
      <c r="L31" s="61"/>
      <c r="M31" s="167">
        <v>0</v>
      </c>
      <c r="N31" s="61"/>
      <c r="O31" s="166">
        <v>211</v>
      </c>
      <c r="P31" s="61"/>
      <c r="Q31" s="61"/>
      <c r="R31" s="61"/>
      <c r="S31" s="167">
        <v>9.3222585490854507E-3</v>
      </c>
      <c r="T31" s="61"/>
      <c r="U31" s="61"/>
      <c r="V31" s="61"/>
      <c r="W31" s="166">
        <v>1</v>
      </c>
      <c r="X31" s="61"/>
      <c r="Y31" s="61"/>
      <c r="Z31" s="61"/>
      <c r="AA31" s="61"/>
      <c r="AB31" s="167">
        <v>1.59744408945687E-3</v>
      </c>
      <c r="AC31" s="61"/>
      <c r="AD31" s="61"/>
      <c r="AE31" s="69"/>
    </row>
    <row r="32" spans="2:31" x14ac:dyDescent="0.25">
      <c r="B32" s="168" t="s">
        <v>23</v>
      </c>
      <c r="C32" s="61"/>
      <c r="D32" s="61"/>
      <c r="E32" s="61"/>
      <c r="F32" s="165">
        <v>1051</v>
      </c>
      <c r="G32" s="61"/>
      <c r="H32" s="61"/>
      <c r="I32" s="166">
        <v>2</v>
      </c>
      <c r="J32" s="61"/>
      <c r="K32" s="61"/>
      <c r="L32" s="61"/>
      <c r="M32" s="167">
        <v>5.2631578947368397E-2</v>
      </c>
      <c r="N32" s="61"/>
      <c r="O32" s="166">
        <v>1047</v>
      </c>
      <c r="P32" s="61"/>
      <c r="Q32" s="61"/>
      <c r="R32" s="61"/>
      <c r="S32" s="167">
        <v>4.6257842184324501E-2</v>
      </c>
      <c r="T32" s="61"/>
      <c r="U32" s="61"/>
      <c r="V32" s="61"/>
      <c r="W32" s="166">
        <v>2</v>
      </c>
      <c r="X32" s="61"/>
      <c r="Y32" s="61"/>
      <c r="Z32" s="61"/>
      <c r="AA32" s="61"/>
      <c r="AB32" s="167">
        <v>3.1948881789137401E-3</v>
      </c>
      <c r="AC32" s="61"/>
      <c r="AD32" s="61"/>
      <c r="AE32" s="69"/>
    </row>
    <row r="33" spans="2:62" x14ac:dyDescent="0.25">
      <c r="B33" s="168" t="s">
        <v>24</v>
      </c>
      <c r="C33" s="61"/>
      <c r="D33" s="61"/>
      <c r="E33" s="61"/>
      <c r="F33" s="165">
        <v>1747</v>
      </c>
      <c r="G33" s="61"/>
      <c r="H33" s="61"/>
      <c r="I33" s="166">
        <v>0</v>
      </c>
      <c r="J33" s="61"/>
      <c r="K33" s="61"/>
      <c r="L33" s="61"/>
      <c r="M33" s="167">
        <v>0</v>
      </c>
      <c r="N33" s="61"/>
      <c r="O33" s="166">
        <v>1734</v>
      </c>
      <c r="P33" s="61"/>
      <c r="Q33" s="61"/>
      <c r="R33" s="61"/>
      <c r="S33" s="167">
        <v>7.6610409119024503E-2</v>
      </c>
      <c r="T33" s="61"/>
      <c r="U33" s="61"/>
      <c r="V33" s="61"/>
      <c r="W33" s="166">
        <v>13</v>
      </c>
      <c r="X33" s="61"/>
      <c r="Y33" s="61"/>
      <c r="Z33" s="61"/>
      <c r="AA33" s="61"/>
      <c r="AB33" s="167">
        <v>2.07667731629393E-2</v>
      </c>
      <c r="AC33" s="61"/>
      <c r="AD33" s="61"/>
      <c r="AE33" s="69"/>
    </row>
    <row r="34" spans="2:62" x14ac:dyDescent="0.25">
      <c r="B34" s="168" t="s">
        <v>25</v>
      </c>
      <c r="C34" s="61"/>
      <c r="D34" s="61"/>
      <c r="E34" s="61"/>
      <c r="F34" s="165">
        <v>196</v>
      </c>
      <c r="G34" s="61"/>
      <c r="H34" s="61"/>
      <c r="I34" s="166">
        <v>0</v>
      </c>
      <c r="J34" s="61"/>
      <c r="K34" s="61"/>
      <c r="L34" s="61"/>
      <c r="M34" s="167">
        <v>0</v>
      </c>
      <c r="N34" s="61"/>
      <c r="O34" s="166">
        <v>195</v>
      </c>
      <c r="P34" s="61"/>
      <c r="Q34" s="61"/>
      <c r="R34" s="61"/>
      <c r="S34" s="167">
        <v>8.6153574268799191E-3</v>
      </c>
      <c r="T34" s="61"/>
      <c r="U34" s="61"/>
      <c r="V34" s="61"/>
      <c r="W34" s="166">
        <v>1</v>
      </c>
      <c r="X34" s="61"/>
      <c r="Y34" s="61"/>
      <c r="Z34" s="61"/>
      <c r="AA34" s="61"/>
      <c r="AB34" s="167">
        <v>1.59744408945687E-3</v>
      </c>
      <c r="AC34" s="61"/>
      <c r="AD34" s="61"/>
      <c r="AE34" s="69"/>
    </row>
    <row r="35" spans="2:62" x14ac:dyDescent="0.25">
      <c r="B35" s="168" t="s">
        <v>26</v>
      </c>
      <c r="C35" s="61"/>
      <c r="D35" s="61"/>
      <c r="E35" s="61"/>
      <c r="F35" s="165">
        <v>653</v>
      </c>
      <c r="G35" s="61"/>
      <c r="H35" s="61"/>
      <c r="I35" s="166">
        <v>0</v>
      </c>
      <c r="J35" s="61"/>
      <c r="K35" s="61"/>
      <c r="L35" s="61"/>
      <c r="M35" s="167">
        <v>0</v>
      </c>
      <c r="N35" s="61"/>
      <c r="O35" s="166">
        <v>642</v>
      </c>
      <c r="P35" s="61"/>
      <c r="Q35" s="61"/>
      <c r="R35" s="61"/>
      <c r="S35" s="167">
        <v>2.8364407528497001E-2</v>
      </c>
      <c r="T35" s="61"/>
      <c r="U35" s="61"/>
      <c r="V35" s="61"/>
      <c r="W35" s="166">
        <v>11</v>
      </c>
      <c r="X35" s="61"/>
      <c r="Y35" s="61"/>
      <c r="Z35" s="61"/>
      <c r="AA35" s="61"/>
      <c r="AB35" s="167">
        <v>1.75718849840256E-2</v>
      </c>
      <c r="AC35" s="61"/>
      <c r="AD35" s="61"/>
      <c r="AE35" s="69"/>
    </row>
    <row r="36" spans="2:62" x14ac:dyDescent="0.25">
      <c r="B36" s="168" t="s">
        <v>27</v>
      </c>
      <c r="C36" s="61"/>
      <c r="D36" s="61"/>
      <c r="E36" s="61"/>
      <c r="F36" s="165">
        <v>332</v>
      </c>
      <c r="G36" s="61"/>
      <c r="H36" s="61"/>
      <c r="I36" s="166">
        <v>0</v>
      </c>
      <c r="J36" s="61"/>
      <c r="K36" s="61"/>
      <c r="L36" s="61"/>
      <c r="M36" s="167">
        <v>0</v>
      </c>
      <c r="N36" s="61"/>
      <c r="O36" s="166">
        <v>328</v>
      </c>
      <c r="P36" s="61"/>
      <c r="Q36" s="61"/>
      <c r="R36" s="61"/>
      <c r="S36" s="167">
        <v>1.44914730052134E-2</v>
      </c>
      <c r="T36" s="61"/>
      <c r="U36" s="61"/>
      <c r="V36" s="61"/>
      <c r="W36" s="166">
        <v>4</v>
      </c>
      <c r="X36" s="61"/>
      <c r="Y36" s="61"/>
      <c r="Z36" s="61"/>
      <c r="AA36" s="61"/>
      <c r="AB36" s="167">
        <v>6.3897763578274801E-3</v>
      </c>
      <c r="AC36" s="61"/>
      <c r="AD36" s="61"/>
      <c r="AE36" s="69"/>
    </row>
    <row r="37" spans="2:62" x14ac:dyDescent="0.25">
      <c r="B37" s="168" t="s">
        <v>28</v>
      </c>
      <c r="C37" s="61"/>
      <c r="D37" s="61"/>
      <c r="E37" s="61"/>
      <c r="F37" s="165">
        <v>239</v>
      </c>
      <c r="G37" s="61"/>
      <c r="H37" s="61"/>
      <c r="I37" s="166">
        <v>0</v>
      </c>
      <c r="J37" s="61"/>
      <c r="K37" s="61"/>
      <c r="L37" s="61"/>
      <c r="M37" s="167">
        <v>0</v>
      </c>
      <c r="N37" s="61"/>
      <c r="O37" s="166">
        <v>187</v>
      </c>
      <c r="P37" s="61"/>
      <c r="Q37" s="61"/>
      <c r="R37" s="61"/>
      <c r="S37" s="167">
        <v>8.2619068657771508E-3</v>
      </c>
      <c r="T37" s="61"/>
      <c r="U37" s="61"/>
      <c r="V37" s="61"/>
      <c r="W37" s="166">
        <v>52</v>
      </c>
      <c r="X37" s="61"/>
      <c r="Y37" s="61"/>
      <c r="Z37" s="61"/>
      <c r="AA37" s="61"/>
      <c r="AB37" s="167">
        <v>8.3067092651757199E-2</v>
      </c>
      <c r="AC37" s="61"/>
      <c r="AD37" s="61"/>
      <c r="AE37" s="69"/>
    </row>
    <row r="38" spans="2:62" x14ac:dyDescent="0.25">
      <c r="B38" s="168" t="s">
        <v>29</v>
      </c>
      <c r="C38" s="61"/>
      <c r="D38" s="61"/>
      <c r="E38" s="61"/>
      <c r="F38" s="165">
        <v>416</v>
      </c>
      <c r="G38" s="61"/>
      <c r="H38" s="61"/>
      <c r="I38" s="166">
        <v>1</v>
      </c>
      <c r="J38" s="61"/>
      <c r="K38" s="61"/>
      <c r="L38" s="61"/>
      <c r="M38" s="167">
        <v>2.6315789473684199E-2</v>
      </c>
      <c r="N38" s="61"/>
      <c r="O38" s="166">
        <v>393</v>
      </c>
      <c r="P38" s="61"/>
      <c r="Q38" s="61"/>
      <c r="R38" s="61"/>
      <c r="S38" s="167">
        <v>1.7363258814173398E-2</v>
      </c>
      <c r="T38" s="61"/>
      <c r="U38" s="61"/>
      <c r="V38" s="61"/>
      <c r="W38" s="166">
        <v>22</v>
      </c>
      <c r="X38" s="61"/>
      <c r="Y38" s="61"/>
      <c r="Z38" s="61"/>
      <c r="AA38" s="61"/>
      <c r="AB38" s="167">
        <v>3.5143769968051103E-2</v>
      </c>
      <c r="AC38" s="61"/>
      <c r="AD38" s="61"/>
      <c r="AE38" s="69"/>
    </row>
    <row r="39" spans="2:62" x14ac:dyDescent="0.25">
      <c r="B39" s="168" t="s">
        <v>30</v>
      </c>
      <c r="C39" s="61"/>
      <c r="D39" s="61"/>
      <c r="E39" s="61"/>
      <c r="F39" s="165">
        <v>1179</v>
      </c>
      <c r="G39" s="61"/>
      <c r="H39" s="61"/>
      <c r="I39" s="166">
        <v>3</v>
      </c>
      <c r="J39" s="61"/>
      <c r="K39" s="61"/>
      <c r="L39" s="61"/>
      <c r="M39" s="167">
        <v>7.8947368421052599E-2</v>
      </c>
      <c r="N39" s="61"/>
      <c r="O39" s="166">
        <v>1165</v>
      </c>
      <c r="P39" s="61"/>
      <c r="Q39" s="61"/>
      <c r="R39" s="61"/>
      <c r="S39" s="167">
        <v>5.1471237960590298E-2</v>
      </c>
      <c r="T39" s="61"/>
      <c r="U39" s="61"/>
      <c r="V39" s="61"/>
      <c r="W39" s="166">
        <v>11</v>
      </c>
      <c r="X39" s="61"/>
      <c r="Y39" s="61"/>
      <c r="Z39" s="61"/>
      <c r="AA39" s="61"/>
      <c r="AB39" s="167">
        <v>1.75718849840256E-2</v>
      </c>
      <c r="AC39" s="61"/>
      <c r="AD39" s="61"/>
      <c r="AE39" s="69"/>
    </row>
    <row r="40" spans="2:62" x14ac:dyDescent="0.25">
      <c r="B40" s="168" t="s">
        <v>31</v>
      </c>
      <c r="C40" s="61"/>
      <c r="D40" s="61"/>
      <c r="E40" s="61"/>
      <c r="F40" s="165">
        <v>491</v>
      </c>
      <c r="G40" s="61"/>
      <c r="H40" s="61"/>
      <c r="I40" s="166">
        <v>3</v>
      </c>
      <c r="J40" s="61"/>
      <c r="K40" s="61"/>
      <c r="L40" s="61"/>
      <c r="M40" s="167">
        <v>7.8947368421052599E-2</v>
      </c>
      <c r="N40" s="61"/>
      <c r="O40" s="166">
        <v>488</v>
      </c>
      <c r="P40" s="61"/>
      <c r="Q40" s="61"/>
      <c r="R40" s="61"/>
      <c r="S40" s="167">
        <v>2.1560484227268702E-2</v>
      </c>
      <c r="T40" s="61"/>
      <c r="U40" s="61"/>
      <c r="V40" s="61"/>
      <c r="W40" s="166">
        <v>0</v>
      </c>
      <c r="X40" s="61"/>
      <c r="Y40" s="61"/>
      <c r="Z40" s="61"/>
      <c r="AA40" s="61"/>
      <c r="AB40" s="167">
        <v>0</v>
      </c>
      <c r="AC40" s="61"/>
      <c r="AD40" s="61"/>
      <c r="AE40" s="69"/>
    </row>
    <row r="41" spans="2:62" x14ac:dyDescent="0.25">
      <c r="B41" s="168" t="s">
        <v>32</v>
      </c>
      <c r="C41" s="61"/>
      <c r="D41" s="61"/>
      <c r="E41" s="61"/>
      <c r="F41" s="165">
        <v>810</v>
      </c>
      <c r="G41" s="61"/>
      <c r="H41" s="61"/>
      <c r="I41" s="166">
        <v>1</v>
      </c>
      <c r="J41" s="61"/>
      <c r="K41" s="61"/>
      <c r="L41" s="61"/>
      <c r="M41" s="167">
        <v>2.6315789473684199E-2</v>
      </c>
      <c r="N41" s="61"/>
      <c r="O41" s="166">
        <v>791</v>
      </c>
      <c r="P41" s="61"/>
      <c r="Q41" s="61"/>
      <c r="R41" s="61"/>
      <c r="S41" s="167">
        <v>3.4947424229036003E-2</v>
      </c>
      <c r="T41" s="61"/>
      <c r="U41" s="61"/>
      <c r="V41" s="61"/>
      <c r="W41" s="166">
        <v>18</v>
      </c>
      <c r="X41" s="61"/>
      <c r="Y41" s="61"/>
      <c r="Z41" s="61"/>
      <c r="AA41" s="61"/>
      <c r="AB41" s="167">
        <v>2.8753993610223599E-2</v>
      </c>
      <c r="AC41" s="61"/>
      <c r="AD41" s="61"/>
      <c r="AE41" s="69"/>
    </row>
    <row r="42" spans="2:62" x14ac:dyDescent="0.25">
      <c r="B42" s="168" t="s">
        <v>33</v>
      </c>
      <c r="C42" s="61"/>
      <c r="D42" s="61"/>
      <c r="E42" s="61"/>
      <c r="F42" s="165">
        <v>799</v>
      </c>
      <c r="G42" s="61"/>
      <c r="H42" s="61"/>
      <c r="I42" s="166">
        <v>1</v>
      </c>
      <c r="J42" s="61"/>
      <c r="K42" s="61"/>
      <c r="L42" s="61"/>
      <c r="M42" s="167">
        <v>2.6315789473684199E-2</v>
      </c>
      <c r="N42" s="61"/>
      <c r="O42" s="166">
        <v>754</v>
      </c>
      <c r="P42" s="61"/>
      <c r="Q42" s="61"/>
      <c r="R42" s="61"/>
      <c r="S42" s="167">
        <v>3.3312715383935702E-2</v>
      </c>
      <c r="T42" s="61"/>
      <c r="U42" s="61"/>
      <c r="V42" s="61"/>
      <c r="W42" s="166">
        <v>44</v>
      </c>
      <c r="X42" s="61"/>
      <c r="Y42" s="61"/>
      <c r="Z42" s="61"/>
      <c r="AA42" s="61"/>
      <c r="AB42" s="167">
        <v>7.0287539936102206E-2</v>
      </c>
      <c r="AC42" s="61"/>
      <c r="AD42" s="61"/>
      <c r="AE42" s="69"/>
    </row>
    <row r="43" spans="2:62" x14ac:dyDescent="0.25">
      <c r="B43" s="168" t="s">
        <v>34</v>
      </c>
      <c r="C43" s="61"/>
      <c r="D43" s="61"/>
      <c r="E43" s="61"/>
      <c r="F43" s="165">
        <v>36</v>
      </c>
      <c r="G43" s="61"/>
      <c r="H43" s="61"/>
      <c r="I43" s="166">
        <v>0</v>
      </c>
      <c r="J43" s="61"/>
      <c r="K43" s="61"/>
      <c r="L43" s="61"/>
      <c r="M43" s="167">
        <v>0</v>
      </c>
      <c r="N43" s="61"/>
      <c r="O43" s="166">
        <v>36</v>
      </c>
      <c r="P43" s="61"/>
      <c r="Q43" s="61"/>
      <c r="R43" s="61"/>
      <c r="S43" s="167">
        <v>1.59052752496245E-3</v>
      </c>
      <c r="T43" s="61"/>
      <c r="U43" s="61"/>
      <c r="V43" s="61"/>
      <c r="W43" s="166">
        <v>0</v>
      </c>
      <c r="X43" s="61"/>
      <c r="Y43" s="61"/>
      <c r="Z43" s="61"/>
      <c r="AA43" s="61"/>
      <c r="AB43" s="167">
        <v>0</v>
      </c>
      <c r="AC43" s="61"/>
      <c r="AD43" s="61"/>
      <c r="AE43" s="69"/>
    </row>
    <row r="44" spans="2:62" x14ac:dyDescent="0.25">
      <c r="B44" s="168" t="s">
        <v>35</v>
      </c>
      <c r="C44" s="61"/>
      <c r="D44" s="61"/>
      <c r="E44" s="61"/>
      <c r="F44" s="165">
        <v>25</v>
      </c>
      <c r="G44" s="61"/>
      <c r="H44" s="61"/>
      <c r="I44" s="166">
        <v>0</v>
      </c>
      <c r="J44" s="61"/>
      <c r="K44" s="61"/>
      <c r="L44" s="61"/>
      <c r="M44" s="167">
        <v>0</v>
      </c>
      <c r="N44" s="61"/>
      <c r="O44" s="166">
        <v>25</v>
      </c>
      <c r="P44" s="61"/>
      <c r="Q44" s="61"/>
      <c r="R44" s="61"/>
      <c r="S44" s="167">
        <v>1.1045330034461401E-3</v>
      </c>
      <c r="T44" s="61"/>
      <c r="U44" s="61"/>
      <c r="V44" s="61"/>
      <c r="W44" s="166">
        <v>0</v>
      </c>
      <c r="X44" s="61"/>
      <c r="Y44" s="61"/>
      <c r="Z44" s="61"/>
      <c r="AA44" s="61"/>
      <c r="AB44" s="167">
        <v>0</v>
      </c>
      <c r="AC44" s="61"/>
      <c r="AD44" s="61"/>
      <c r="AE44" s="69"/>
    </row>
    <row r="45" spans="2:62" ht="15.75" thickBot="1" x14ac:dyDescent="0.3">
      <c r="B45" s="171" t="s">
        <v>134</v>
      </c>
      <c r="C45" s="75"/>
      <c r="D45" s="75"/>
      <c r="E45" s="75"/>
      <c r="F45" s="172">
        <v>2</v>
      </c>
      <c r="G45" s="75"/>
      <c r="H45" s="75"/>
      <c r="I45" s="170">
        <v>0</v>
      </c>
      <c r="J45" s="75"/>
      <c r="K45" s="75"/>
      <c r="L45" s="75"/>
      <c r="M45" s="169">
        <v>0</v>
      </c>
      <c r="N45" s="75"/>
      <c r="O45" s="170">
        <v>2</v>
      </c>
      <c r="P45" s="75"/>
      <c r="Q45" s="75"/>
      <c r="R45" s="75"/>
      <c r="S45" s="169">
        <v>8.8362640275691399E-5</v>
      </c>
      <c r="T45" s="75"/>
      <c r="U45" s="75"/>
      <c r="V45" s="75"/>
      <c r="W45" s="170">
        <v>0</v>
      </c>
      <c r="X45" s="75"/>
      <c r="Y45" s="75"/>
      <c r="Z45" s="75"/>
      <c r="AA45" s="75"/>
      <c r="AB45" s="169">
        <v>0</v>
      </c>
      <c r="AC45" s="75"/>
      <c r="AD45" s="75"/>
      <c r="AE45" s="76"/>
    </row>
    <row r="46" spans="2:62" ht="5.65" customHeight="1" thickBot="1" x14ac:dyDescent="0.3"/>
    <row r="47" spans="2:62" x14ac:dyDescent="0.25">
      <c r="B47" s="223" t="s">
        <v>110</v>
      </c>
      <c r="C47" s="224"/>
      <c r="D47" s="225"/>
      <c r="E47" s="164" t="s">
        <v>111</v>
      </c>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164" t="s">
        <v>44</v>
      </c>
      <c r="AH47" s="59"/>
      <c r="AI47" s="59"/>
      <c r="AJ47" s="59"/>
      <c r="AK47" s="59"/>
      <c r="AL47" s="59"/>
      <c r="AM47" s="59"/>
      <c r="AN47" s="59"/>
      <c r="AO47" s="59"/>
      <c r="AP47" s="59"/>
      <c r="AQ47" s="59"/>
      <c r="AR47" s="59"/>
      <c r="AS47" s="59"/>
      <c r="AT47" s="59"/>
      <c r="AU47" s="59"/>
      <c r="AV47" s="59"/>
      <c r="AW47" s="59"/>
      <c r="AX47" s="59"/>
      <c r="AY47" s="59"/>
      <c r="AZ47" s="164" t="s">
        <v>45</v>
      </c>
      <c r="BA47" s="59"/>
      <c r="BB47" s="59"/>
      <c r="BC47" s="59"/>
      <c r="BD47" s="59"/>
      <c r="BE47" s="59"/>
      <c r="BF47" s="59"/>
      <c r="BG47" s="59"/>
      <c r="BH47" s="59"/>
      <c r="BI47" s="59"/>
      <c r="BJ47" s="67"/>
    </row>
    <row r="48" spans="2:62" ht="27" customHeight="1" x14ac:dyDescent="0.25">
      <c r="B48" s="226"/>
      <c r="C48" s="227"/>
      <c r="D48" s="228"/>
      <c r="E48" s="235" t="s">
        <v>112</v>
      </c>
      <c r="F48" s="236"/>
      <c r="G48" s="237"/>
      <c r="H48" s="119" t="s">
        <v>105</v>
      </c>
      <c r="I48" s="61"/>
      <c r="J48" s="61"/>
      <c r="K48" s="61"/>
      <c r="L48" s="61"/>
      <c r="M48" s="61"/>
      <c r="N48" s="61"/>
      <c r="O48" s="119" t="s">
        <v>108</v>
      </c>
      <c r="P48" s="61"/>
      <c r="Q48" s="61"/>
      <c r="R48" s="61"/>
      <c r="S48" s="61"/>
      <c r="T48" s="61"/>
      <c r="U48" s="61"/>
      <c r="V48" s="61"/>
      <c r="W48" s="61"/>
      <c r="X48" s="119" t="s">
        <v>109</v>
      </c>
      <c r="Y48" s="61"/>
      <c r="Z48" s="61"/>
      <c r="AA48" s="61"/>
      <c r="AB48" s="61"/>
      <c r="AC48" s="61"/>
      <c r="AD48" s="61"/>
      <c r="AE48" s="61"/>
      <c r="AF48" s="61"/>
      <c r="AG48" s="235" t="s">
        <v>59</v>
      </c>
      <c r="AH48" s="236"/>
      <c r="AI48" s="237"/>
      <c r="AJ48" s="119" t="s">
        <v>105</v>
      </c>
      <c r="AK48" s="61"/>
      <c r="AL48" s="61"/>
      <c r="AM48" s="61"/>
      <c r="AN48" s="61"/>
      <c r="AO48" s="61"/>
      <c r="AP48" s="61"/>
      <c r="AQ48" s="119" t="s">
        <v>108</v>
      </c>
      <c r="AR48" s="61"/>
      <c r="AS48" s="61"/>
      <c r="AT48" s="61"/>
      <c r="AU48" s="61"/>
      <c r="AV48" s="119" t="s">
        <v>109</v>
      </c>
      <c r="AW48" s="61"/>
      <c r="AX48" s="61"/>
      <c r="AY48" s="61"/>
      <c r="AZ48" s="235" t="s">
        <v>53</v>
      </c>
      <c r="BA48" s="237"/>
      <c r="BB48" s="119" t="s">
        <v>108</v>
      </c>
      <c r="BC48" s="61"/>
      <c r="BD48" s="61"/>
      <c r="BE48" s="61"/>
      <c r="BF48" s="119" t="s">
        <v>109</v>
      </c>
      <c r="BG48" s="61"/>
      <c r="BH48" s="61"/>
      <c r="BI48" s="61"/>
      <c r="BJ48" s="69"/>
    </row>
    <row r="49" spans="2:62" x14ac:dyDescent="0.25">
      <c r="B49" s="229"/>
      <c r="C49" s="230"/>
      <c r="D49" s="231"/>
      <c r="E49" s="234"/>
      <c r="F49" s="230"/>
      <c r="G49" s="231"/>
      <c r="H49" s="119" t="s">
        <v>1</v>
      </c>
      <c r="I49" s="61"/>
      <c r="J49" s="61"/>
      <c r="K49" s="61"/>
      <c r="L49" s="61"/>
      <c r="M49" s="61"/>
      <c r="N49" s="36" t="s">
        <v>47</v>
      </c>
      <c r="O49" s="119" t="s">
        <v>1</v>
      </c>
      <c r="P49" s="61"/>
      <c r="Q49" s="61"/>
      <c r="R49" s="61"/>
      <c r="S49" s="61"/>
      <c r="T49" s="61"/>
      <c r="U49" s="119" t="s">
        <v>47</v>
      </c>
      <c r="V49" s="61"/>
      <c r="W49" s="61"/>
      <c r="X49" s="119" t="s">
        <v>1</v>
      </c>
      <c r="Y49" s="61"/>
      <c r="Z49" s="61"/>
      <c r="AA49" s="61"/>
      <c r="AB49" s="61"/>
      <c r="AC49" s="61"/>
      <c r="AD49" s="119" t="s">
        <v>47</v>
      </c>
      <c r="AE49" s="61"/>
      <c r="AF49" s="61"/>
      <c r="AG49" s="234"/>
      <c r="AH49" s="230"/>
      <c r="AI49" s="231"/>
      <c r="AJ49" s="119" t="s">
        <v>1</v>
      </c>
      <c r="AK49" s="61"/>
      <c r="AL49" s="119" t="s">
        <v>47</v>
      </c>
      <c r="AM49" s="61"/>
      <c r="AN49" s="61"/>
      <c r="AO49" s="61"/>
      <c r="AP49" s="61"/>
      <c r="AQ49" s="119" t="s">
        <v>1</v>
      </c>
      <c r="AR49" s="61"/>
      <c r="AS49" s="119" t="s">
        <v>47</v>
      </c>
      <c r="AT49" s="61"/>
      <c r="AU49" s="61"/>
      <c r="AV49" s="119" t="s">
        <v>1</v>
      </c>
      <c r="AW49" s="61"/>
      <c r="AX49" s="119" t="s">
        <v>47</v>
      </c>
      <c r="AY49" s="61"/>
      <c r="AZ49" s="234"/>
      <c r="BA49" s="231"/>
      <c r="BB49" s="119" t="s">
        <v>1</v>
      </c>
      <c r="BC49" s="61"/>
      <c r="BD49" s="119" t="s">
        <v>47</v>
      </c>
      <c r="BE49" s="61"/>
      <c r="BF49" s="119" t="s">
        <v>1</v>
      </c>
      <c r="BG49" s="61"/>
      <c r="BH49" s="119" t="s">
        <v>47</v>
      </c>
      <c r="BI49" s="61"/>
      <c r="BJ49" s="69"/>
    </row>
    <row r="50" spans="2:62" x14ac:dyDescent="0.25">
      <c r="B50" s="73" t="s">
        <v>2</v>
      </c>
      <c r="C50" s="61"/>
      <c r="D50" s="61"/>
      <c r="E50" s="63">
        <v>27280</v>
      </c>
      <c r="F50" s="61"/>
      <c r="G50" s="61"/>
      <c r="H50" s="63">
        <v>38</v>
      </c>
      <c r="I50" s="61"/>
      <c r="J50" s="61"/>
      <c r="K50" s="61"/>
      <c r="L50" s="61"/>
      <c r="M50" s="61"/>
      <c r="N50" s="10">
        <v>1</v>
      </c>
      <c r="O50" s="63">
        <v>26511</v>
      </c>
      <c r="P50" s="61"/>
      <c r="Q50" s="61"/>
      <c r="R50" s="61"/>
      <c r="S50" s="61"/>
      <c r="T50" s="61"/>
      <c r="U50" s="86">
        <v>1</v>
      </c>
      <c r="V50" s="87"/>
      <c r="W50" s="87"/>
      <c r="X50" s="63">
        <v>731</v>
      </c>
      <c r="Y50" s="61"/>
      <c r="Z50" s="61"/>
      <c r="AA50" s="61"/>
      <c r="AB50" s="61"/>
      <c r="AC50" s="61"/>
      <c r="AD50" s="86">
        <v>1</v>
      </c>
      <c r="AE50" s="87"/>
      <c r="AF50" s="87"/>
      <c r="AG50" s="63">
        <v>22603</v>
      </c>
      <c r="AH50" s="61"/>
      <c r="AI50" s="61"/>
      <c r="AJ50" s="63">
        <v>37</v>
      </c>
      <c r="AK50" s="61"/>
      <c r="AL50" s="86">
        <v>1</v>
      </c>
      <c r="AM50" s="87"/>
      <c r="AN50" s="87"/>
      <c r="AO50" s="87"/>
      <c r="AP50" s="87"/>
      <c r="AQ50" s="63">
        <v>22087</v>
      </c>
      <c r="AR50" s="61"/>
      <c r="AS50" s="86">
        <v>1</v>
      </c>
      <c r="AT50" s="87"/>
      <c r="AU50" s="87"/>
      <c r="AV50" s="63">
        <v>479</v>
      </c>
      <c r="AW50" s="61"/>
      <c r="AX50" s="86">
        <v>1</v>
      </c>
      <c r="AY50" s="87"/>
      <c r="AZ50" s="63">
        <v>789</v>
      </c>
      <c r="BA50" s="61"/>
      <c r="BB50" s="63">
        <v>786</v>
      </c>
      <c r="BC50" s="61"/>
      <c r="BD50" s="86">
        <v>1</v>
      </c>
      <c r="BE50" s="87"/>
      <c r="BF50" s="63">
        <v>3</v>
      </c>
      <c r="BG50" s="61"/>
      <c r="BH50" s="86">
        <v>1</v>
      </c>
      <c r="BI50" s="87"/>
      <c r="BJ50" s="125"/>
    </row>
    <row r="51" spans="2:62" x14ac:dyDescent="0.25">
      <c r="B51" s="72" t="s">
        <v>3</v>
      </c>
      <c r="C51" s="61"/>
      <c r="D51" s="61"/>
      <c r="E51" s="71">
        <v>15</v>
      </c>
      <c r="F51" s="61"/>
      <c r="G51" s="61"/>
      <c r="H51" s="71">
        <v>0</v>
      </c>
      <c r="I51" s="61"/>
      <c r="J51" s="61"/>
      <c r="K51" s="61"/>
      <c r="L51" s="61"/>
      <c r="M51" s="61"/>
      <c r="N51" s="18">
        <v>0</v>
      </c>
      <c r="O51" s="71">
        <v>15</v>
      </c>
      <c r="P51" s="61"/>
      <c r="Q51" s="61"/>
      <c r="R51" s="61"/>
      <c r="S51" s="61"/>
      <c r="T51" s="61"/>
      <c r="U51" s="88">
        <v>5.6580287427860103E-4</v>
      </c>
      <c r="V51" s="61"/>
      <c r="W51" s="61"/>
      <c r="X51" s="71">
        <v>0</v>
      </c>
      <c r="Y51" s="61"/>
      <c r="Z51" s="61"/>
      <c r="AA51" s="61"/>
      <c r="AB51" s="61"/>
      <c r="AC51" s="61"/>
      <c r="AD51" s="88">
        <v>0</v>
      </c>
      <c r="AE51" s="61"/>
      <c r="AF51" s="61"/>
      <c r="AG51" s="71">
        <v>13</v>
      </c>
      <c r="AH51" s="61"/>
      <c r="AI51" s="61"/>
      <c r="AJ51" s="71">
        <v>0</v>
      </c>
      <c r="AK51" s="61"/>
      <c r="AL51" s="88">
        <v>0</v>
      </c>
      <c r="AM51" s="61"/>
      <c r="AN51" s="61"/>
      <c r="AO51" s="61"/>
      <c r="AP51" s="61"/>
      <c r="AQ51" s="71">
        <v>13</v>
      </c>
      <c r="AR51" s="61"/>
      <c r="AS51" s="88">
        <v>5.8858151854031802E-4</v>
      </c>
      <c r="AT51" s="61"/>
      <c r="AU51" s="61"/>
      <c r="AV51" s="71">
        <v>0</v>
      </c>
      <c r="AW51" s="61"/>
      <c r="AX51" s="88">
        <v>0</v>
      </c>
      <c r="AY51" s="61"/>
      <c r="AZ51" s="71">
        <v>2</v>
      </c>
      <c r="BA51" s="61"/>
      <c r="BB51" s="71">
        <v>2</v>
      </c>
      <c r="BC51" s="61"/>
      <c r="BD51" s="88">
        <v>2.5445292620865098E-3</v>
      </c>
      <c r="BE51" s="61"/>
      <c r="BF51" s="71">
        <v>0</v>
      </c>
      <c r="BG51" s="61"/>
      <c r="BH51" s="88">
        <v>0</v>
      </c>
      <c r="BI51" s="61"/>
      <c r="BJ51" s="69"/>
    </row>
    <row r="52" spans="2:62" x14ac:dyDescent="0.25">
      <c r="B52" s="72" t="s">
        <v>4</v>
      </c>
      <c r="C52" s="61"/>
      <c r="D52" s="61"/>
      <c r="E52" s="71">
        <v>4707</v>
      </c>
      <c r="F52" s="61"/>
      <c r="G52" s="61"/>
      <c r="H52" s="71">
        <v>10</v>
      </c>
      <c r="I52" s="61"/>
      <c r="J52" s="61"/>
      <c r="K52" s="61"/>
      <c r="L52" s="61"/>
      <c r="M52" s="61"/>
      <c r="N52" s="18">
        <v>0.26315789473684198</v>
      </c>
      <c r="O52" s="71">
        <v>4621</v>
      </c>
      <c r="P52" s="61"/>
      <c r="Q52" s="61"/>
      <c r="R52" s="61"/>
      <c r="S52" s="61"/>
      <c r="T52" s="61"/>
      <c r="U52" s="88">
        <v>0.17430500546942801</v>
      </c>
      <c r="V52" s="61"/>
      <c r="W52" s="61"/>
      <c r="X52" s="71">
        <v>76</v>
      </c>
      <c r="Y52" s="61"/>
      <c r="Z52" s="61"/>
      <c r="AA52" s="61"/>
      <c r="AB52" s="61"/>
      <c r="AC52" s="61"/>
      <c r="AD52" s="88">
        <v>0.10396716826265399</v>
      </c>
      <c r="AE52" s="61"/>
      <c r="AF52" s="61"/>
      <c r="AG52" s="71">
        <v>3898</v>
      </c>
      <c r="AH52" s="61"/>
      <c r="AI52" s="61"/>
      <c r="AJ52" s="71">
        <v>10</v>
      </c>
      <c r="AK52" s="61"/>
      <c r="AL52" s="88">
        <v>0.27027027027027001</v>
      </c>
      <c r="AM52" s="61"/>
      <c r="AN52" s="61"/>
      <c r="AO52" s="61"/>
      <c r="AP52" s="61"/>
      <c r="AQ52" s="71">
        <v>3833</v>
      </c>
      <c r="AR52" s="61"/>
      <c r="AS52" s="88">
        <v>0.17354099696654099</v>
      </c>
      <c r="AT52" s="61"/>
      <c r="AU52" s="61"/>
      <c r="AV52" s="71">
        <v>55</v>
      </c>
      <c r="AW52" s="61"/>
      <c r="AX52" s="88">
        <v>0.11482254697286</v>
      </c>
      <c r="AY52" s="61"/>
      <c r="AZ52" s="71">
        <v>50</v>
      </c>
      <c r="BA52" s="61"/>
      <c r="BB52" s="71">
        <v>50</v>
      </c>
      <c r="BC52" s="61"/>
      <c r="BD52" s="88">
        <v>6.3613231552162794E-2</v>
      </c>
      <c r="BE52" s="61"/>
      <c r="BF52" s="71">
        <v>0</v>
      </c>
      <c r="BG52" s="61"/>
      <c r="BH52" s="88">
        <v>0</v>
      </c>
      <c r="BI52" s="61"/>
      <c r="BJ52" s="69"/>
    </row>
    <row r="53" spans="2:62" x14ac:dyDescent="0.25">
      <c r="B53" s="72" t="s">
        <v>5</v>
      </c>
      <c r="C53" s="61"/>
      <c r="D53" s="61"/>
      <c r="E53" s="71">
        <v>151</v>
      </c>
      <c r="F53" s="61"/>
      <c r="G53" s="61"/>
      <c r="H53" s="71">
        <v>0</v>
      </c>
      <c r="I53" s="61"/>
      <c r="J53" s="61"/>
      <c r="K53" s="61"/>
      <c r="L53" s="61"/>
      <c r="M53" s="61"/>
      <c r="N53" s="18">
        <v>0</v>
      </c>
      <c r="O53" s="71">
        <v>148</v>
      </c>
      <c r="P53" s="61"/>
      <c r="Q53" s="61"/>
      <c r="R53" s="61"/>
      <c r="S53" s="61"/>
      <c r="T53" s="61"/>
      <c r="U53" s="88">
        <v>5.5825883595488702E-3</v>
      </c>
      <c r="V53" s="61"/>
      <c r="W53" s="61"/>
      <c r="X53" s="71">
        <v>3</v>
      </c>
      <c r="Y53" s="61"/>
      <c r="Z53" s="61"/>
      <c r="AA53" s="61"/>
      <c r="AB53" s="61"/>
      <c r="AC53" s="61"/>
      <c r="AD53" s="88">
        <v>4.1039671682626504E-3</v>
      </c>
      <c r="AE53" s="61"/>
      <c r="AF53" s="61"/>
      <c r="AG53" s="71">
        <v>126</v>
      </c>
      <c r="AH53" s="61"/>
      <c r="AI53" s="61"/>
      <c r="AJ53" s="71">
        <v>0</v>
      </c>
      <c r="AK53" s="61"/>
      <c r="AL53" s="88">
        <v>0</v>
      </c>
      <c r="AM53" s="61"/>
      <c r="AN53" s="61"/>
      <c r="AO53" s="61"/>
      <c r="AP53" s="61"/>
      <c r="AQ53" s="71">
        <v>124</v>
      </c>
      <c r="AR53" s="61"/>
      <c r="AS53" s="88">
        <v>5.6141621768461096E-3</v>
      </c>
      <c r="AT53" s="61"/>
      <c r="AU53" s="61"/>
      <c r="AV53" s="71">
        <v>2</v>
      </c>
      <c r="AW53" s="61"/>
      <c r="AX53" s="88">
        <v>4.1753653444676396E-3</v>
      </c>
      <c r="AY53" s="61"/>
      <c r="AZ53" s="71">
        <v>7</v>
      </c>
      <c r="BA53" s="61"/>
      <c r="BB53" s="71">
        <v>7</v>
      </c>
      <c r="BC53" s="61"/>
      <c r="BD53" s="88">
        <v>8.9058524173028005E-3</v>
      </c>
      <c r="BE53" s="61"/>
      <c r="BF53" s="71">
        <v>0</v>
      </c>
      <c r="BG53" s="61"/>
      <c r="BH53" s="88">
        <v>0</v>
      </c>
      <c r="BI53" s="61"/>
      <c r="BJ53" s="69"/>
    </row>
    <row r="54" spans="2:62" x14ac:dyDescent="0.25">
      <c r="B54" s="72" t="s">
        <v>7</v>
      </c>
      <c r="C54" s="61"/>
      <c r="D54" s="61"/>
      <c r="E54" s="71">
        <v>622</v>
      </c>
      <c r="F54" s="61"/>
      <c r="G54" s="61"/>
      <c r="H54" s="71">
        <v>0</v>
      </c>
      <c r="I54" s="61"/>
      <c r="J54" s="61"/>
      <c r="K54" s="61"/>
      <c r="L54" s="61"/>
      <c r="M54" s="61"/>
      <c r="N54" s="18">
        <v>0</v>
      </c>
      <c r="O54" s="71">
        <v>615</v>
      </c>
      <c r="P54" s="61"/>
      <c r="Q54" s="61"/>
      <c r="R54" s="61"/>
      <c r="S54" s="61"/>
      <c r="T54" s="61"/>
      <c r="U54" s="88">
        <v>2.3197917845422699E-2</v>
      </c>
      <c r="V54" s="61"/>
      <c r="W54" s="61"/>
      <c r="X54" s="71">
        <v>7</v>
      </c>
      <c r="Y54" s="61"/>
      <c r="Z54" s="61"/>
      <c r="AA54" s="61"/>
      <c r="AB54" s="61"/>
      <c r="AC54" s="61"/>
      <c r="AD54" s="88">
        <v>9.5759233926128607E-3</v>
      </c>
      <c r="AE54" s="61"/>
      <c r="AF54" s="61"/>
      <c r="AG54" s="71">
        <v>551</v>
      </c>
      <c r="AH54" s="61"/>
      <c r="AI54" s="61"/>
      <c r="AJ54" s="71">
        <v>0</v>
      </c>
      <c r="AK54" s="61"/>
      <c r="AL54" s="88">
        <v>0</v>
      </c>
      <c r="AM54" s="61"/>
      <c r="AN54" s="61"/>
      <c r="AO54" s="61"/>
      <c r="AP54" s="61"/>
      <c r="AQ54" s="71">
        <v>546</v>
      </c>
      <c r="AR54" s="61"/>
      <c r="AS54" s="88">
        <v>2.4720423778693299E-2</v>
      </c>
      <c r="AT54" s="61"/>
      <c r="AU54" s="61"/>
      <c r="AV54" s="71">
        <v>5</v>
      </c>
      <c r="AW54" s="61"/>
      <c r="AX54" s="88">
        <v>1.04384133611691E-2</v>
      </c>
      <c r="AY54" s="61"/>
      <c r="AZ54" s="71">
        <v>9</v>
      </c>
      <c r="BA54" s="61"/>
      <c r="BB54" s="71">
        <v>9</v>
      </c>
      <c r="BC54" s="61"/>
      <c r="BD54" s="88">
        <v>1.1450381679389301E-2</v>
      </c>
      <c r="BE54" s="61"/>
      <c r="BF54" s="71">
        <v>0</v>
      </c>
      <c r="BG54" s="61"/>
      <c r="BH54" s="88">
        <v>0</v>
      </c>
      <c r="BI54" s="61"/>
      <c r="BJ54" s="69"/>
    </row>
    <row r="55" spans="2:62" x14ac:dyDescent="0.25">
      <c r="B55" s="72" t="s">
        <v>8</v>
      </c>
      <c r="C55" s="61"/>
      <c r="D55" s="61"/>
      <c r="E55" s="71">
        <v>2711</v>
      </c>
      <c r="F55" s="61"/>
      <c r="G55" s="61"/>
      <c r="H55" s="71">
        <v>14</v>
      </c>
      <c r="I55" s="61"/>
      <c r="J55" s="61"/>
      <c r="K55" s="61"/>
      <c r="L55" s="61"/>
      <c r="M55" s="61"/>
      <c r="N55" s="18">
        <v>0.36842105263157898</v>
      </c>
      <c r="O55" s="71">
        <v>2473</v>
      </c>
      <c r="P55" s="61"/>
      <c r="Q55" s="61"/>
      <c r="R55" s="61"/>
      <c r="S55" s="61"/>
      <c r="T55" s="61"/>
      <c r="U55" s="88">
        <v>9.3282033872732095E-2</v>
      </c>
      <c r="V55" s="61"/>
      <c r="W55" s="61"/>
      <c r="X55" s="71">
        <v>224</v>
      </c>
      <c r="Y55" s="61"/>
      <c r="Z55" s="61"/>
      <c r="AA55" s="61"/>
      <c r="AB55" s="61"/>
      <c r="AC55" s="61"/>
      <c r="AD55" s="88">
        <v>0.30642954856361099</v>
      </c>
      <c r="AE55" s="61"/>
      <c r="AF55" s="61"/>
      <c r="AG55" s="71">
        <v>1892</v>
      </c>
      <c r="AH55" s="61"/>
      <c r="AI55" s="61"/>
      <c r="AJ55" s="71">
        <v>13</v>
      </c>
      <c r="AK55" s="61"/>
      <c r="AL55" s="88">
        <v>0.35135135135135098</v>
      </c>
      <c r="AM55" s="61"/>
      <c r="AN55" s="61"/>
      <c r="AO55" s="61"/>
      <c r="AP55" s="61"/>
      <c r="AQ55" s="71">
        <v>1746</v>
      </c>
      <c r="AR55" s="61"/>
      <c r="AS55" s="88">
        <v>7.9051025490107299E-2</v>
      </c>
      <c r="AT55" s="61"/>
      <c r="AU55" s="61"/>
      <c r="AV55" s="71">
        <v>133</v>
      </c>
      <c r="AW55" s="61"/>
      <c r="AX55" s="88">
        <v>0.27766179540709801</v>
      </c>
      <c r="AY55" s="61"/>
      <c r="AZ55" s="71">
        <v>47</v>
      </c>
      <c r="BA55" s="61"/>
      <c r="BB55" s="71">
        <v>47</v>
      </c>
      <c r="BC55" s="61"/>
      <c r="BD55" s="88">
        <v>5.97964376590331E-2</v>
      </c>
      <c r="BE55" s="61"/>
      <c r="BF55" s="71">
        <v>0</v>
      </c>
      <c r="BG55" s="61"/>
      <c r="BH55" s="88">
        <v>0</v>
      </c>
      <c r="BI55" s="61"/>
      <c r="BJ55" s="69"/>
    </row>
    <row r="56" spans="2:62" x14ac:dyDescent="0.25">
      <c r="B56" s="72" t="s">
        <v>9</v>
      </c>
      <c r="C56" s="61"/>
      <c r="D56" s="61"/>
      <c r="E56" s="71">
        <v>795</v>
      </c>
      <c r="F56" s="61"/>
      <c r="G56" s="61"/>
      <c r="H56" s="71">
        <v>0</v>
      </c>
      <c r="I56" s="61"/>
      <c r="J56" s="61"/>
      <c r="K56" s="61"/>
      <c r="L56" s="61"/>
      <c r="M56" s="61"/>
      <c r="N56" s="18">
        <v>0</v>
      </c>
      <c r="O56" s="71">
        <v>791</v>
      </c>
      <c r="P56" s="61"/>
      <c r="Q56" s="61"/>
      <c r="R56" s="61"/>
      <c r="S56" s="61"/>
      <c r="T56" s="61"/>
      <c r="U56" s="88">
        <v>2.9836671570291601E-2</v>
      </c>
      <c r="V56" s="61"/>
      <c r="W56" s="61"/>
      <c r="X56" s="71">
        <v>4</v>
      </c>
      <c r="Y56" s="61"/>
      <c r="Z56" s="61"/>
      <c r="AA56" s="61"/>
      <c r="AB56" s="61"/>
      <c r="AC56" s="61"/>
      <c r="AD56" s="88">
        <v>5.4719562243502103E-3</v>
      </c>
      <c r="AE56" s="61"/>
      <c r="AF56" s="61"/>
      <c r="AG56" s="71">
        <v>696</v>
      </c>
      <c r="AH56" s="61"/>
      <c r="AI56" s="61"/>
      <c r="AJ56" s="71">
        <v>0</v>
      </c>
      <c r="AK56" s="61"/>
      <c r="AL56" s="88">
        <v>0</v>
      </c>
      <c r="AM56" s="61"/>
      <c r="AN56" s="61"/>
      <c r="AO56" s="61"/>
      <c r="AP56" s="61"/>
      <c r="AQ56" s="71">
        <v>694</v>
      </c>
      <c r="AR56" s="61"/>
      <c r="AS56" s="88">
        <v>3.1421197989767703E-2</v>
      </c>
      <c r="AT56" s="61"/>
      <c r="AU56" s="61"/>
      <c r="AV56" s="71">
        <v>2</v>
      </c>
      <c r="AW56" s="61"/>
      <c r="AX56" s="88">
        <v>4.1753653444676396E-3</v>
      </c>
      <c r="AY56" s="61"/>
      <c r="AZ56" s="71">
        <v>19</v>
      </c>
      <c r="BA56" s="61"/>
      <c r="BB56" s="71">
        <v>19</v>
      </c>
      <c r="BC56" s="61"/>
      <c r="BD56" s="88">
        <v>2.4173027989821901E-2</v>
      </c>
      <c r="BE56" s="61"/>
      <c r="BF56" s="71">
        <v>0</v>
      </c>
      <c r="BG56" s="61"/>
      <c r="BH56" s="88">
        <v>0</v>
      </c>
      <c r="BI56" s="61"/>
      <c r="BJ56" s="69"/>
    </row>
    <row r="57" spans="2:62" x14ac:dyDescent="0.25">
      <c r="B57" s="72" t="s">
        <v>10</v>
      </c>
      <c r="C57" s="61"/>
      <c r="D57" s="61"/>
      <c r="E57" s="71">
        <v>420</v>
      </c>
      <c r="F57" s="61"/>
      <c r="G57" s="61"/>
      <c r="H57" s="71">
        <v>0</v>
      </c>
      <c r="I57" s="61"/>
      <c r="J57" s="61"/>
      <c r="K57" s="61"/>
      <c r="L57" s="61"/>
      <c r="M57" s="61"/>
      <c r="N57" s="18">
        <v>0</v>
      </c>
      <c r="O57" s="71">
        <v>410</v>
      </c>
      <c r="P57" s="61"/>
      <c r="Q57" s="61"/>
      <c r="R57" s="61"/>
      <c r="S57" s="61"/>
      <c r="T57" s="61"/>
      <c r="U57" s="88">
        <v>1.54652785636151E-2</v>
      </c>
      <c r="V57" s="61"/>
      <c r="W57" s="61"/>
      <c r="X57" s="71">
        <v>10</v>
      </c>
      <c r="Y57" s="61"/>
      <c r="Z57" s="61"/>
      <c r="AA57" s="61"/>
      <c r="AB57" s="61"/>
      <c r="AC57" s="61"/>
      <c r="AD57" s="88">
        <v>1.3679890560875501E-2</v>
      </c>
      <c r="AE57" s="61"/>
      <c r="AF57" s="61"/>
      <c r="AG57" s="71">
        <v>389</v>
      </c>
      <c r="AH57" s="61"/>
      <c r="AI57" s="61"/>
      <c r="AJ57" s="71">
        <v>0</v>
      </c>
      <c r="AK57" s="61"/>
      <c r="AL57" s="88">
        <v>0</v>
      </c>
      <c r="AM57" s="61"/>
      <c r="AN57" s="61"/>
      <c r="AO57" s="61"/>
      <c r="AP57" s="61"/>
      <c r="AQ57" s="71">
        <v>381</v>
      </c>
      <c r="AR57" s="61"/>
      <c r="AS57" s="88">
        <v>1.72499660433739E-2</v>
      </c>
      <c r="AT57" s="61"/>
      <c r="AU57" s="61"/>
      <c r="AV57" s="71">
        <v>8</v>
      </c>
      <c r="AW57" s="61"/>
      <c r="AX57" s="88">
        <v>1.67014613778706E-2</v>
      </c>
      <c r="AY57" s="61"/>
      <c r="AZ57" s="71">
        <v>4</v>
      </c>
      <c r="BA57" s="61"/>
      <c r="BB57" s="71">
        <v>4</v>
      </c>
      <c r="BC57" s="61"/>
      <c r="BD57" s="88">
        <v>5.0890585241730301E-3</v>
      </c>
      <c r="BE57" s="61"/>
      <c r="BF57" s="71">
        <v>0</v>
      </c>
      <c r="BG57" s="61"/>
      <c r="BH57" s="88">
        <v>0</v>
      </c>
      <c r="BI57" s="61"/>
      <c r="BJ57" s="69"/>
    </row>
    <row r="58" spans="2:62" x14ac:dyDescent="0.25">
      <c r="B58" s="72" t="s">
        <v>11</v>
      </c>
      <c r="C58" s="61"/>
      <c r="D58" s="61"/>
      <c r="E58" s="71">
        <v>351</v>
      </c>
      <c r="F58" s="61"/>
      <c r="G58" s="61"/>
      <c r="H58" s="71">
        <v>0</v>
      </c>
      <c r="I58" s="61"/>
      <c r="J58" s="61"/>
      <c r="K58" s="61"/>
      <c r="L58" s="61"/>
      <c r="M58" s="61"/>
      <c r="N58" s="18">
        <v>0</v>
      </c>
      <c r="O58" s="71">
        <v>342</v>
      </c>
      <c r="P58" s="61"/>
      <c r="Q58" s="61"/>
      <c r="R58" s="61"/>
      <c r="S58" s="61"/>
      <c r="T58" s="61"/>
      <c r="U58" s="88">
        <v>1.2900305533552099E-2</v>
      </c>
      <c r="V58" s="61"/>
      <c r="W58" s="61"/>
      <c r="X58" s="71">
        <v>9</v>
      </c>
      <c r="Y58" s="61"/>
      <c r="Z58" s="61"/>
      <c r="AA58" s="61"/>
      <c r="AB58" s="61"/>
      <c r="AC58" s="61"/>
      <c r="AD58" s="88">
        <v>1.2311901504788E-2</v>
      </c>
      <c r="AE58" s="61"/>
      <c r="AF58" s="61"/>
      <c r="AG58" s="71">
        <v>322</v>
      </c>
      <c r="AH58" s="61"/>
      <c r="AI58" s="61"/>
      <c r="AJ58" s="71">
        <v>0</v>
      </c>
      <c r="AK58" s="61"/>
      <c r="AL58" s="88">
        <v>0</v>
      </c>
      <c r="AM58" s="61"/>
      <c r="AN58" s="61"/>
      <c r="AO58" s="61"/>
      <c r="AP58" s="61"/>
      <c r="AQ58" s="71">
        <v>314</v>
      </c>
      <c r="AR58" s="61"/>
      <c r="AS58" s="88">
        <v>1.421650744782E-2</v>
      </c>
      <c r="AT58" s="61"/>
      <c r="AU58" s="61"/>
      <c r="AV58" s="71">
        <v>8</v>
      </c>
      <c r="AW58" s="61"/>
      <c r="AX58" s="88">
        <v>1.67014613778706E-2</v>
      </c>
      <c r="AY58" s="61"/>
      <c r="AZ58" s="71">
        <v>4</v>
      </c>
      <c r="BA58" s="61"/>
      <c r="BB58" s="71">
        <v>4</v>
      </c>
      <c r="BC58" s="61"/>
      <c r="BD58" s="88">
        <v>5.0890585241730301E-3</v>
      </c>
      <c r="BE58" s="61"/>
      <c r="BF58" s="71">
        <v>0</v>
      </c>
      <c r="BG58" s="61"/>
      <c r="BH58" s="88">
        <v>0</v>
      </c>
      <c r="BI58" s="61"/>
      <c r="BJ58" s="69"/>
    </row>
    <row r="59" spans="2:62" x14ac:dyDescent="0.25">
      <c r="B59" s="72" t="s">
        <v>12</v>
      </c>
      <c r="C59" s="61"/>
      <c r="D59" s="61"/>
      <c r="E59" s="71">
        <v>727</v>
      </c>
      <c r="F59" s="61"/>
      <c r="G59" s="61"/>
      <c r="H59" s="71">
        <v>0</v>
      </c>
      <c r="I59" s="61"/>
      <c r="J59" s="61"/>
      <c r="K59" s="61"/>
      <c r="L59" s="61"/>
      <c r="M59" s="61"/>
      <c r="N59" s="18">
        <v>0</v>
      </c>
      <c r="O59" s="71">
        <v>711</v>
      </c>
      <c r="P59" s="61"/>
      <c r="Q59" s="61"/>
      <c r="R59" s="61"/>
      <c r="S59" s="61"/>
      <c r="T59" s="61"/>
      <c r="U59" s="88">
        <v>2.6819056240805699E-2</v>
      </c>
      <c r="V59" s="61"/>
      <c r="W59" s="61"/>
      <c r="X59" s="71">
        <v>16</v>
      </c>
      <c r="Y59" s="61"/>
      <c r="Z59" s="61"/>
      <c r="AA59" s="61"/>
      <c r="AB59" s="61"/>
      <c r="AC59" s="61"/>
      <c r="AD59" s="88">
        <v>2.18878248974008E-2</v>
      </c>
      <c r="AE59" s="61"/>
      <c r="AF59" s="61"/>
      <c r="AG59" s="71">
        <v>604</v>
      </c>
      <c r="AH59" s="61"/>
      <c r="AI59" s="61"/>
      <c r="AJ59" s="71">
        <v>0</v>
      </c>
      <c r="AK59" s="61"/>
      <c r="AL59" s="88">
        <v>0</v>
      </c>
      <c r="AM59" s="61"/>
      <c r="AN59" s="61"/>
      <c r="AO59" s="61"/>
      <c r="AP59" s="61"/>
      <c r="AQ59" s="71">
        <v>591</v>
      </c>
      <c r="AR59" s="61"/>
      <c r="AS59" s="88">
        <v>2.6757821342871399E-2</v>
      </c>
      <c r="AT59" s="61"/>
      <c r="AU59" s="61"/>
      <c r="AV59" s="71">
        <v>13</v>
      </c>
      <c r="AW59" s="61"/>
      <c r="AX59" s="88">
        <v>2.7139874739039699E-2</v>
      </c>
      <c r="AY59" s="61"/>
      <c r="AZ59" s="71">
        <v>70</v>
      </c>
      <c r="BA59" s="61"/>
      <c r="BB59" s="71">
        <v>70</v>
      </c>
      <c r="BC59" s="61"/>
      <c r="BD59" s="88">
        <v>8.9058524173027995E-2</v>
      </c>
      <c r="BE59" s="61"/>
      <c r="BF59" s="71">
        <v>0</v>
      </c>
      <c r="BG59" s="61"/>
      <c r="BH59" s="88">
        <v>0</v>
      </c>
      <c r="BI59" s="61"/>
      <c r="BJ59" s="69"/>
    </row>
    <row r="60" spans="2:62" x14ac:dyDescent="0.25">
      <c r="B60" s="72" t="s">
        <v>13</v>
      </c>
      <c r="C60" s="61"/>
      <c r="D60" s="61"/>
      <c r="E60" s="71">
        <v>651</v>
      </c>
      <c r="F60" s="61"/>
      <c r="G60" s="61"/>
      <c r="H60" s="71">
        <v>0</v>
      </c>
      <c r="I60" s="61"/>
      <c r="J60" s="61"/>
      <c r="K60" s="61"/>
      <c r="L60" s="61"/>
      <c r="M60" s="61"/>
      <c r="N60" s="18">
        <v>0</v>
      </c>
      <c r="O60" s="71">
        <v>642</v>
      </c>
      <c r="P60" s="61"/>
      <c r="Q60" s="61"/>
      <c r="R60" s="61"/>
      <c r="S60" s="61"/>
      <c r="T60" s="61"/>
      <c r="U60" s="88">
        <v>2.4216363019124099E-2</v>
      </c>
      <c r="V60" s="61"/>
      <c r="W60" s="61"/>
      <c r="X60" s="71">
        <v>9</v>
      </c>
      <c r="Y60" s="61"/>
      <c r="Z60" s="61"/>
      <c r="AA60" s="61"/>
      <c r="AB60" s="61"/>
      <c r="AC60" s="61"/>
      <c r="AD60" s="88">
        <v>1.2311901504788E-2</v>
      </c>
      <c r="AE60" s="61"/>
      <c r="AF60" s="61"/>
      <c r="AG60" s="71">
        <v>566</v>
      </c>
      <c r="AH60" s="61"/>
      <c r="AI60" s="61"/>
      <c r="AJ60" s="71">
        <v>0</v>
      </c>
      <c r="AK60" s="61"/>
      <c r="AL60" s="88">
        <v>0</v>
      </c>
      <c r="AM60" s="61"/>
      <c r="AN60" s="61"/>
      <c r="AO60" s="61"/>
      <c r="AP60" s="61"/>
      <c r="AQ60" s="71">
        <v>561</v>
      </c>
      <c r="AR60" s="61"/>
      <c r="AS60" s="88">
        <v>2.5399556300086001E-2</v>
      </c>
      <c r="AT60" s="61"/>
      <c r="AU60" s="61"/>
      <c r="AV60" s="71">
        <v>5</v>
      </c>
      <c r="AW60" s="61"/>
      <c r="AX60" s="88">
        <v>1.04384133611691E-2</v>
      </c>
      <c r="AY60" s="61"/>
      <c r="AZ60" s="71">
        <v>18</v>
      </c>
      <c r="BA60" s="61"/>
      <c r="BB60" s="71">
        <v>18</v>
      </c>
      <c r="BC60" s="61"/>
      <c r="BD60" s="88">
        <v>2.2900763358778602E-2</v>
      </c>
      <c r="BE60" s="61"/>
      <c r="BF60" s="71">
        <v>0</v>
      </c>
      <c r="BG60" s="61"/>
      <c r="BH60" s="88">
        <v>0</v>
      </c>
      <c r="BI60" s="61"/>
      <c r="BJ60" s="69"/>
    </row>
    <row r="61" spans="2:62" x14ac:dyDescent="0.25">
      <c r="B61" s="72" t="s">
        <v>14</v>
      </c>
      <c r="C61" s="61"/>
      <c r="D61" s="61"/>
      <c r="E61" s="71">
        <v>601</v>
      </c>
      <c r="F61" s="61"/>
      <c r="G61" s="61"/>
      <c r="H61" s="71">
        <v>0</v>
      </c>
      <c r="I61" s="61"/>
      <c r="J61" s="61"/>
      <c r="K61" s="61"/>
      <c r="L61" s="61"/>
      <c r="M61" s="61"/>
      <c r="N61" s="18">
        <v>0</v>
      </c>
      <c r="O61" s="71">
        <v>588</v>
      </c>
      <c r="P61" s="61"/>
      <c r="Q61" s="61"/>
      <c r="R61" s="61"/>
      <c r="S61" s="61"/>
      <c r="T61" s="61"/>
      <c r="U61" s="88">
        <v>2.2179472671721202E-2</v>
      </c>
      <c r="V61" s="61"/>
      <c r="W61" s="61"/>
      <c r="X61" s="71">
        <v>13</v>
      </c>
      <c r="Y61" s="61"/>
      <c r="Z61" s="61"/>
      <c r="AA61" s="61"/>
      <c r="AB61" s="61"/>
      <c r="AC61" s="61"/>
      <c r="AD61" s="88">
        <v>1.7783857729138201E-2</v>
      </c>
      <c r="AE61" s="61"/>
      <c r="AF61" s="61"/>
      <c r="AG61" s="71">
        <v>506</v>
      </c>
      <c r="AH61" s="61"/>
      <c r="AI61" s="61"/>
      <c r="AJ61" s="71">
        <v>0</v>
      </c>
      <c r="AK61" s="61"/>
      <c r="AL61" s="88">
        <v>0</v>
      </c>
      <c r="AM61" s="61"/>
      <c r="AN61" s="61"/>
      <c r="AO61" s="61"/>
      <c r="AP61" s="61"/>
      <c r="AQ61" s="71">
        <v>495</v>
      </c>
      <c r="AR61" s="61"/>
      <c r="AS61" s="88">
        <v>2.2411373205958301E-2</v>
      </c>
      <c r="AT61" s="61"/>
      <c r="AU61" s="61"/>
      <c r="AV61" s="71">
        <v>11</v>
      </c>
      <c r="AW61" s="61"/>
      <c r="AX61" s="88">
        <v>2.2964509394572001E-2</v>
      </c>
      <c r="AY61" s="61"/>
      <c r="AZ61" s="71">
        <v>31</v>
      </c>
      <c r="BA61" s="61"/>
      <c r="BB61" s="71">
        <v>31</v>
      </c>
      <c r="BC61" s="61"/>
      <c r="BD61" s="88">
        <v>3.9440203562341E-2</v>
      </c>
      <c r="BE61" s="61"/>
      <c r="BF61" s="71">
        <v>0</v>
      </c>
      <c r="BG61" s="61"/>
      <c r="BH61" s="88">
        <v>0</v>
      </c>
      <c r="BI61" s="61"/>
      <c r="BJ61" s="69"/>
    </row>
    <row r="62" spans="2:62" x14ac:dyDescent="0.25">
      <c r="B62" s="72" t="s">
        <v>15</v>
      </c>
      <c r="C62" s="61"/>
      <c r="D62" s="61"/>
      <c r="E62" s="71">
        <v>1959</v>
      </c>
      <c r="F62" s="61"/>
      <c r="G62" s="61"/>
      <c r="H62" s="71">
        <v>0</v>
      </c>
      <c r="I62" s="61"/>
      <c r="J62" s="61"/>
      <c r="K62" s="61"/>
      <c r="L62" s="61"/>
      <c r="M62" s="61"/>
      <c r="N62" s="18">
        <v>0</v>
      </c>
      <c r="O62" s="71">
        <v>1945</v>
      </c>
      <c r="P62" s="61"/>
      <c r="Q62" s="61"/>
      <c r="R62" s="61"/>
      <c r="S62" s="61"/>
      <c r="T62" s="61"/>
      <c r="U62" s="88">
        <v>7.3365772698125303E-2</v>
      </c>
      <c r="V62" s="61"/>
      <c r="W62" s="61"/>
      <c r="X62" s="71">
        <v>14</v>
      </c>
      <c r="Y62" s="61"/>
      <c r="Z62" s="61"/>
      <c r="AA62" s="61"/>
      <c r="AB62" s="61"/>
      <c r="AC62" s="61"/>
      <c r="AD62" s="88">
        <v>1.9151846785225701E-2</v>
      </c>
      <c r="AE62" s="61"/>
      <c r="AF62" s="61"/>
      <c r="AG62" s="71">
        <v>1760</v>
      </c>
      <c r="AH62" s="61"/>
      <c r="AI62" s="61"/>
      <c r="AJ62" s="71">
        <v>0</v>
      </c>
      <c r="AK62" s="61"/>
      <c r="AL62" s="88">
        <v>0</v>
      </c>
      <c r="AM62" s="61"/>
      <c r="AN62" s="61"/>
      <c r="AO62" s="61"/>
      <c r="AP62" s="61"/>
      <c r="AQ62" s="71">
        <v>1752</v>
      </c>
      <c r="AR62" s="61"/>
      <c r="AS62" s="88">
        <v>7.9322678498664395E-2</v>
      </c>
      <c r="AT62" s="61"/>
      <c r="AU62" s="61"/>
      <c r="AV62" s="71">
        <v>8</v>
      </c>
      <c r="AW62" s="61"/>
      <c r="AX62" s="88">
        <v>1.67014613778706E-2</v>
      </c>
      <c r="AY62" s="61"/>
      <c r="AZ62" s="71">
        <v>37</v>
      </c>
      <c r="BA62" s="61"/>
      <c r="BB62" s="71">
        <v>37</v>
      </c>
      <c r="BC62" s="61"/>
      <c r="BD62" s="88">
        <v>4.7073791348600499E-2</v>
      </c>
      <c r="BE62" s="61"/>
      <c r="BF62" s="71">
        <v>0</v>
      </c>
      <c r="BG62" s="61"/>
      <c r="BH62" s="88">
        <v>0</v>
      </c>
      <c r="BI62" s="61"/>
      <c r="BJ62" s="69"/>
    </row>
    <row r="63" spans="2:62" x14ac:dyDescent="0.25">
      <c r="B63" s="72" t="s">
        <v>16</v>
      </c>
      <c r="C63" s="61"/>
      <c r="D63" s="61"/>
      <c r="E63" s="71">
        <v>303</v>
      </c>
      <c r="F63" s="61"/>
      <c r="G63" s="61"/>
      <c r="H63" s="71">
        <v>0</v>
      </c>
      <c r="I63" s="61"/>
      <c r="J63" s="61"/>
      <c r="K63" s="61"/>
      <c r="L63" s="61"/>
      <c r="M63" s="61"/>
      <c r="N63" s="18">
        <v>0</v>
      </c>
      <c r="O63" s="71">
        <v>300</v>
      </c>
      <c r="P63" s="61"/>
      <c r="Q63" s="61"/>
      <c r="R63" s="61"/>
      <c r="S63" s="61"/>
      <c r="T63" s="61"/>
      <c r="U63" s="88">
        <v>1.1316057485572E-2</v>
      </c>
      <c r="V63" s="61"/>
      <c r="W63" s="61"/>
      <c r="X63" s="71">
        <v>3</v>
      </c>
      <c r="Y63" s="61"/>
      <c r="Z63" s="61"/>
      <c r="AA63" s="61"/>
      <c r="AB63" s="61"/>
      <c r="AC63" s="61"/>
      <c r="AD63" s="88">
        <v>4.1039671682626504E-3</v>
      </c>
      <c r="AE63" s="61"/>
      <c r="AF63" s="61"/>
      <c r="AG63" s="71">
        <v>240</v>
      </c>
      <c r="AH63" s="61"/>
      <c r="AI63" s="61"/>
      <c r="AJ63" s="71">
        <v>0</v>
      </c>
      <c r="AK63" s="61"/>
      <c r="AL63" s="88">
        <v>0</v>
      </c>
      <c r="AM63" s="61"/>
      <c r="AN63" s="61"/>
      <c r="AO63" s="61"/>
      <c r="AP63" s="61"/>
      <c r="AQ63" s="71">
        <v>237</v>
      </c>
      <c r="AR63" s="61"/>
      <c r="AS63" s="88">
        <v>1.07302938380043E-2</v>
      </c>
      <c r="AT63" s="61"/>
      <c r="AU63" s="61"/>
      <c r="AV63" s="71">
        <v>3</v>
      </c>
      <c r="AW63" s="61"/>
      <c r="AX63" s="88">
        <v>6.2630480167014599E-3</v>
      </c>
      <c r="AY63" s="61"/>
      <c r="AZ63" s="71">
        <v>32</v>
      </c>
      <c r="BA63" s="61"/>
      <c r="BB63" s="71">
        <v>32</v>
      </c>
      <c r="BC63" s="61"/>
      <c r="BD63" s="88">
        <v>4.0712468193384199E-2</v>
      </c>
      <c r="BE63" s="61"/>
      <c r="BF63" s="71">
        <v>0</v>
      </c>
      <c r="BG63" s="61"/>
      <c r="BH63" s="88">
        <v>0</v>
      </c>
      <c r="BI63" s="61"/>
      <c r="BJ63" s="69"/>
    </row>
    <row r="64" spans="2:62" x14ac:dyDescent="0.25">
      <c r="B64" s="72" t="s">
        <v>17</v>
      </c>
      <c r="C64" s="61"/>
      <c r="D64" s="61"/>
      <c r="E64" s="71">
        <v>2106</v>
      </c>
      <c r="F64" s="61"/>
      <c r="G64" s="61"/>
      <c r="H64" s="71">
        <v>0</v>
      </c>
      <c r="I64" s="61"/>
      <c r="J64" s="61"/>
      <c r="K64" s="61"/>
      <c r="L64" s="61"/>
      <c r="M64" s="61"/>
      <c r="N64" s="18">
        <v>0</v>
      </c>
      <c r="O64" s="71">
        <v>2101</v>
      </c>
      <c r="P64" s="61"/>
      <c r="Q64" s="61"/>
      <c r="R64" s="61"/>
      <c r="S64" s="61"/>
      <c r="T64" s="61"/>
      <c r="U64" s="88">
        <v>7.9250122590622807E-2</v>
      </c>
      <c r="V64" s="61"/>
      <c r="W64" s="61"/>
      <c r="X64" s="71">
        <v>5</v>
      </c>
      <c r="Y64" s="61"/>
      <c r="Z64" s="61"/>
      <c r="AA64" s="61"/>
      <c r="AB64" s="61"/>
      <c r="AC64" s="61"/>
      <c r="AD64" s="88">
        <v>6.8399452804377599E-3</v>
      </c>
      <c r="AE64" s="61"/>
      <c r="AF64" s="61"/>
      <c r="AG64" s="71">
        <v>1800</v>
      </c>
      <c r="AH64" s="61"/>
      <c r="AI64" s="61"/>
      <c r="AJ64" s="71">
        <v>0</v>
      </c>
      <c r="AK64" s="61"/>
      <c r="AL64" s="88">
        <v>0</v>
      </c>
      <c r="AM64" s="61"/>
      <c r="AN64" s="61"/>
      <c r="AO64" s="61"/>
      <c r="AP64" s="61"/>
      <c r="AQ64" s="71">
        <v>1798</v>
      </c>
      <c r="AR64" s="61"/>
      <c r="AS64" s="88">
        <v>8.1405351564268605E-2</v>
      </c>
      <c r="AT64" s="61"/>
      <c r="AU64" s="61"/>
      <c r="AV64" s="71">
        <v>2</v>
      </c>
      <c r="AW64" s="61"/>
      <c r="AX64" s="88">
        <v>4.1753653444676396E-3</v>
      </c>
      <c r="AY64" s="61"/>
      <c r="AZ64" s="71">
        <v>11</v>
      </c>
      <c r="BA64" s="61"/>
      <c r="BB64" s="71">
        <v>11</v>
      </c>
      <c r="BC64" s="61"/>
      <c r="BD64" s="88">
        <v>1.3994910941475799E-2</v>
      </c>
      <c r="BE64" s="61"/>
      <c r="BF64" s="71">
        <v>0</v>
      </c>
      <c r="BG64" s="61"/>
      <c r="BH64" s="88">
        <v>0</v>
      </c>
      <c r="BI64" s="61"/>
      <c r="BJ64" s="69"/>
    </row>
    <row r="65" spans="2:62" x14ac:dyDescent="0.25">
      <c r="B65" s="72" t="s">
        <v>18</v>
      </c>
      <c r="C65" s="61"/>
      <c r="D65" s="61"/>
      <c r="E65" s="71">
        <v>947</v>
      </c>
      <c r="F65" s="61"/>
      <c r="G65" s="61"/>
      <c r="H65" s="71">
        <v>2</v>
      </c>
      <c r="I65" s="61"/>
      <c r="J65" s="61"/>
      <c r="K65" s="61"/>
      <c r="L65" s="61"/>
      <c r="M65" s="61"/>
      <c r="N65" s="18">
        <v>5.2631578947368397E-2</v>
      </c>
      <c r="O65" s="71">
        <v>875</v>
      </c>
      <c r="P65" s="61"/>
      <c r="Q65" s="61"/>
      <c r="R65" s="61"/>
      <c r="S65" s="61"/>
      <c r="T65" s="61"/>
      <c r="U65" s="88">
        <v>3.3005167666251702E-2</v>
      </c>
      <c r="V65" s="61"/>
      <c r="W65" s="61"/>
      <c r="X65" s="71">
        <v>70</v>
      </c>
      <c r="Y65" s="61"/>
      <c r="Z65" s="61"/>
      <c r="AA65" s="61"/>
      <c r="AB65" s="61"/>
      <c r="AC65" s="61"/>
      <c r="AD65" s="88">
        <v>9.5759233926128604E-2</v>
      </c>
      <c r="AE65" s="61"/>
      <c r="AF65" s="61"/>
      <c r="AG65" s="71">
        <v>741</v>
      </c>
      <c r="AH65" s="61"/>
      <c r="AI65" s="61"/>
      <c r="AJ65" s="71">
        <v>2</v>
      </c>
      <c r="AK65" s="61"/>
      <c r="AL65" s="88">
        <v>5.4054054054054099E-2</v>
      </c>
      <c r="AM65" s="61"/>
      <c r="AN65" s="61"/>
      <c r="AO65" s="61"/>
      <c r="AP65" s="61"/>
      <c r="AQ65" s="71">
        <v>693</v>
      </c>
      <c r="AR65" s="61"/>
      <c r="AS65" s="88">
        <v>3.1375922488341597E-2</v>
      </c>
      <c r="AT65" s="61"/>
      <c r="AU65" s="61"/>
      <c r="AV65" s="71">
        <v>46</v>
      </c>
      <c r="AW65" s="61"/>
      <c r="AX65" s="88">
        <v>9.6033402922755695E-2</v>
      </c>
      <c r="AY65" s="61"/>
      <c r="AZ65" s="71">
        <v>32</v>
      </c>
      <c r="BA65" s="61"/>
      <c r="BB65" s="71">
        <v>32</v>
      </c>
      <c r="BC65" s="61"/>
      <c r="BD65" s="88">
        <v>4.0712468193384199E-2</v>
      </c>
      <c r="BE65" s="61"/>
      <c r="BF65" s="71">
        <v>0</v>
      </c>
      <c r="BG65" s="61"/>
      <c r="BH65" s="88">
        <v>0</v>
      </c>
      <c r="BI65" s="61"/>
      <c r="BJ65" s="69"/>
    </row>
    <row r="66" spans="2:62" x14ac:dyDescent="0.25">
      <c r="B66" s="72" t="s">
        <v>19</v>
      </c>
      <c r="C66" s="61"/>
      <c r="D66" s="61"/>
      <c r="E66" s="71">
        <v>36</v>
      </c>
      <c r="F66" s="61"/>
      <c r="G66" s="61"/>
      <c r="H66" s="71">
        <v>0</v>
      </c>
      <c r="I66" s="61"/>
      <c r="J66" s="61"/>
      <c r="K66" s="61"/>
      <c r="L66" s="61"/>
      <c r="M66" s="61"/>
      <c r="N66" s="18">
        <v>0</v>
      </c>
      <c r="O66" s="71">
        <v>36</v>
      </c>
      <c r="P66" s="61"/>
      <c r="Q66" s="61"/>
      <c r="R66" s="61"/>
      <c r="S66" s="61"/>
      <c r="T66" s="61"/>
      <c r="U66" s="88">
        <v>1.35792689826864E-3</v>
      </c>
      <c r="V66" s="61"/>
      <c r="W66" s="61"/>
      <c r="X66" s="71">
        <v>0</v>
      </c>
      <c r="Y66" s="61"/>
      <c r="Z66" s="61"/>
      <c r="AA66" s="61"/>
      <c r="AB66" s="61"/>
      <c r="AC66" s="61"/>
      <c r="AD66" s="88">
        <v>0</v>
      </c>
      <c r="AE66" s="61"/>
      <c r="AF66" s="61"/>
      <c r="AG66" s="71">
        <v>29</v>
      </c>
      <c r="AH66" s="61"/>
      <c r="AI66" s="61"/>
      <c r="AJ66" s="71">
        <v>0</v>
      </c>
      <c r="AK66" s="61"/>
      <c r="AL66" s="88">
        <v>0</v>
      </c>
      <c r="AM66" s="61"/>
      <c r="AN66" s="61"/>
      <c r="AO66" s="61"/>
      <c r="AP66" s="61"/>
      <c r="AQ66" s="71">
        <v>29</v>
      </c>
      <c r="AR66" s="61"/>
      <c r="AS66" s="88">
        <v>1.31298954135917E-3</v>
      </c>
      <c r="AT66" s="61"/>
      <c r="AU66" s="61"/>
      <c r="AV66" s="71">
        <v>0</v>
      </c>
      <c r="AW66" s="61"/>
      <c r="AX66" s="88">
        <v>0</v>
      </c>
      <c r="AY66" s="61"/>
      <c r="AZ66" s="71">
        <v>2</v>
      </c>
      <c r="BA66" s="61"/>
      <c r="BB66" s="71">
        <v>2</v>
      </c>
      <c r="BC66" s="61"/>
      <c r="BD66" s="88">
        <v>2.5445292620865098E-3</v>
      </c>
      <c r="BE66" s="61"/>
      <c r="BF66" s="71">
        <v>0</v>
      </c>
      <c r="BG66" s="61"/>
      <c r="BH66" s="88">
        <v>0</v>
      </c>
      <c r="BI66" s="61"/>
      <c r="BJ66" s="69"/>
    </row>
    <row r="67" spans="2:62" x14ac:dyDescent="0.25">
      <c r="B67" s="72" t="s">
        <v>20</v>
      </c>
      <c r="C67" s="61"/>
      <c r="D67" s="61"/>
      <c r="E67" s="71">
        <v>129</v>
      </c>
      <c r="F67" s="61"/>
      <c r="G67" s="61"/>
      <c r="H67" s="71">
        <v>0</v>
      </c>
      <c r="I67" s="61"/>
      <c r="J67" s="61"/>
      <c r="K67" s="61"/>
      <c r="L67" s="61"/>
      <c r="M67" s="61"/>
      <c r="N67" s="18">
        <v>0</v>
      </c>
      <c r="O67" s="71">
        <v>128</v>
      </c>
      <c r="P67" s="61"/>
      <c r="Q67" s="61"/>
      <c r="R67" s="61"/>
      <c r="S67" s="61"/>
      <c r="T67" s="61"/>
      <c r="U67" s="88">
        <v>4.8281845271773999E-3</v>
      </c>
      <c r="V67" s="61"/>
      <c r="W67" s="61"/>
      <c r="X67" s="71">
        <v>1</v>
      </c>
      <c r="Y67" s="61"/>
      <c r="Z67" s="61"/>
      <c r="AA67" s="61"/>
      <c r="AB67" s="61"/>
      <c r="AC67" s="61"/>
      <c r="AD67" s="88">
        <v>1.36798905608755E-3</v>
      </c>
      <c r="AE67" s="61"/>
      <c r="AF67" s="61"/>
      <c r="AG67" s="71">
        <v>103</v>
      </c>
      <c r="AH67" s="61"/>
      <c r="AI67" s="61"/>
      <c r="AJ67" s="71">
        <v>0</v>
      </c>
      <c r="AK67" s="61"/>
      <c r="AL67" s="88">
        <v>0</v>
      </c>
      <c r="AM67" s="61"/>
      <c r="AN67" s="61"/>
      <c r="AO67" s="61"/>
      <c r="AP67" s="61"/>
      <c r="AQ67" s="71">
        <v>103</v>
      </c>
      <c r="AR67" s="61"/>
      <c r="AS67" s="88">
        <v>4.6633766468963597E-3</v>
      </c>
      <c r="AT67" s="61"/>
      <c r="AU67" s="61"/>
      <c r="AV67" s="71">
        <v>0</v>
      </c>
      <c r="AW67" s="61"/>
      <c r="AX67" s="88">
        <v>0</v>
      </c>
      <c r="AY67" s="61"/>
      <c r="AZ67" s="71">
        <v>13</v>
      </c>
      <c r="BA67" s="61"/>
      <c r="BB67" s="71">
        <v>13</v>
      </c>
      <c r="BC67" s="61"/>
      <c r="BD67" s="88">
        <v>1.6539440203562301E-2</v>
      </c>
      <c r="BE67" s="61"/>
      <c r="BF67" s="71">
        <v>0</v>
      </c>
      <c r="BG67" s="61"/>
      <c r="BH67" s="88">
        <v>0</v>
      </c>
      <c r="BI67" s="61"/>
      <c r="BJ67" s="69"/>
    </row>
    <row r="68" spans="2:62" x14ac:dyDescent="0.25">
      <c r="B68" s="72" t="s">
        <v>21</v>
      </c>
      <c r="C68" s="61"/>
      <c r="D68" s="61"/>
      <c r="E68" s="71">
        <v>840</v>
      </c>
      <c r="F68" s="61"/>
      <c r="G68" s="61"/>
      <c r="H68" s="71">
        <v>0</v>
      </c>
      <c r="I68" s="61"/>
      <c r="J68" s="61"/>
      <c r="K68" s="61"/>
      <c r="L68" s="61"/>
      <c r="M68" s="61"/>
      <c r="N68" s="18">
        <v>0</v>
      </c>
      <c r="O68" s="71">
        <v>792</v>
      </c>
      <c r="P68" s="61"/>
      <c r="Q68" s="61"/>
      <c r="R68" s="61"/>
      <c r="S68" s="61"/>
      <c r="T68" s="61"/>
      <c r="U68" s="88">
        <v>2.9874391761910198E-2</v>
      </c>
      <c r="V68" s="61"/>
      <c r="W68" s="61"/>
      <c r="X68" s="71">
        <v>48</v>
      </c>
      <c r="Y68" s="61"/>
      <c r="Z68" s="61"/>
      <c r="AA68" s="61"/>
      <c r="AB68" s="61"/>
      <c r="AC68" s="61"/>
      <c r="AD68" s="88">
        <v>6.5663474692202503E-2</v>
      </c>
      <c r="AE68" s="61"/>
      <c r="AF68" s="61"/>
      <c r="AG68" s="71">
        <v>661</v>
      </c>
      <c r="AH68" s="61"/>
      <c r="AI68" s="61"/>
      <c r="AJ68" s="71">
        <v>0</v>
      </c>
      <c r="AK68" s="61"/>
      <c r="AL68" s="88">
        <v>0</v>
      </c>
      <c r="AM68" s="61"/>
      <c r="AN68" s="61"/>
      <c r="AO68" s="61"/>
      <c r="AP68" s="61"/>
      <c r="AQ68" s="71">
        <v>631</v>
      </c>
      <c r="AR68" s="61"/>
      <c r="AS68" s="88">
        <v>2.8568841399918499E-2</v>
      </c>
      <c r="AT68" s="61"/>
      <c r="AU68" s="61"/>
      <c r="AV68" s="71">
        <v>30</v>
      </c>
      <c r="AW68" s="61"/>
      <c r="AX68" s="88">
        <v>6.2630480167014599E-2</v>
      </c>
      <c r="AY68" s="61"/>
      <c r="AZ68" s="71">
        <v>81</v>
      </c>
      <c r="BA68" s="61"/>
      <c r="BB68" s="71">
        <v>81</v>
      </c>
      <c r="BC68" s="61"/>
      <c r="BD68" s="88">
        <v>0.103053435114504</v>
      </c>
      <c r="BE68" s="61"/>
      <c r="BF68" s="71">
        <v>0</v>
      </c>
      <c r="BG68" s="61"/>
      <c r="BH68" s="88">
        <v>0</v>
      </c>
      <c r="BI68" s="61"/>
      <c r="BJ68" s="69"/>
    </row>
    <row r="69" spans="2:62" x14ac:dyDescent="0.25">
      <c r="B69" s="72" t="s">
        <v>22</v>
      </c>
      <c r="C69" s="61"/>
      <c r="D69" s="61"/>
      <c r="E69" s="71">
        <v>239</v>
      </c>
      <c r="F69" s="61"/>
      <c r="G69" s="61"/>
      <c r="H69" s="71">
        <v>0</v>
      </c>
      <c r="I69" s="61"/>
      <c r="J69" s="61"/>
      <c r="K69" s="61"/>
      <c r="L69" s="61"/>
      <c r="M69" s="61"/>
      <c r="N69" s="18">
        <v>0</v>
      </c>
      <c r="O69" s="71">
        <v>238</v>
      </c>
      <c r="P69" s="61"/>
      <c r="Q69" s="61"/>
      <c r="R69" s="61"/>
      <c r="S69" s="61"/>
      <c r="T69" s="61"/>
      <c r="U69" s="88">
        <v>8.9774056052204804E-3</v>
      </c>
      <c r="V69" s="61"/>
      <c r="W69" s="61"/>
      <c r="X69" s="71">
        <v>1</v>
      </c>
      <c r="Y69" s="61"/>
      <c r="Z69" s="61"/>
      <c r="AA69" s="61"/>
      <c r="AB69" s="61"/>
      <c r="AC69" s="61"/>
      <c r="AD69" s="88">
        <v>1.36798905608755E-3</v>
      </c>
      <c r="AE69" s="61"/>
      <c r="AF69" s="61"/>
      <c r="AG69" s="71">
        <v>207</v>
      </c>
      <c r="AH69" s="61"/>
      <c r="AI69" s="61"/>
      <c r="AJ69" s="71">
        <v>0</v>
      </c>
      <c r="AK69" s="61"/>
      <c r="AL69" s="88">
        <v>0</v>
      </c>
      <c r="AM69" s="61"/>
      <c r="AN69" s="61"/>
      <c r="AO69" s="61"/>
      <c r="AP69" s="61"/>
      <c r="AQ69" s="71">
        <v>207</v>
      </c>
      <c r="AR69" s="61"/>
      <c r="AS69" s="88">
        <v>9.3720287952189108E-3</v>
      </c>
      <c r="AT69" s="61"/>
      <c r="AU69" s="61"/>
      <c r="AV69" s="71">
        <v>0</v>
      </c>
      <c r="AW69" s="61"/>
      <c r="AX69" s="88">
        <v>0</v>
      </c>
      <c r="AY69" s="61"/>
      <c r="AZ69" s="71">
        <v>6</v>
      </c>
      <c r="BA69" s="61"/>
      <c r="BB69" s="71">
        <v>6</v>
      </c>
      <c r="BC69" s="61"/>
      <c r="BD69" s="88">
        <v>7.63358778625954E-3</v>
      </c>
      <c r="BE69" s="61"/>
      <c r="BF69" s="71">
        <v>0</v>
      </c>
      <c r="BG69" s="61"/>
      <c r="BH69" s="88">
        <v>0</v>
      </c>
      <c r="BI69" s="61"/>
      <c r="BJ69" s="69"/>
    </row>
    <row r="70" spans="2:62" x14ac:dyDescent="0.25">
      <c r="B70" s="72" t="s">
        <v>23</v>
      </c>
      <c r="C70" s="61"/>
      <c r="D70" s="61"/>
      <c r="E70" s="71">
        <v>1323</v>
      </c>
      <c r="F70" s="61"/>
      <c r="G70" s="61"/>
      <c r="H70" s="71">
        <v>2</v>
      </c>
      <c r="I70" s="61"/>
      <c r="J70" s="61"/>
      <c r="K70" s="61"/>
      <c r="L70" s="61"/>
      <c r="M70" s="61"/>
      <c r="N70" s="18">
        <v>5.2631578947368397E-2</v>
      </c>
      <c r="O70" s="71">
        <v>1318</v>
      </c>
      <c r="P70" s="61"/>
      <c r="Q70" s="61"/>
      <c r="R70" s="61"/>
      <c r="S70" s="61"/>
      <c r="T70" s="61"/>
      <c r="U70" s="88">
        <v>4.9715212553279799E-2</v>
      </c>
      <c r="V70" s="61"/>
      <c r="W70" s="61"/>
      <c r="X70" s="71">
        <v>3</v>
      </c>
      <c r="Y70" s="61"/>
      <c r="Z70" s="61"/>
      <c r="AA70" s="61"/>
      <c r="AB70" s="61"/>
      <c r="AC70" s="61"/>
      <c r="AD70" s="88">
        <v>4.1039671682626504E-3</v>
      </c>
      <c r="AE70" s="61"/>
      <c r="AF70" s="61"/>
      <c r="AG70" s="71">
        <v>1190</v>
      </c>
      <c r="AH70" s="61"/>
      <c r="AI70" s="61"/>
      <c r="AJ70" s="71">
        <v>2</v>
      </c>
      <c r="AK70" s="61"/>
      <c r="AL70" s="88">
        <v>5.4054054054054099E-2</v>
      </c>
      <c r="AM70" s="61"/>
      <c r="AN70" s="61"/>
      <c r="AO70" s="61"/>
      <c r="AP70" s="61"/>
      <c r="AQ70" s="71">
        <v>1187</v>
      </c>
      <c r="AR70" s="61"/>
      <c r="AS70" s="88">
        <v>5.37420201928736E-2</v>
      </c>
      <c r="AT70" s="61"/>
      <c r="AU70" s="61"/>
      <c r="AV70" s="71">
        <v>1</v>
      </c>
      <c r="AW70" s="61"/>
      <c r="AX70" s="88">
        <v>2.0876826722338198E-3</v>
      </c>
      <c r="AY70" s="61"/>
      <c r="AZ70" s="71">
        <v>3</v>
      </c>
      <c r="BA70" s="61"/>
      <c r="BB70" s="71">
        <v>3</v>
      </c>
      <c r="BC70" s="61"/>
      <c r="BD70" s="88">
        <v>3.81679389312977E-3</v>
      </c>
      <c r="BE70" s="61"/>
      <c r="BF70" s="71">
        <v>0</v>
      </c>
      <c r="BG70" s="61"/>
      <c r="BH70" s="88">
        <v>0</v>
      </c>
      <c r="BI70" s="61"/>
      <c r="BJ70" s="69"/>
    </row>
    <row r="71" spans="2:62" x14ac:dyDescent="0.25">
      <c r="B71" s="72" t="s">
        <v>24</v>
      </c>
      <c r="C71" s="61"/>
      <c r="D71" s="61"/>
      <c r="E71" s="71">
        <v>1936</v>
      </c>
      <c r="F71" s="61"/>
      <c r="G71" s="61"/>
      <c r="H71" s="71">
        <v>0</v>
      </c>
      <c r="I71" s="61"/>
      <c r="J71" s="61"/>
      <c r="K71" s="61"/>
      <c r="L71" s="61"/>
      <c r="M71" s="61"/>
      <c r="N71" s="18">
        <v>0</v>
      </c>
      <c r="O71" s="71">
        <v>1902</v>
      </c>
      <c r="P71" s="61"/>
      <c r="Q71" s="61"/>
      <c r="R71" s="61"/>
      <c r="S71" s="61"/>
      <c r="T71" s="61"/>
      <c r="U71" s="88">
        <v>7.1743804458526697E-2</v>
      </c>
      <c r="V71" s="61"/>
      <c r="W71" s="61"/>
      <c r="X71" s="71">
        <v>34</v>
      </c>
      <c r="Y71" s="61"/>
      <c r="Z71" s="61"/>
      <c r="AA71" s="61"/>
      <c r="AB71" s="61"/>
      <c r="AC71" s="61"/>
      <c r="AD71" s="88">
        <v>4.6511627906976702E-2</v>
      </c>
      <c r="AE71" s="61"/>
      <c r="AF71" s="61"/>
      <c r="AG71" s="71">
        <v>1533</v>
      </c>
      <c r="AH71" s="61"/>
      <c r="AI71" s="61"/>
      <c r="AJ71" s="71">
        <v>0</v>
      </c>
      <c r="AK71" s="61"/>
      <c r="AL71" s="88">
        <v>0</v>
      </c>
      <c r="AM71" s="61"/>
      <c r="AN71" s="61"/>
      <c r="AO71" s="61"/>
      <c r="AP71" s="61"/>
      <c r="AQ71" s="71">
        <v>1513</v>
      </c>
      <c r="AR71" s="61"/>
      <c r="AS71" s="88">
        <v>6.8501833657807806E-2</v>
      </c>
      <c r="AT71" s="61"/>
      <c r="AU71" s="61"/>
      <c r="AV71" s="71">
        <v>20</v>
      </c>
      <c r="AW71" s="61"/>
      <c r="AX71" s="88">
        <v>4.1753653444676402E-2</v>
      </c>
      <c r="AY71" s="61"/>
      <c r="AZ71" s="71">
        <v>107</v>
      </c>
      <c r="BA71" s="61"/>
      <c r="BB71" s="71">
        <v>107</v>
      </c>
      <c r="BC71" s="61"/>
      <c r="BD71" s="88">
        <v>0.13613231552162799</v>
      </c>
      <c r="BE71" s="61"/>
      <c r="BF71" s="71">
        <v>0</v>
      </c>
      <c r="BG71" s="61"/>
      <c r="BH71" s="88">
        <v>0</v>
      </c>
      <c r="BI71" s="61"/>
      <c r="BJ71" s="69"/>
    </row>
    <row r="72" spans="2:62" x14ac:dyDescent="0.25">
      <c r="B72" s="72" t="s">
        <v>25</v>
      </c>
      <c r="C72" s="61"/>
      <c r="D72" s="61"/>
      <c r="E72" s="71">
        <v>223</v>
      </c>
      <c r="F72" s="61"/>
      <c r="G72" s="61"/>
      <c r="H72" s="71">
        <v>0</v>
      </c>
      <c r="I72" s="61"/>
      <c r="J72" s="61"/>
      <c r="K72" s="61"/>
      <c r="L72" s="61"/>
      <c r="M72" s="61"/>
      <c r="N72" s="18">
        <v>0</v>
      </c>
      <c r="O72" s="71">
        <v>221</v>
      </c>
      <c r="P72" s="61"/>
      <c r="Q72" s="61"/>
      <c r="R72" s="61"/>
      <c r="S72" s="61"/>
      <c r="T72" s="61"/>
      <c r="U72" s="88">
        <v>8.3361623477047307E-3</v>
      </c>
      <c r="V72" s="61"/>
      <c r="W72" s="61"/>
      <c r="X72" s="71">
        <v>2</v>
      </c>
      <c r="Y72" s="61"/>
      <c r="Z72" s="61"/>
      <c r="AA72" s="61"/>
      <c r="AB72" s="61"/>
      <c r="AC72" s="61"/>
      <c r="AD72" s="88">
        <v>2.7359781121751E-3</v>
      </c>
      <c r="AE72" s="61"/>
      <c r="AF72" s="61"/>
      <c r="AG72" s="71">
        <v>185</v>
      </c>
      <c r="AH72" s="61"/>
      <c r="AI72" s="61"/>
      <c r="AJ72" s="71">
        <v>0</v>
      </c>
      <c r="AK72" s="61"/>
      <c r="AL72" s="88">
        <v>0</v>
      </c>
      <c r="AM72" s="61"/>
      <c r="AN72" s="61"/>
      <c r="AO72" s="61"/>
      <c r="AP72" s="61"/>
      <c r="AQ72" s="71">
        <v>184</v>
      </c>
      <c r="AR72" s="61"/>
      <c r="AS72" s="88">
        <v>8.3306922624168094E-3</v>
      </c>
      <c r="AT72" s="61"/>
      <c r="AU72" s="61"/>
      <c r="AV72" s="71">
        <v>1</v>
      </c>
      <c r="AW72" s="61"/>
      <c r="AX72" s="88">
        <v>2.0876826722338198E-3</v>
      </c>
      <c r="AY72" s="61"/>
      <c r="AZ72" s="71">
        <v>15</v>
      </c>
      <c r="BA72" s="61"/>
      <c r="BB72" s="71">
        <v>15</v>
      </c>
      <c r="BC72" s="61"/>
      <c r="BD72" s="88">
        <v>1.9083969465648901E-2</v>
      </c>
      <c r="BE72" s="61"/>
      <c r="BF72" s="71">
        <v>0</v>
      </c>
      <c r="BG72" s="61"/>
      <c r="BH72" s="88">
        <v>0</v>
      </c>
      <c r="BI72" s="61"/>
      <c r="BJ72" s="69"/>
    </row>
    <row r="73" spans="2:62" x14ac:dyDescent="0.25">
      <c r="B73" s="72" t="s">
        <v>26</v>
      </c>
      <c r="C73" s="61"/>
      <c r="D73" s="61"/>
      <c r="E73" s="71">
        <v>696</v>
      </c>
      <c r="F73" s="61"/>
      <c r="G73" s="61"/>
      <c r="H73" s="71">
        <v>0</v>
      </c>
      <c r="I73" s="61"/>
      <c r="J73" s="61"/>
      <c r="K73" s="61"/>
      <c r="L73" s="61"/>
      <c r="M73" s="61"/>
      <c r="N73" s="18">
        <v>0</v>
      </c>
      <c r="O73" s="71">
        <v>685</v>
      </c>
      <c r="P73" s="61"/>
      <c r="Q73" s="61"/>
      <c r="R73" s="61"/>
      <c r="S73" s="61"/>
      <c r="T73" s="61"/>
      <c r="U73" s="88">
        <v>2.5838331258722799E-2</v>
      </c>
      <c r="V73" s="61"/>
      <c r="W73" s="61"/>
      <c r="X73" s="71">
        <v>11</v>
      </c>
      <c r="Y73" s="61"/>
      <c r="Z73" s="61"/>
      <c r="AA73" s="61"/>
      <c r="AB73" s="61"/>
      <c r="AC73" s="61"/>
      <c r="AD73" s="88">
        <v>1.5047879616963101E-2</v>
      </c>
      <c r="AE73" s="61"/>
      <c r="AF73" s="61"/>
      <c r="AG73" s="71">
        <v>609</v>
      </c>
      <c r="AH73" s="61"/>
      <c r="AI73" s="61"/>
      <c r="AJ73" s="71">
        <v>0</v>
      </c>
      <c r="AK73" s="61"/>
      <c r="AL73" s="88">
        <v>0</v>
      </c>
      <c r="AM73" s="61"/>
      <c r="AN73" s="61"/>
      <c r="AO73" s="61"/>
      <c r="AP73" s="61"/>
      <c r="AQ73" s="71">
        <v>603</v>
      </c>
      <c r="AR73" s="61"/>
      <c r="AS73" s="88">
        <v>2.7301127359985501E-2</v>
      </c>
      <c r="AT73" s="61"/>
      <c r="AU73" s="61"/>
      <c r="AV73" s="71">
        <v>6</v>
      </c>
      <c r="AW73" s="61"/>
      <c r="AX73" s="88">
        <v>1.2526096033402901E-2</v>
      </c>
      <c r="AY73" s="61"/>
      <c r="AZ73" s="71">
        <v>25</v>
      </c>
      <c r="BA73" s="61"/>
      <c r="BB73" s="71">
        <v>25</v>
      </c>
      <c r="BC73" s="61"/>
      <c r="BD73" s="88">
        <v>3.1806615776081397E-2</v>
      </c>
      <c r="BE73" s="61"/>
      <c r="BF73" s="71">
        <v>0</v>
      </c>
      <c r="BG73" s="61"/>
      <c r="BH73" s="88">
        <v>0</v>
      </c>
      <c r="BI73" s="61"/>
      <c r="BJ73" s="69"/>
    </row>
    <row r="74" spans="2:62" x14ac:dyDescent="0.25">
      <c r="B74" s="72" t="s">
        <v>27</v>
      </c>
      <c r="C74" s="61"/>
      <c r="D74" s="61"/>
      <c r="E74" s="71">
        <v>377</v>
      </c>
      <c r="F74" s="61"/>
      <c r="G74" s="61"/>
      <c r="H74" s="71">
        <v>0</v>
      </c>
      <c r="I74" s="61"/>
      <c r="J74" s="61"/>
      <c r="K74" s="61"/>
      <c r="L74" s="61"/>
      <c r="M74" s="61"/>
      <c r="N74" s="18">
        <v>0</v>
      </c>
      <c r="O74" s="71">
        <v>365</v>
      </c>
      <c r="P74" s="61"/>
      <c r="Q74" s="61"/>
      <c r="R74" s="61"/>
      <c r="S74" s="61"/>
      <c r="T74" s="61"/>
      <c r="U74" s="88">
        <v>1.37678699407793E-2</v>
      </c>
      <c r="V74" s="61"/>
      <c r="W74" s="61"/>
      <c r="X74" s="71">
        <v>12</v>
      </c>
      <c r="Y74" s="61"/>
      <c r="Z74" s="61"/>
      <c r="AA74" s="61"/>
      <c r="AB74" s="61"/>
      <c r="AC74" s="61"/>
      <c r="AD74" s="88">
        <v>1.6415868673050601E-2</v>
      </c>
      <c r="AE74" s="61"/>
      <c r="AF74" s="61"/>
      <c r="AG74" s="71">
        <v>313</v>
      </c>
      <c r="AH74" s="61"/>
      <c r="AI74" s="61"/>
      <c r="AJ74" s="71">
        <v>0</v>
      </c>
      <c r="AK74" s="61"/>
      <c r="AL74" s="88">
        <v>0</v>
      </c>
      <c r="AM74" s="61"/>
      <c r="AN74" s="61"/>
      <c r="AO74" s="61"/>
      <c r="AP74" s="61"/>
      <c r="AQ74" s="71">
        <v>305</v>
      </c>
      <c r="AR74" s="61"/>
      <c r="AS74" s="88">
        <v>1.38090279349844E-2</v>
      </c>
      <c r="AT74" s="61"/>
      <c r="AU74" s="61"/>
      <c r="AV74" s="71">
        <v>8</v>
      </c>
      <c r="AW74" s="61"/>
      <c r="AX74" s="88">
        <v>1.67014613778706E-2</v>
      </c>
      <c r="AY74" s="61"/>
      <c r="AZ74" s="71">
        <v>33</v>
      </c>
      <c r="BA74" s="61"/>
      <c r="BB74" s="71">
        <v>33</v>
      </c>
      <c r="BC74" s="61"/>
      <c r="BD74" s="88">
        <v>4.1984732824427502E-2</v>
      </c>
      <c r="BE74" s="61"/>
      <c r="BF74" s="71">
        <v>0</v>
      </c>
      <c r="BG74" s="61"/>
      <c r="BH74" s="88">
        <v>0</v>
      </c>
      <c r="BI74" s="61"/>
      <c r="BJ74" s="69"/>
    </row>
    <row r="75" spans="2:62" x14ac:dyDescent="0.25">
      <c r="B75" s="72" t="s">
        <v>28</v>
      </c>
      <c r="C75" s="61"/>
      <c r="D75" s="61"/>
      <c r="E75" s="71">
        <v>250</v>
      </c>
      <c r="F75" s="61"/>
      <c r="G75" s="61"/>
      <c r="H75" s="71">
        <v>0</v>
      </c>
      <c r="I75" s="61"/>
      <c r="J75" s="61"/>
      <c r="K75" s="61"/>
      <c r="L75" s="61"/>
      <c r="M75" s="61"/>
      <c r="N75" s="18">
        <v>0</v>
      </c>
      <c r="O75" s="71">
        <v>216</v>
      </c>
      <c r="P75" s="61"/>
      <c r="Q75" s="61"/>
      <c r="R75" s="61"/>
      <c r="S75" s="61"/>
      <c r="T75" s="61"/>
      <c r="U75" s="88">
        <v>8.1475613896118595E-3</v>
      </c>
      <c r="V75" s="61"/>
      <c r="W75" s="61"/>
      <c r="X75" s="71">
        <v>34</v>
      </c>
      <c r="Y75" s="61"/>
      <c r="Z75" s="61"/>
      <c r="AA75" s="61"/>
      <c r="AB75" s="61"/>
      <c r="AC75" s="61"/>
      <c r="AD75" s="88">
        <v>4.6511627906976702E-2</v>
      </c>
      <c r="AE75" s="61"/>
      <c r="AF75" s="61"/>
      <c r="AG75" s="71">
        <v>211</v>
      </c>
      <c r="AH75" s="61"/>
      <c r="AI75" s="61"/>
      <c r="AJ75" s="71">
        <v>0</v>
      </c>
      <c r="AK75" s="61"/>
      <c r="AL75" s="88">
        <v>0</v>
      </c>
      <c r="AM75" s="61"/>
      <c r="AN75" s="61"/>
      <c r="AO75" s="61"/>
      <c r="AP75" s="61"/>
      <c r="AQ75" s="71">
        <v>184</v>
      </c>
      <c r="AR75" s="61"/>
      <c r="AS75" s="88">
        <v>8.3306922624168094E-3</v>
      </c>
      <c r="AT75" s="61"/>
      <c r="AU75" s="61"/>
      <c r="AV75" s="71">
        <v>27</v>
      </c>
      <c r="AW75" s="61"/>
      <c r="AX75" s="88">
        <v>5.6367432150313201E-2</v>
      </c>
      <c r="AY75" s="61"/>
      <c r="AZ75" s="71">
        <v>15</v>
      </c>
      <c r="BA75" s="61"/>
      <c r="BB75" s="71">
        <v>15</v>
      </c>
      <c r="BC75" s="61"/>
      <c r="BD75" s="88">
        <v>1.9083969465648901E-2</v>
      </c>
      <c r="BE75" s="61"/>
      <c r="BF75" s="71">
        <v>0</v>
      </c>
      <c r="BG75" s="61"/>
      <c r="BH75" s="88">
        <v>0</v>
      </c>
      <c r="BI75" s="61"/>
      <c r="BJ75" s="69"/>
    </row>
    <row r="76" spans="2:62" x14ac:dyDescent="0.25">
      <c r="B76" s="72" t="s">
        <v>29</v>
      </c>
      <c r="C76" s="61"/>
      <c r="D76" s="61"/>
      <c r="E76" s="71">
        <v>475</v>
      </c>
      <c r="F76" s="61"/>
      <c r="G76" s="61"/>
      <c r="H76" s="71">
        <v>2</v>
      </c>
      <c r="I76" s="61"/>
      <c r="J76" s="61"/>
      <c r="K76" s="61"/>
      <c r="L76" s="61"/>
      <c r="M76" s="61"/>
      <c r="N76" s="18">
        <v>5.2631578947368397E-2</v>
      </c>
      <c r="O76" s="71">
        <v>450</v>
      </c>
      <c r="P76" s="61"/>
      <c r="Q76" s="61"/>
      <c r="R76" s="61"/>
      <c r="S76" s="61"/>
      <c r="T76" s="61"/>
      <c r="U76" s="88">
        <v>1.6974086228357999E-2</v>
      </c>
      <c r="V76" s="61"/>
      <c r="W76" s="61"/>
      <c r="X76" s="71">
        <v>23</v>
      </c>
      <c r="Y76" s="61"/>
      <c r="Z76" s="61"/>
      <c r="AA76" s="61"/>
      <c r="AB76" s="61"/>
      <c r="AC76" s="61"/>
      <c r="AD76" s="88">
        <v>3.14637482900137E-2</v>
      </c>
      <c r="AE76" s="61"/>
      <c r="AF76" s="61"/>
      <c r="AG76" s="71">
        <v>400</v>
      </c>
      <c r="AH76" s="61"/>
      <c r="AI76" s="61"/>
      <c r="AJ76" s="71">
        <v>2</v>
      </c>
      <c r="AK76" s="61"/>
      <c r="AL76" s="88">
        <v>5.4054054054054099E-2</v>
      </c>
      <c r="AM76" s="61"/>
      <c r="AN76" s="61"/>
      <c r="AO76" s="61"/>
      <c r="AP76" s="61"/>
      <c r="AQ76" s="71">
        <v>383</v>
      </c>
      <c r="AR76" s="61"/>
      <c r="AS76" s="88">
        <v>1.73405170462263E-2</v>
      </c>
      <c r="AT76" s="61"/>
      <c r="AU76" s="61"/>
      <c r="AV76" s="71">
        <v>15</v>
      </c>
      <c r="AW76" s="61"/>
      <c r="AX76" s="88">
        <v>3.1315240083507299E-2</v>
      </c>
      <c r="AY76" s="61"/>
      <c r="AZ76" s="71">
        <v>16</v>
      </c>
      <c r="BA76" s="61"/>
      <c r="BB76" s="71">
        <v>14</v>
      </c>
      <c r="BC76" s="61"/>
      <c r="BD76" s="88">
        <v>1.7811704834605601E-2</v>
      </c>
      <c r="BE76" s="61"/>
      <c r="BF76" s="71">
        <v>2</v>
      </c>
      <c r="BG76" s="61"/>
      <c r="BH76" s="88">
        <v>0.66666666666666696</v>
      </c>
      <c r="BI76" s="61"/>
      <c r="BJ76" s="69"/>
    </row>
    <row r="77" spans="2:62" x14ac:dyDescent="0.25">
      <c r="B77" s="72" t="s">
        <v>30</v>
      </c>
      <c r="C77" s="61"/>
      <c r="D77" s="61"/>
      <c r="E77" s="71">
        <v>1277</v>
      </c>
      <c r="F77" s="61"/>
      <c r="G77" s="61"/>
      <c r="H77" s="71">
        <v>3</v>
      </c>
      <c r="I77" s="61"/>
      <c r="J77" s="61"/>
      <c r="K77" s="61"/>
      <c r="L77" s="61"/>
      <c r="M77" s="61"/>
      <c r="N77" s="18">
        <v>7.8947368421052599E-2</v>
      </c>
      <c r="O77" s="71">
        <v>1256</v>
      </c>
      <c r="P77" s="61"/>
      <c r="Q77" s="61"/>
      <c r="R77" s="61"/>
      <c r="S77" s="61"/>
      <c r="T77" s="61"/>
      <c r="U77" s="88">
        <v>4.7376560672928197E-2</v>
      </c>
      <c r="V77" s="61"/>
      <c r="W77" s="61"/>
      <c r="X77" s="71">
        <v>18</v>
      </c>
      <c r="Y77" s="61"/>
      <c r="Z77" s="61"/>
      <c r="AA77" s="61"/>
      <c r="AB77" s="61"/>
      <c r="AC77" s="61"/>
      <c r="AD77" s="88">
        <v>2.4623803009575899E-2</v>
      </c>
      <c r="AE77" s="61"/>
      <c r="AF77" s="61"/>
      <c r="AG77" s="71">
        <v>1141</v>
      </c>
      <c r="AH77" s="61"/>
      <c r="AI77" s="61"/>
      <c r="AJ77" s="71">
        <v>3</v>
      </c>
      <c r="AK77" s="61"/>
      <c r="AL77" s="88">
        <v>8.1081081081081099E-2</v>
      </c>
      <c r="AM77" s="61"/>
      <c r="AN77" s="61"/>
      <c r="AO77" s="61"/>
      <c r="AP77" s="61"/>
      <c r="AQ77" s="71">
        <v>1124</v>
      </c>
      <c r="AR77" s="61"/>
      <c r="AS77" s="88">
        <v>5.0889663603024403E-2</v>
      </c>
      <c r="AT77" s="61"/>
      <c r="AU77" s="61"/>
      <c r="AV77" s="71">
        <v>14</v>
      </c>
      <c r="AW77" s="61"/>
      <c r="AX77" s="88">
        <v>2.9227557411273499E-2</v>
      </c>
      <c r="AY77" s="61"/>
      <c r="AZ77" s="71">
        <v>18</v>
      </c>
      <c r="BA77" s="61"/>
      <c r="BB77" s="71">
        <v>18</v>
      </c>
      <c r="BC77" s="61"/>
      <c r="BD77" s="88">
        <v>2.2900763358778602E-2</v>
      </c>
      <c r="BE77" s="61"/>
      <c r="BF77" s="71">
        <v>0</v>
      </c>
      <c r="BG77" s="61"/>
      <c r="BH77" s="88">
        <v>0</v>
      </c>
      <c r="BI77" s="61"/>
      <c r="BJ77" s="69"/>
    </row>
    <row r="78" spans="2:62" x14ac:dyDescent="0.25">
      <c r="B78" s="72" t="s">
        <v>31</v>
      </c>
      <c r="C78" s="61"/>
      <c r="D78" s="61"/>
      <c r="E78" s="71">
        <v>567</v>
      </c>
      <c r="F78" s="61"/>
      <c r="G78" s="61"/>
      <c r="H78" s="71">
        <v>3</v>
      </c>
      <c r="I78" s="61"/>
      <c r="J78" s="61"/>
      <c r="K78" s="61"/>
      <c r="L78" s="61"/>
      <c r="M78" s="61"/>
      <c r="N78" s="18">
        <v>7.8947368421052599E-2</v>
      </c>
      <c r="O78" s="71">
        <v>563</v>
      </c>
      <c r="P78" s="61"/>
      <c r="Q78" s="61"/>
      <c r="R78" s="61"/>
      <c r="S78" s="61"/>
      <c r="T78" s="61"/>
      <c r="U78" s="88">
        <v>2.1236467881256799E-2</v>
      </c>
      <c r="V78" s="61"/>
      <c r="W78" s="61"/>
      <c r="X78" s="71">
        <v>1</v>
      </c>
      <c r="Y78" s="61"/>
      <c r="Z78" s="61"/>
      <c r="AA78" s="61"/>
      <c r="AB78" s="61"/>
      <c r="AC78" s="61"/>
      <c r="AD78" s="88">
        <v>1.36798905608755E-3</v>
      </c>
      <c r="AE78" s="61"/>
      <c r="AF78" s="61"/>
      <c r="AG78" s="71">
        <v>512</v>
      </c>
      <c r="AH78" s="61"/>
      <c r="AI78" s="61"/>
      <c r="AJ78" s="71">
        <v>3</v>
      </c>
      <c r="AK78" s="61"/>
      <c r="AL78" s="88">
        <v>8.1081081081081099E-2</v>
      </c>
      <c r="AM78" s="61"/>
      <c r="AN78" s="61"/>
      <c r="AO78" s="61"/>
      <c r="AP78" s="61"/>
      <c r="AQ78" s="71">
        <v>508</v>
      </c>
      <c r="AR78" s="61"/>
      <c r="AS78" s="88">
        <v>2.29999547244986E-2</v>
      </c>
      <c r="AT78" s="61"/>
      <c r="AU78" s="61"/>
      <c r="AV78" s="71">
        <v>1</v>
      </c>
      <c r="AW78" s="61"/>
      <c r="AX78" s="88">
        <v>2.0876826722338198E-3</v>
      </c>
      <c r="AY78" s="61"/>
      <c r="AZ78" s="71">
        <v>1</v>
      </c>
      <c r="BA78" s="61"/>
      <c r="BB78" s="71">
        <v>1</v>
      </c>
      <c r="BC78" s="61"/>
      <c r="BD78" s="88">
        <v>1.2722646310432599E-3</v>
      </c>
      <c r="BE78" s="61"/>
      <c r="BF78" s="71">
        <v>0</v>
      </c>
      <c r="BG78" s="61"/>
      <c r="BH78" s="88">
        <v>0</v>
      </c>
      <c r="BI78" s="61"/>
      <c r="BJ78" s="69"/>
    </row>
    <row r="79" spans="2:62" x14ac:dyDescent="0.25">
      <c r="B79" s="72" t="s">
        <v>32</v>
      </c>
      <c r="C79" s="61"/>
      <c r="D79" s="61"/>
      <c r="E79" s="71">
        <v>799</v>
      </c>
      <c r="F79" s="61"/>
      <c r="G79" s="61"/>
      <c r="H79" s="71">
        <v>1</v>
      </c>
      <c r="I79" s="61"/>
      <c r="J79" s="61"/>
      <c r="K79" s="61"/>
      <c r="L79" s="61"/>
      <c r="M79" s="61"/>
      <c r="N79" s="18">
        <v>2.6315789473684199E-2</v>
      </c>
      <c r="O79" s="71">
        <v>778</v>
      </c>
      <c r="P79" s="61"/>
      <c r="Q79" s="61"/>
      <c r="R79" s="61"/>
      <c r="S79" s="61"/>
      <c r="T79" s="61"/>
      <c r="U79" s="88">
        <v>2.9346309079250101E-2</v>
      </c>
      <c r="V79" s="61"/>
      <c r="W79" s="61"/>
      <c r="X79" s="71">
        <v>20</v>
      </c>
      <c r="Y79" s="61"/>
      <c r="Z79" s="61"/>
      <c r="AA79" s="61"/>
      <c r="AB79" s="61"/>
      <c r="AC79" s="61"/>
      <c r="AD79" s="88">
        <v>2.7359781121751001E-2</v>
      </c>
      <c r="AE79" s="61"/>
      <c r="AF79" s="61"/>
      <c r="AG79" s="71">
        <v>620</v>
      </c>
      <c r="AH79" s="61"/>
      <c r="AI79" s="61"/>
      <c r="AJ79" s="71">
        <v>1</v>
      </c>
      <c r="AK79" s="61"/>
      <c r="AL79" s="88">
        <v>2.7027027027027001E-2</v>
      </c>
      <c r="AM79" s="61"/>
      <c r="AN79" s="61"/>
      <c r="AO79" s="61"/>
      <c r="AP79" s="61"/>
      <c r="AQ79" s="71">
        <v>608</v>
      </c>
      <c r="AR79" s="61"/>
      <c r="AS79" s="88">
        <v>2.7527504867116401E-2</v>
      </c>
      <c r="AT79" s="61"/>
      <c r="AU79" s="61"/>
      <c r="AV79" s="71">
        <v>11</v>
      </c>
      <c r="AW79" s="61"/>
      <c r="AX79" s="88">
        <v>2.2964509394572001E-2</v>
      </c>
      <c r="AY79" s="61"/>
      <c r="AZ79" s="71">
        <v>21</v>
      </c>
      <c r="BA79" s="61"/>
      <c r="BB79" s="71">
        <v>21</v>
      </c>
      <c r="BC79" s="61"/>
      <c r="BD79" s="88">
        <v>2.67175572519084E-2</v>
      </c>
      <c r="BE79" s="61"/>
      <c r="BF79" s="71">
        <v>0</v>
      </c>
      <c r="BG79" s="61"/>
      <c r="BH79" s="88">
        <v>0</v>
      </c>
      <c r="BI79" s="61"/>
      <c r="BJ79" s="69"/>
    </row>
    <row r="80" spans="2:62" x14ac:dyDescent="0.25">
      <c r="B80" s="72" t="s">
        <v>33</v>
      </c>
      <c r="C80" s="61"/>
      <c r="D80" s="61"/>
      <c r="E80" s="71">
        <v>894</v>
      </c>
      <c r="F80" s="61"/>
      <c r="G80" s="61"/>
      <c r="H80" s="71">
        <v>1</v>
      </c>
      <c r="I80" s="61"/>
      <c r="J80" s="61"/>
      <c r="K80" s="61"/>
      <c r="L80" s="61"/>
      <c r="M80" s="61"/>
      <c r="N80" s="18">
        <v>2.6315789473684199E-2</v>
      </c>
      <c r="O80" s="71">
        <v>838</v>
      </c>
      <c r="P80" s="61"/>
      <c r="Q80" s="61"/>
      <c r="R80" s="61"/>
      <c r="S80" s="61"/>
      <c r="T80" s="61"/>
      <c r="U80" s="88">
        <v>3.16095205763645E-2</v>
      </c>
      <c r="V80" s="61"/>
      <c r="W80" s="61"/>
      <c r="X80" s="71">
        <v>55</v>
      </c>
      <c r="Y80" s="61"/>
      <c r="Z80" s="61"/>
      <c r="AA80" s="61"/>
      <c r="AB80" s="61"/>
      <c r="AC80" s="61"/>
      <c r="AD80" s="88">
        <v>7.5239398084815307E-2</v>
      </c>
      <c r="AE80" s="61"/>
      <c r="AF80" s="61"/>
      <c r="AG80" s="71">
        <v>715</v>
      </c>
      <c r="AH80" s="61"/>
      <c r="AI80" s="61"/>
      <c r="AJ80" s="71">
        <v>1</v>
      </c>
      <c r="AK80" s="61"/>
      <c r="AL80" s="88">
        <v>2.7027027027027001E-2</v>
      </c>
      <c r="AM80" s="61"/>
      <c r="AN80" s="61"/>
      <c r="AO80" s="61"/>
      <c r="AP80" s="61"/>
      <c r="AQ80" s="71">
        <v>671</v>
      </c>
      <c r="AR80" s="61"/>
      <c r="AS80" s="88">
        <v>3.0379861456965598E-2</v>
      </c>
      <c r="AT80" s="61"/>
      <c r="AU80" s="61"/>
      <c r="AV80" s="71">
        <v>43</v>
      </c>
      <c r="AW80" s="61"/>
      <c r="AX80" s="88">
        <v>8.9770354906054298E-2</v>
      </c>
      <c r="AY80" s="61"/>
      <c r="AZ80" s="71">
        <v>58</v>
      </c>
      <c r="BA80" s="61"/>
      <c r="BB80" s="71">
        <v>57</v>
      </c>
      <c r="BC80" s="61"/>
      <c r="BD80" s="88">
        <v>7.2519083969465603E-2</v>
      </c>
      <c r="BE80" s="61"/>
      <c r="BF80" s="71">
        <v>1</v>
      </c>
      <c r="BG80" s="61"/>
      <c r="BH80" s="88">
        <v>0.33333333333333298</v>
      </c>
      <c r="BI80" s="61"/>
      <c r="BJ80" s="69"/>
    </row>
    <row r="81" spans="2:62" x14ac:dyDescent="0.25">
      <c r="B81" s="72" t="s">
        <v>34</v>
      </c>
      <c r="C81" s="61"/>
      <c r="D81" s="61"/>
      <c r="E81" s="71">
        <v>38</v>
      </c>
      <c r="F81" s="61"/>
      <c r="G81" s="61"/>
      <c r="H81" s="71">
        <v>0</v>
      </c>
      <c r="I81" s="61"/>
      <c r="J81" s="61"/>
      <c r="K81" s="61"/>
      <c r="L81" s="61"/>
      <c r="M81" s="61"/>
      <c r="N81" s="18">
        <v>0</v>
      </c>
      <c r="O81" s="71">
        <v>38</v>
      </c>
      <c r="P81" s="61"/>
      <c r="Q81" s="61"/>
      <c r="R81" s="61"/>
      <c r="S81" s="61"/>
      <c r="T81" s="61"/>
      <c r="U81" s="88">
        <v>1.4333672815057901E-3</v>
      </c>
      <c r="V81" s="61"/>
      <c r="W81" s="61"/>
      <c r="X81" s="71">
        <v>0</v>
      </c>
      <c r="Y81" s="61"/>
      <c r="Z81" s="61"/>
      <c r="AA81" s="61"/>
      <c r="AB81" s="61"/>
      <c r="AC81" s="61"/>
      <c r="AD81" s="88">
        <v>0</v>
      </c>
      <c r="AE81" s="61"/>
      <c r="AF81" s="61"/>
      <c r="AG81" s="71">
        <v>32</v>
      </c>
      <c r="AH81" s="61"/>
      <c r="AI81" s="61"/>
      <c r="AJ81" s="71">
        <v>0</v>
      </c>
      <c r="AK81" s="61"/>
      <c r="AL81" s="88">
        <v>0</v>
      </c>
      <c r="AM81" s="61"/>
      <c r="AN81" s="61"/>
      <c r="AO81" s="61"/>
      <c r="AP81" s="61"/>
      <c r="AQ81" s="71">
        <v>32</v>
      </c>
      <c r="AR81" s="61"/>
      <c r="AS81" s="88">
        <v>1.4488160456377101E-3</v>
      </c>
      <c r="AT81" s="61"/>
      <c r="AU81" s="61"/>
      <c r="AV81" s="71">
        <v>0</v>
      </c>
      <c r="AW81" s="61"/>
      <c r="AX81" s="88">
        <v>0</v>
      </c>
      <c r="AY81" s="61"/>
      <c r="AZ81" s="71">
        <v>2</v>
      </c>
      <c r="BA81" s="61"/>
      <c r="BB81" s="71">
        <v>2</v>
      </c>
      <c r="BC81" s="61"/>
      <c r="BD81" s="88">
        <v>2.5445292620865098E-3</v>
      </c>
      <c r="BE81" s="61"/>
      <c r="BF81" s="71">
        <v>0</v>
      </c>
      <c r="BG81" s="61"/>
      <c r="BH81" s="88">
        <v>0</v>
      </c>
      <c r="BI81" s="61"/>
      <c r="BJ81" s="69"/>
    </row>
    <row r="82" spans="2:62" x14ac:dyDescent="0.25">
      <c r="B82" s="72" t="s">
        <v>35</v>
      </c>
      <c r="C82" s="61"/>
      <c r="D82" s="61"/>
      <c r="E82" s="71">
        <v>44</v>
      </c>
      <c r="F82" s="61"/>
      <c r="G82" s="61"/>
      <c r="H82" s="71">
        <v>0</v>
      </c>
      <c r="I82" s="61"/>
      <c r="J82" s="61"/>
      <c r="K82" s="61"/>
      <c r="L82" s="61"/>
      <c r="M82" s="61"/>
      <c r="N82" s="18">
        <v>0</v>
      </c>
      <c r="O82" s="71">
        <v>43</v>
      </c>
      <c r="P82" s="61"/>
      <c r="Q82" s="61"/>
      <c r="R82" s="61"/>
      <c r="S82" s="61"/>
      <c r="T82" s="61"/>
      <c r="U82" s="88">
        <v>1.62196823959866E-3</v>
      </c>
      <c r="V82" s="61"/>
      <c r="W82" s="61"/>
      <c r="X82" s="71">
        <v>1</v>
      </c>
      <c r="Y82" s="61"/>
      <c r="Z82" s="61"/>
      <c r="AA82" s="61"/>
      <c r="AB82" s="61"/>
      <c r="AC82" s="61"/>
      <c r="AD82" s="88">
        <v>1.36798905608755E-3</v>
      </c>
      <c r="AE82" s="61"/>
      <c r="AF82" s="61"/>
      <c r="AG82" s="71">
        <v>38</v>
      </c>
      <c r="AH82" s="61"/>
      <c r="AI82" s="61"/>
      <c r="AJ82" s="71">
        <v>0</v>
      </c>
      <c r="AK82" s="61"/>
      <c r="AL82" s="88">
        <v>0</v>
      </c>
      <c r="AM82" s="61"/>
      <c r="AN82" s="61"/>
      <c r="AO82" s="61"/>
      <c r="AP82" s="61"/>
      <c r="AQ82" s="71">
        <v>37</v>
      </c>
      <c r="AR82" s="61"/>
      <c r="AS82" s="88">
        <v>1.6751935527685999E-3</v>
      </c>
      <c r="AT82" s="61"/>
      <c r="AU82" s="61"/>
      <c r="AV82" s="71">
        <v>1</v>
      </c>
      <c r="AW82" s="61"/>
      <c r="AX82" s="88">
        <v>2.0876826722338198E-3</v>
      </c>
      <c r="AY82" s="61"/>
      <c r="AZ82" s="71">
        <v>0</v>
      </c>
      <c r="BA82" s="61"/>
      <c r="BB82" s="71">
        <v>0</v>
      </c>
      <c r="BC82" s="61"/>
      <c r="BD82" s="88">
        <v>0</v>
      </c>
      <c r="BE82" s="61"/>
      <c r="BF82" s="71">
        <v>0</v>
      </c>
      <c r="BG82" s="61"/>
      <c r="BH82" s="88">
        <v>0</v>
      </c>
      <c r="BI82" s="61"/>
      <c r="BJ82" s="69"/>
    </row>
    <row r="83" spans="2:62" ht="15.75" thickBot="1" x14ac:dyDescent="0.3">
      <c r="B83" s="77" t="s">
        <v>134</v>
      </c>
      <c r="C83" s="75"/>
      <c r="D83" s="75"/>
      <c r="E83" s="74">
        <v>71</v>
      </c>
      <c r="F83" s="75"/>
      <c r="G83" s="75"/>
      <c r="H83" s="74">
        <v>0</v>
      </c>
      <c r="I83" s="75"/>
      <c r="J83" s="75"/>
      <c r="K83" s="75"/>
      <c r="L83" s="75"/>
      <c r="M83" s="75"/>
      <c r="N83" s="21">
        <v>0</v>
      </c>
      <c r="O83" s="74">
        <v>67</v>
      </c>
      <c r="P83" s="75"/>
      <c r="Q83" s="75"/>
      <c r="R83" s="75"/>
      <c r="S83" s="75"/>
      <c r="T83" s="75"/>
      <c r="U83" s="90">
        <v>2.52725283844442E-3</v>
      </c>
      <c r="V83" s="75"/>
      <c r="W83" s="75"/>
      <c r="X83" s="74">
        <v>4</v>
      </c>
      <c r="Y83" s="75"/>
      <c r="Z83" s="75"/>
      <c r="AA83" s="75"/>
      <c r="AB83" s="75"/>
      <c r="AC83" s="75"/>
      <c r="AD83" s="90">
        <v>5.4719562243502103E-3</v>
      </c>
      <c r="AE83" s="75"/>
      <c r="AF83" s="75"/>
      <c r="AG83" s="74">
        <v>0</v>
      </c>
      <c r="AH83" s="75"/>
      <c r="AI83" s="75"/>
      <c r="AJ83" s="74">
        <v>0</v>
      </c>
      <c r="AK83" s="75"/>
      <c r="AL83" s="90">
        <v>0</v>
      </c>
      <c r="AM83" s="75"/>
      <c r="AN83" s="75"/>
      <c r="AO83" s="75"/>
      <c r="AP83" s="75"/>
      <c r="AQ83" s="74">
        <v>0</v>
      </c>
      <c r="AR83" s="75"/>
      <c r="AS83" s="90">
        <v>0</v>
      </c>
      <c r="AT83" s="75"/>
      <c r="AU83" s="75"/>
      <c r="AV83" s="74">
        <v>0</v>
      </c>
      <c r="AW83" s="75"/>
      <c r="AX83" s="90">
        <v>0</v>
      </c>
      <c r="AY83" s="75"/>
      <c r="AZ83" s="74">
        <v>0</v>
      </c>
      <c r="BA83" s="75"/>
      <c r="BB83" s="74">
        <v>0</v>
      </c>
      <c r="BC83" s="75"/>
      <c r="BD83" s="90">
        <v>0</v>
      </c>
      <c r="BE83" s="75"/>
      <c r="BF83" s="74">
        <v>0</v>
      </c>
      <c r="BG83" s="75"/>
      <c r="BH83" s="90">
        <v>0</v>
      </c>
      <c r="BI83" s="75"/>
      <c r="BJ83" s="76"/>
    </row>
    <row r="84" spans="2:62" ht="4.3499999999999996" customHeight="1" thickBot="1" x14ac:dyDescent="0.3"/>
    <row r="85" spans="2:62" x14ac:dyDescent="0.25">
      <c r="B85" s="163" t="s">
        <v>113</v>
      </c>
      <c r="C85" s="59"/>
      <c r="D85" s="164" t="s">
        <v>106</v>
      </c>
      <c r="E85" s="59"/>
      <c r="F85" s="59"/>
      <c r="G85" s="59"/>
      <c r="H85" s="59"/>
      <c r="I85" s="164" t="s">
        <v>107</v>
      </c>
      <c r="J85" s="59"/>
      <c r="K85" s="59"/>
      <c r="L85" s="59"/>
      <c r="M85" s="59"/>
      <c r="N85" s="59"/>
      <c r="O85" s="59"/>
      <c r="P85" s="59"/>
      <c r="Q85" s="59"/>
      <c r="R85" s="59"/>
      <c r="S85" s="59"/>
      <c r="T85" s="59"/>
      <c r="U85" s="59"/>
      <c r="V85" s="59"/>
      <c r="W85" s="59"/>
      <c r="X85" s="59"/>
      <c r="Y85" s="59"/>
      <c r="Z85" s="59"/>
      <c r="AA85" s="59"/>
      <c r="AB85" s="59"/>
      <c r="AC85" s="59"/>
      <c r="AD85" s="59"/>
      <c r="AE85" s="67"/>
    </row>
    <row r="86" spans="2:62" x14ac:dyDescent="0.25">
      <c r="B86" s="60"/>
      <c r="C86" s="61"/>
      <c r="D86" s="68"/>
      <c r="E86" s="61"/>
      <c r="F86" s="61"/>
      <c r="G86" s="61"/>
      <c r="H86" s="61"/>
      <c r="I86" s="119" t="s">
        <v>105</v>
      </c>
      <c r="J86" s="61"/>
      <c r="K86" s="61"/>
      <c r="L86" s="61"/>
      <c r="M86" s="61"/>
      <c r="N86" s="61"/>
      <c r="O86" s="119" t="s">
        <v>108</v>
      </c>
      <c r="P86" s="61"/>
      <c r="Q86" s="61"/>
      <c r="R86" s="61"/>
      <c r="S86" s="61"/>
      <c r="T86" s="61"/>
      <c r="U86" s="61"/>
      <c r="V86" s="61"/>
      <c r="W86" s="119" t="s">
        <v>109</v>
      </c>
      <c r="X86" s="61"/>
      <c r="Y86" s="61"/>
      <c r="Z86" s="61"/>
      <c r="AA86" s="61"/>
      <c r="AB86" s="61"/>
      <c r="AC86" s="61"/>
      <c r="AD86" s="61"/>
      <c r="AE86" s="69"/>
    </row>
    <row r="87" spans="2:62" x14ac:dyDescent="0.25">
      <c r="B87" s="161" t="s">
        <v>131</v>
      </c>
      <c r="C87" s="61"/>
      <c r="D87" s="162" t="s">
        <v>131</v>
      </c>
      <c r="E87" s="61"/>
      <c r="F87" s="61"/>
      <c r="G87" s="61"/>
      <c r="H87" s="61"/>
      <c r="I87" s="119" t="s">
        <v>1</v>
      </c>
      <c r="J87" s="61"/>
      <c r="K87" s="119" t="s">
        <v>47</v>
      </c>
      <c r="L87" s="61"/>
      <c r="M87" s="61"/>
      <c r="N87" s="61"/>
      <c r="O87" s="119" t="s">
        <v>1</v>
      </c>
      <c r="P87" s="61"/>
      <c r="Q87" s="61"/>
      <c r="R87" s="119" t="s">
        <v>47</v>
      </c>
      <c r="S87" s="61"/>
      <c r="T87" s="61"/>
      <c r="U87" s="61"/>
      <c r="V87" s="61"/>
      <c r="W87" s="119" t="s">
        <v>1</v>
      </c>
      <c r="X87" s="61"/>
      <c r="Y87" s="61"/>
      <c r="Z87" s="119" t="s">
        <v>47</v>
      </c>
      <c r="AA87" s="61"/>
      <c r="AB87" s="61"/>
      <c r="AC87" s="61"/>
      <c r="AD87" s="61"/>
      <c r="AE87" s="69"/>
    </row>
    <row r="88" spans="2:62" x14ac:dyDescent="0.25">
      <c r="B88" s="159" t="s">
        <v>2</v>
      </c>
      <c r="C88" s="61"/>
      <c r="D88" s="158">
        <v>18948</v>
      </c>
      <c r="E88" s="61"/>
      <c r="F88" s="61"/>
      <c r="G88" s="61"/>
      <c r="H88" s="61"/>
      <c r="I88" s="158">
        <v>24</v>
      </c>
      <c r="J88" s="61"/>
      <c r="K88" s="160">
        <v>1</v>
      </c>
      <c r="L88" s="87"/>
      <c r="M88" s="87"/>
      <c r="N88" s="87"/>
      <c r="O88" s="158">
        <v>18421</v>
      </c>
      <c r="P88" s="61"/>
      <c r="Q88" s="61"/>
      <c r="R88" s="160">
        <v>1</v>
      </c>
      <c r="S88" s="87"/>
      <c r="T88" s="87"/>
      <c r="U88" s="87"/>
      <c r="V88" s="87"/>
      <c r="W88" s="158">
        <v>503</v>
      </c>
      <c r="X88" s="61"/>
      <c r="Y88" s="61"/>
      <c r="Z88" s="160">
        <v>1</v>
      </c>
      <c r="AA88" s="87"/>
      <c r="AB88" s="87"/>
      <c r="AC88" s="87"/>
      <c r="AD88" s="87"/>
      <c r="AE88" s="125"/>
    </row>
    <row r="89" spans="2:62" ht="14.65" customHeight="1" x14ac:dyDescent="0.25">
      <c r="B89" s="168" t="s">
        <v>3</v>
      </c>
      <c r="C89" s="61"/>
      <c r="D89" s="165">
        <v>11</v>
      </c>
      <c r="E89" s="61"/>
      <c r="F89" s="61"/>
      <c r="G89" s="61"/>
      <c r="H89" s="61"/>
      <c r="I89" s="166">
        <v>0</v>
      </c>
      <c r="J89" s="61"/>
      <c r="K89" s="167">
        <v>0</v>
      </c>
      <c r="L89" s="61"/>
      <c r="M89" s="61"/>
      <c r="N89" s="61"/>
      <c r="O89" s="166">
        <v>11</v>
      </c>
      <c r="P89" s="61"/>
      <c r="Q89" s="61"/>
      <c r="R89" s="167">
        <v>5.9714456327018101E-4</v>
      </c>
      <c r="S89" s="61"/>
      <c r="T89" s="61"/>
      <c r="U89" s="61"/>
      <c r="V89" s="61"/>
      <c r="W89" s="166">
        <v>0</v>
      </c>
      <c r="X89" s="61"/>
      <c r="Y89" s="61"/>
      <c r="Z89" s="167">
        <v>0</v>
      </c>
      <c r="AA89" s="61"/>
      <c r="AB89" s="61"/>
      <c r="AC89" s="61"/>
      <c r="AD89" s="61"/>
      <c r="AE89" s="69"/>
    </row>
    <row r="90" spans="2:62" ht="14.65" customHeight="1" x14ac:dyDescent="0.25">
      <c r="B90" s="168" t="s">
        <v>4</v>
      </c>
      <c r="C90" s="61"/>
      <c r="D90" s="165">
        <v>2673</v>
      </c>
      <c r="E90" s="61"/>
      <c r="F90" s="61"/>
      <c r="G90" s="61"/>
      <c r="H90" s="61"/>
      <c r="I90" s="166">
        <v>6</v>
      </c>
      <c r="J90" s="61"/>
      <c r="K90" s="167">
        <v>0.25</v>
      </c>
      <c r="L90" s="61"/>
      <c r="M90" s="61"/>
      <c r="N90" s="61"/>
      <c r="O90" s="166">
        <v>2617</v>
      </c>
      <c r="P90" s="61"/>
      <c r="Q90" s="61"/>
      <c r="R90" s="167">
        <v>0.14206612018891501</v>
      </c>
      <c r="S90" s="61"/>
      <c r="T90" s="61"/>
      <c r="U90" s="61"/>
      <c r="V90" s="61"/>
      <c r="W90" s="166">
        <v>50</v>
      </c>
      <c r="X90" s="61"/>
      <c r="Y90" s="61"/>
      <c r="Z90" s="167">
        <v>9.9403578528827002E-2</v>
      </c>
      <c r="AA90" s="61"/>
      <c r="AB90" s="61"/>
      <c r="AC90" s="61"/>
      <c r="AD90" s="61"/>
      <c r="AE90" s="69"/>
    </row>
    <row r="91" spans="2:62" ht="14.65" customHeight="1" x14ac:dyDescent="0.25">
      <c r="B91" s="168" t="s">
        <v>5</v>
      </c>
      <c r="C91" s="61"/>
      <c r="D91" s="165">
        <v>97</v>
      </c>
      <c r="E91" s="61"/>
      <c r="F91" s="61"/>
      <c r="G91" s="61"/>
      <c r="H91" s="61"/>
      <c r="I91" s="166">
        <v>0</v>
      </c>
      <c r="J91" s="61"/>
      <c r="K91" s="167">
        <v>0</v>
      </c>
      <c r="L91" s="61"/>
      <c r="M91" s="61"/>
      <c r="N91" s="61"/>
      <c r="O91" s="166">
        <v>95</v>
      </c>
      <c r="P91" s="61"/>
      <c r="Q91" s="61"/>
      <c r="R91" s="167">
        <v>5.1571575918788297E-3</v>
      </c>
      <c r="S91" s="61"/>
      <c r="T91" s="61"/>
      <c r="U91" s="61"/>
      <c r="V91" s="61"/>
      <c r="W91" s="166">
        <v>2</v>
      </c>
      <c r="X91" s="61"/>
      <c r="Y91" s="61"/>
      <c r="Z91" s="167">
        <v>3.9761431411530802E-3</v>
      </c>
      <c r="AA91" s="61"/>
      <c r="AB91" s="61"/>
      <c r="AC91" s="61"/>
      <c r="AD91" s="61"/>
      <c r="AE91" s="69"/>
    </row>
    <row r="92" spans="2:62" ht="14.65" customHeight="1" x14ac:dyDescent="0.25">
      <c r="B92" s="168" t="s">
        <v>7</v>
      </c>
      <c r="C92" s="61"/>
      <c r="D92" s="165">
        <v>467</v>
      </c>
      <c r="E92" s="61"/>
      <c r="F92" s="61"/>
      <c r="G92" s="61"/>
      <c r="H92" s="61"/>
      <c r="I92" s="166">
        <v>0</v>
      </c>
      <c r="J92" s="61"/>
      <c r="K92" s="167">
        <v>0</v>
      </c>
      <c r="L92" s="61"/>
      <c r="M92" s="61"/>
      <c r="N92" s="61"/>
      <c r="O92" s="166">
        <v>463</v>
      </c>
      <c r="P92" s="61"/>
      <c r="Q92" s="61"/>
      <c r="R92" s="167">
        <v>2.51343575267358E-2</v>
      </c>
      <c r="S92" s="61"/>
      <c r="T92" s="61"/>
      <c r="U92" s="61"/>
      <c r="V92" s="61"/>
      <c r="W92" s="166">
        <v>4</v>
      </c>
      <c r="X92" s="61"/>
      <c r="Y92" s="61"/>
      <c r="Z92" s="167">
        <v>7.9522862823061605E-3</v>
      </c>
      <c r="AA92" s="61"/>
      <c r="AB92" s="61"/>
      <c r="AC92" s="61"/>
      <c r="AD92" s="61"/>
      <c r="AE92" s="69"/>
    </row>
    <row r="93" spans="2:62" ht="14.65" customHeight="1" x14ac:dyDescent="0.25">
      <c r="B93" s="168" t="s">
        <v>8</v>
      </c>
      <c r="C93" s="61"/>
      <c r="D93" s="165">
        <v>2167</v>
      </c>
      <c r="E93" s="61"/>
      <c r="F93" s="61"/>
      <c r="G93" s="61"/>
      <c r="H93" s="61"/>
      <c r="I93" s="166">
        <v>10</v>
      </c>
      <c r="J93" s="61"/>
      <c r="K93" s="167">
        <v>0.41666666666666702</v>
      </c>
      <c r="L93" s="61"/>
      <c r="M93" s="61"/>
      <c r="N93" s="61"/>
      <c r="O93" s="166">
        <v>1991</v>
      </c>
      <c r="P93" s="61"/>
      <c r="Q93" s="61"/>
      <c r="R93" s="167">
        <v>0.108083165951903</v>
      </c>
      <c r="S93" s="61"/>
      <c r="T93" s="61"/>
      <c r="U93" s="61"/>
      <c r="V93" s="61"/>
      <c r="W93" s="166">
        <v>166</v>
      </c>
      <c r="X93" s="61"/>
      <c r="Y93" s="61"/>
      <c r="Z93" s="167">
        <v>0.33001988071570598</v>
      </c>
      <c r="AA93" s="61"/>
      <c r="AB93" s="61"/>
      <c r="AC93" s="61"/>
      <c r="AD93" s="61"/>
      <c r="AE93" s="69"/>
    </row>
    <row r="94" spans="2:62" ht="14.65" customHeight="1" x14ac:dyDescent="0.25">
      <c r="B94" s="168" t="s">
        <v>9</v>
      </c>
      <c r="C94" s="61"/>
      <c r="D94" s="165">
        <v>662</v>
      </c>
      <c r="E94" s="61"/>
      <c r="F94" s="61"/>
      <c r="G94" s="61"/>
      <c r="H94" s="61"/>
      <c r="I94" s="166">
        <v>0</v>
      </c>
      <c r="J94" s="61"/>
      <c r="K94" s="167">
        <v>0</v>
      </c>
      <c r="L94" s="61"/>
      <c r="M94" s="61"/>
      <c r="N94" s="61"/>
      <c r="O94" s="166">
        <v>658</v>
      </c>
      <c r="P94" s="61"/>
      <c r="Q94" s="61"/>
      <c r="R94" s="167">
        <v>3.5720102057434498E-2</v>
      </c>
      <c r="S94" s="61"/>
      <c r="T94" s="61"/>
      <c r="U94" s="61"/>
      <c r="V94" s="61"/>
      <c r="W94" s="166">
        <v>4</v>
      </c>
      <c r="X94" s="61"/>
      <c r="Y94" s="61"/>
      <c r="Z94" s="167">
        <v>7.9522862823061605E-3</v>
      </c>
      <c r="AA94" s="61"/>
      <c r="AB94" s="61"/>
      <c r="AC94" s="61"/>
      <c r="AD94" s="61"/>
      <c r="AE94" s="69"/>
    </row>
    <row r="95" spans="2:62" ht="14.65" customHeight="1" x14ac:dyDescent="0.25">
      <c r="B95" s="168" t="s">
        <v>10</v>
      </c>
      <c r="C95" s="61"/>
      <c r="D95" s="165">
        <v>317</v>
      </c>
      <c r="E95" s="61"/>
      <c r="F95" s="61"/>
      <c r="G95" s="61"/>
      <c r="H95" s="61"/>
      <c r="I95" s="166">
        <v>0</v>
      </c>
      <c r="J95" s="61"/>
      <c r="K95" s="167">
        <v>0</v>
      </c>
      <c r="L95" s="61"/>
      <c r="M95" s="61"/>
      <c r="N95" s="61"/>
      <c r="O95" s="166">
        <v>312</v>
      </c>
      <c r="P95" s="61"/>
      <c r="Q95" s="61"/>
      <c r="R95" s="167">
        <v>1.6937191249117901E-2</v>
      </c>
      <c r="S95" s="61"/>
      <c r="T95" s="61"/>
      <c r="U95" s="61"/>
      <c r="V95" s="61"/>
      <c r="W95" s="166">
        <v>5</v>
      </c>
      <c r="X95" s="61"/>
      <c r="Y95" s="61"/>
      <c r="Z95" s="167">
        <v>9.9403578528827006E-3</v>
      </c>
      <c r="AA95" s="61"/>
      <c r="AB95" s="61"/>
      <c r="AC95" s="61"/>
      <c r="AD95" s="61"/>
      <c r="AE95" s="69"/>
    </row>
    <row r="96" spans="2:62" ht="14.65" customHeight="1" x14ac:dyDescent="0.25">
      <c r="B96" s="168" t="s">
        <v>11</v>
      </c>
      <c r="C96" s="61"/>
      <c r="D96" s="165">
        <v>259</v>
      </c>
      <c r="E96" s="61"/>
      <c r="F96" s="61"/>
      <c r="G96" s="61"/>
      <c r="H96" s="61"/>
      <c r="I96" s="166">
        <v>0</v>
      </c>
      <c r="J96" s="61"/>
      <c r="K96" s="167">
        <v>0</v>
      </c>
      <c r="L96" s="61"/>
      <c r="M96" s="61"/>
      <c r="N96" s="61"/>
      <c r="O96" s="166">
        <v>252</v>
      </c>
      <c r="P96" s="61"/>
      <c r="Q96" s="61"/>
      <c r="R96" s="167">
        <v>1.3680039085826001E-2</v>
      </c>
      <c r="S96" s="61"/>
      <c r="T96" s="61"/>
      <c r="U96" s="61"/>
      <c r="V96" s="61"/>
      <c r="W96" s="166">
        <v>7</v>
      </c>
      <c r="X96" s="61"/>
      <c r="Y96" s="61"/>
      <c r="Z96" s="167">
        <v>1.39165009940358E-2</v>
      </c>
      <c r="AA96" s="61"/>
      <c r="AB96" s="61"/>
      <c r="AC96" s="61"/>
      <c r="AD96" s="61"/>
      <c r="AE96" s="69"/>
    </row>
    <row r="97" spans="2:31" ht="14.65" customHeight="1" x14ac:dyDescent="0.25">
      <c r="B97" s="168" t="s">
        <v>12</v>
      </c>
      <c r="C97" s="61"/>
      <c r="D97" s="165">
        <v>473</v>
      </c>
      <c r="E97" s="61"/>
      <c r="F97" s="61"/>
      <c r="G97" s="61"/>
      <c r="H97" s="61"/>
      <c r="I97" s="166">
        <v>1</v>
      </c>
      <c r="J97" s="61"/>
      <c r="K97" s="167">
        <v>4.1666666666666699E-2</v>
      </c>
      <c r="L97" s="61"/>
      <c r="M97" s="61"/>
      <c r="N97" s="61"/>
      <c r="O97" s="166">
        <v>466</v>
      </c>
      <c r="P97" s="61"/>
      <c r="Q97" s="61"/>
      <c r="R97" s="167">
        <v>2.5297215134900401E-2</v>
      </c>
      <c r="S97" s="61"/>
      <c r="T97" s="61"/>
      <c r="U97" s="61"/>
      <c r="V97" s="61"/>
      <c r="W97" s="166">
        <v>6</v>
      </c>
      <c r="X97" s="61"/>
      <c r="Y97" s="61"/>
      <c r="Z97" s="167">
        <v>1.1928429423459201E-2</v>
      </c>
      <c r="AA97" s="61"/>
      <c r="AB97" s="61"/>
      <c r="AC97" s="61"/>
      <c r="AD97" s="61"/>
      <c r="AE97" s="69"/>
    </row>
    <row r="98" spans="2:31" ht="14.65" customHeight="1" x14ac:dyDescent="0.25">
      <c r="B98" s="168" t="s">
        <v>13</v>
      </c>
      <c r="C98" s="61"/>
      <c r="D98" s="165">
        <v>424</v>
      </c>
      <c r="E98" s="61"/>
      <c r="F98" s="61"/>
      <c r="G98" s="61"/>
      <c r="H98" s="61"/>
      <c r="I98" s="166">
        <v>0</v>
      </c>
      <c r="J98" s="61"/>
      <c r="K98" s="167">
        <v>0</v>
      </c>
      <c r="L98" s="61"/>
      <c r="M98" s="61"/>
      <c r="N98" s="61"/>
      <c r="O98" s="166">
        <v>423</v>
      </c>
      <c r="P98" s="61"/>
      <c r="Q98" s="61"/>
      <c r="R98" s="167">
        <v>2.2962922751207902E-2</v>
      </c>
      <c r="S98" s="61"/>
      <c r="T98" s="61"/>
      <c r="U98" s="61"/>
      <c r="V98" s="61"/>
      <c r="W98" s="166">
        <v>1</v>
      </c>
      <c r="X98" s="61"/>
      <c r="Y98" s="61"/>
      <c r="Z98" s="167">
        <v>1.9880715705765401E-3</v>
      </c>
      <c r="AA98" s="61"/>
      <c r="AB98" s="61"/>
      <c r="AC98" s="61"/>
      <c r="AD98" s="61"/>
      <c r="AE98" s="69"/>
    </row>
    <row r="99" spans="2:31" ht="14.65" customHeight="1" x14ac:dyDescent="0.25">
      <c r="B99" s="168" t="s">
        <v>14</v>
      </c>
      <c r="C99" s="61"/>
      <c r="D99" s="165">
        <v>406</v>
      </c>
      <c r="E99" s="61"/>
      <c r="F99" s="61"/>
      <c r="G99" s="61"/>
      <c r="H99" s="61"/>
      <c r="I99" s="166">
        <v>0</v>
      </c>
      <c r="J99" s="61"/>
      <c r="K99" s="167">
        <v>0</v>
      </c>
      <c r="L99" s="61"/>
      <c r="M99" s="61"/>
      <c r="N99" s="61"/>
      <c r="O99" s="166">
        <v>401</v>
      </c>
      <c r="P99" s="61"/>
      <c r="Q99" s="61"/>
      <c r="R99" s="167">
        <v>2.1768633624667501E-2</v>
      </c>
      <c r="S99" s="61"/>
      <c r="T99" s="61"/>
      <c r="U99" s="61"/>
      <c r="V99" s="61"/>
      <c r="W99" s="166">
        <v>5</v>
      </c>
      <c r="X99" s="61"/>
      <c r="Y99" s="61"/>
      <c r="Z99" s="167">
        <v>9.9403578528827006E-3</v>
      </c>
      <c r="AA99" s="61"/>
      <c r="AB99" s="61"/>
      <c r="AC99" s="61"/>
      <c r="AD99" s="61"/>
      <c r="AE99" s="69"/>
    </row>
    <row r="100" spans="2:31" ht="14.65" customHeight="1" x14ac:dyDescent="0.25">
      <c r="B100" s="168" t="s">
        <v>15</v>
      </c>
      <c r="C100" s="61"/>
      <c r="D100" s="165">
        <v>1439</v>
      </c>
      <c r="E100" s="61"/>
      <c r="F100" s="61"/>
      <c r="G100" s="61"/>
      <c r="H100" s="61"/>
      <c r="I100" s="166">
        <v>0</v>
      </c>
      <c r="J100" s="61"/>
      <c r="K100" s="167">
        <v>0</v>
      </c>
      <c r="L100" s="61"/>
      <c r="M100" s="61"/>
      <c r="N100" s="61"/>
      <c r="O100" s="166">
        <v>1436</v>
      </c>
      <c r="P100" s="61"/>
      <c r="Q100" s="61"/>
      <c r="R100" s="167">
        <v>7.79545084414527E-2</v>
      </c>
      <c r="S100" s="61"/>
      <c r="T100" s="61"/>
      <c r="U100" s="61"/>
      <c r="V100" s="61"/>
      <c r="W100" s="166">
        <v>3</v>
      </c>
      <c r="X100" s="61"/>
      <c r="Y100" s="61"/>
      <c r="Z100" s="167">
        <v>5.9642147117296204E-3</v>
      </c>
      <c r="AA100" s="61"/>
      <c r="AB100" s="61"/>
      <c r="AC100" s="61"/>
      <c r="AD100" s="61"/>
      <c r="AE100" s="69"/>
    </row>
    <row r="101" spans="2:31" ht="14.65" customHeight="1" x14ac:dyDescent="0.25">
      <c r="B101" s="168" t="s">
        <v>16</v>
      </c>
      <c r="C101" s="61"/>
      <c r="D101" s="165">
        <v>197</v>
      </c>
      <c r="E101" s="61"/>
      <c r="F101" s="61"/>
      <c r="G101" s="61"/>
      <c r="H101" s="61"/>
      <c r="I101" s="166">
        <v>0</v>
      </c>
      <c r="J101" s="61"/>
      <c r="K101" s="167">
        <v>0</v>
      </c>
      <c r="L101" s="61"/>
      <c r="M101" s="61"/>
      <c r="N101" s="61"/>
      <c r="O101" s="166">
        <v>197</v>
      </c>
      <c r="P101" s="61"/>
      <c r="Q101" s="61"/>
      <c r="R101" s="167">
        <v>1.0694316269475101E-2</v>
      </c>
      <c r="S101" s="61"/>
      <c r="T101" s="61"/>
      <c r="U101" s="61"/>
      <c r="V101" s="61"/>
      <c r="W101" s="166">
        <v>0</v>
      </c>
      <c r="X101" s="61"/>
      <c r="Y101" s="61"/>
      <c r="Z101" s="167">
        <v>0</v>
      </c>
      <c r="AA101" s="61"/>
      <c r="AB101" s="61"/>
      <c r="AC101" s="61"/>
      <c r="AD101" s="61"/>
      <c r="AE101" s="69"/>
    </row>
    <row r="102" spans="2:31" ht="14.65" customHeight="1" x14ac:dyDescent="0.25">
      <c r="B102" s="168" t="s">
        <v>17</v>
      </c>
      <c r="C102" s="61"/>
      <c r="D102" s="165">
        <v>1459</v>
      </c>
      <c r="E102" s="61"/>
      <c r="F102" s="61"/>
      <c r="G102" s="61"/>
      <c r="H102" s="61"/>
      <c r="I102" s="166">
        <v>0</v>
      </c>
      <c r="J102" s="61"/>
      <c r="K102" s="167">
        <v>0</v>
      </c>
      <c r="L102" s="61"/>
      <c r="M102" s="61"/>
      <c r="N102" s="61"/>
      <c r="O102" s="166">
        <v>1459</v>
      </c>
      <c r="P102" s="61"/>
      <c r="Q102" s="61"/>
      <c r="R102" s="167">
        <v>7.9203083437381305E-2</v>
      </c>
      <c r="S102" s="61"/>
      <c r="T102" s="61"/>
      <c r="U102" s="61"/>
      <c r="V102" s="61"/>
      <c r="W102" s="166">
        <v>0</v>
      </c>
      <c r="X102" s="61"/>
      <c r="Y102" s="61"/>
      <c r="Z102" s="167">
        <v>0</v>
      </c>
      <c r="AA102" s="61"/>
      <c r="AB102" s="61"/>
      <c r="AC102" s="61"/>
      <c r="AD102" s="61"/>
      <c r="AE102" s="69"/>
    </row>
    <row r="103" spans="2:31" ht="14.65" customHeight="1" x14ac:dyDescent="0.25">
      <c r="B103" s="168" t="s">
        <v>18</v>
      </c>
      <c r="C103" s="61"/>
      <c r="D103" s="165">
        <v>673</v>
      </c>
      <c r="E103" s="61"/>
      <c r="F103" s="61"/>
      <c r="G103" s="61"/>
      <c r="H103" s="61"/>
      <c r="I103" s="166">
        <v>1</v>
      </c>
      <c r="J103" s="61"/>
      <c r="K103" s="167">
        <v>4.1666666666666699E-2</v>
      </c>
      <c r="L103" s="61"/>
      <c r="M103" s="61"/>
      <c r="N103" s="61"/>
      <c r="O103" s="166">
        <v>623</v>
      </c>
      <c r="P103" s="61"/>
      <c r="Q103" s="61"/>
      <c r="R103" s="167">
        <v>3.3820096628847503E-2</v>
      </c>
      <c r="S103" s="61"/>
      <c r="T103" s="61"/>
      <c r="U103" s="61"/>
      <c r="V103" s="61"/>
      <c r="W103" s="166">
        <v>49</v>
      </c>
      <c r="X103" s="61"/>
      <c r="Y103" s="61"/>
      <c r="Z103" s="167">
        <v>9.7415506958250506E-2</v>
      </c>
      <c r="AA103" s="61"/>
      <c r="AB103" s="61"/>
      <c r="AC103" s="61"/>
      <c r="AD103" s="61"/>
      <c r="AE103" s="69"/>
    </row>
    <row r="104" spans="2:31" ht="14.65" customHeight="1" x14ac:dyDescent="0.25">
      <c r="B104" s="168" t="s">
        <v>19</v>
      </c>
      <c r="C104" s="61"/>
      <c r="D104" s="165">
        <v>24</v>
      </c>
      <c r="E104" s="61"/>
      <c r="F104" s="61"/>
      <c r="G104" s="61"/>
      <c r="H104" s="61"/>
      <c r="I104" s="166">
        <v>0</v>
      </c>
      <c r="J104" s="61"/>
      <c r="K104" s="167">
        <v>0</v>
      </c>
      <c r="L104" s="61"/>
      <c r="M104" s="61"/>
      <c r="N104" s="61"/>
      <c r="O104" s="166">
        <v>24</v>
      </c>
      <c r="P104" s="61"/>
      <c r="Q104" s="61"/>
      <c r="R104" s="167">
        <v>1.30286086531676E-3</v>
      </c>
      <c r="S104" s="61"/>
      <c r="T104" s="61"/>
      <c r="U104" s="61"/>
      <c r="V104" s="61"/>
      <c r="W104" s="166">
        <v>0</v>
      </c>
      <c r="X104" s="61"/>
      <c r="Y104" s="61"/>
      <c r="Z104" s="167">
        <v>0</v>
      </c>
      <c r="AA104" s="61"/>
      <c r="AB104" s="61"/>
      <c r="AC104" s="61"/>
      <c r="AD104" s="61"/>
      <c r="AE104" s="69"/>
    </row>
    <row r="105" spans="2:31" ht="14.65" customHeight="1" x14ac:dyDescent="0.25">
      <c r="B105" s="168" t="s">
        <v>20</v>
      </c>
      <c r="C105" s="61"/>
      <c r="D105" s="165">
        <v>73</v>
      </c>
      <c r="E105" s="61"/>
      <c r="F105" s="61"/>
      <c r="G105" s="61"/>
      <c r="H105" s="61"/>
      <c r="I105" s="166">
        <v>0</v>
      </c>
      <c r="J105" s="61"/>
      <c r="K105" s="167">
        <v>0</v>
      </c>
      <c r="L105" s="61"/>
      <c r="M105" s="61"/>
      <c r="N105" s="61"/>
      <c r="O105" s="166">
        <v>73</v>
      </c>
      <c r="P105" s="61"/>
      <c r="Q105" s="61"/>
      <c r="R105" s="167">
        <v>3.9628684653384696E-3</v>
      </c>
      <c r="S105" s="61"/>
      <c r="T105" s="61"/>
      <c r="U105" s="61"/>
      <c r="V105" s="61"/>
      <c r="W105" s="166">
        <v>0</v>
      </c>
      <c r="X105" s="61"/>
      <c r="Y105" s="61"/>
      <c r="Z105" s="167">
        <v>0</v>
      </c>
      <c r="AA105" s="61"/>
      <c r="AB105" s="61"/>
      <c r="AC105" s="61"/>
      <c r="AD105" s="61"/>
      <c r="AE105" s="69"/>
    </row>
    <row r="106" spans="2:31" ht="14.65" customHeight="1" x14ac:dyDescent="0.25">
      <c r="B106" s="168" t="s">
        <v>21</v>
      </c>
      <c r="C106" s="61"/>
      <c r="D106" s="165">
        <v>585</v>
      </c>
      <c r="E106" s="61"/>
      <c r="F106" s="61"/>
      <c r="G106" s="61"/>
      <c r="H106" s="61"/>
      <c r="I106" s="166">
        <v>0</v>
      </c>
      <c r="J106" s="61"/>
      <c r="K106" s="167">
        <v>0</v>
      </c>
      <c r="L106" s="61"/>
      <c r="M106" s="61"/>
      <c r="N106" s="61"/>
      <c r="O106" s="166">
        <v>518</v>
      </c>
      <c r="P106" s="61"/>
      <c r="Q106" s="61"/>
      <c r="R106" s="167">
        <v>2.81200803430867E-2</v>
      </c>
      <c r="S106" s="61"/>
      <c r="T106" s="61"/>
      <c r="U106" s="61"/>
      <c r="V106" s="61"/>
      <c r="W106" s="166">
        <v>67</v>
      </c>
      <c r="X106" s="61"/>
      <c r="Y106" s="61"/>
      <c r="Z106" s="167">
        <v>0.13320079522862799</v>
      </c>
      <c r="AA106" s="61"/>
      <c r="AB106" s="61"/>
      <c r="AC106" s="61"/>
      <c r="AD106" s="61"/>
      <c r="AE106" s="69"/>
    </row>
    <row r="107" spans="2:31" ht="14.65" customHeight="1" x14ac:dyDescent="0.25">
      <c r="B107" s="168" t="s">
        <v>22</v>
      </c>
      <c r="C107" s="61"/>
      <c r="D107" s="165">
        <v>168</v>
      </c>
      <c r="E107" s="61"/>
      <c r="F107" s="61"/>
      <c r="G107" s="61"/>
      <c r="H107" s="61"/>
      <c r="I107" s="166">
        <v>0</v>
      </c>
      <c r="J107" s="61"/>
      <c r="K107" s="167">
        <v>0</v>
      </c>
      <c r="L107" s="61"/>
      <c r="M107" s="61"/>
      <c r="N107" s="61"/>
      <c r="O107" s="166">
        <v>167</v>
      </c>
      <c r="P107" s="61"/>
      <c r="Q107" s="61"/>
      <c r="R107" s="167">
        <v>9.0657401878291109E-3</v>
      </c>
      <c r="S107" s="61"/>
      <c r="T107" s="61"/>
      <c r="U107" s="61"/>
      <c r="V107" s="61"/>
      <c r="W107" s="166">
        <v>1</v>
      </c>
      <c r="X107" s="61"/>
      <c r="Y107" s="61"/>
      <c r="Z107" s="167">
        <v>1.9880715705765401E-3</v>
      </c>
      <c r="AA107" s="61"/>
      <c r="AB107" s="61"/>
      <c r="AC107" s="61"/>
      <c r="AD107" s="61"/>
      <c r="AE107" s="69"/>
    </row>
    <row r="108" spans="2:31" ht="14.65" customHeight="1" x14ac:dyDescent="0.25">
      <c r="B108" s="168" t="s">
        <v>23</v>
      </c>
      <c r="C108" s="61"/>
      <c r="D108" s="165">
        <v>968</v>
      </c>
      <c r="E108" s="61"/>
      <c r="F108" s="61"/>
      <c r="G108" s="61"/>
      <c r="H108" s="61"/>
      <c r="I108" s="166">
        <v>2</v>
      </c>
      <c r="J108" s="61"/>
      <c r="K108" s="167">
        <v>8.3333333333333301E-2</v>
      </c>
      <c r="L108" s="61"/>
      <c r="M108" s="61"/>
      <c r="N108" s="61"/>
      <c r="O108" s="166">
        <v>964</v>
      </c>
      <c r="P108" s="61"/>
      <c r="Q108" s="61"/>
      <c r="R108" s="167">
        <v>5.2331578090223103E-2</v>
      </c>
      <c r="S108" s="61"/>
      <c r="T108" s="61"/>
      <c r="U108" s="61"/>
      <c r="V108" s="61"/>
      <c r="W108" s="166">
        <v>2</v>
      </c>
      <c r="X108" s="61"/>
      <c r="Y108" s="61"/>
      <c r="Z108" s="167">
        <v>3.9761431411530802E-3</v>
      </c>
      <c r="AA108" s="61"/>
      <c r="AB108" s="61"/>
      <c r="AC108" s="61"/>
      <c r="AD108" s="61"/>
      <c r="AE108" s="69"/>
    </row>
    <row r="109" spans="2:31" ht="14.65" customHeight="1" x14ac:dyDescent="0.25">
      <c r="B109" s="168" t="s">
        <v>24</v>
      </c>
      <c r="C109" s="61"/>
      <c r="D109" s="165">
        <v>1278</v>
      </c>
      <c r="E109" s="61"/>
      <c r="F109" s="61"/>
      <c r="G109" s="61"/>
      <c r="H109" s="61"/>
      <c r="I109" s="166">
        <v>0</v>
      </c>
      <c r="J109" s="61"/>
      <c r="K109" s="167">
        <v>0</v>
      </c>
      <c r="L109" s="61"/>
      <c r="M109" s="61"/>
      <c r="N109" s="61"/>
      <c r="O109" s="166">
        <v>1266</v>
      </c>
      <c r="P109" s="61"/>
      <c r="Q109" s="61"/>
      <c r="R109" s="167">
        <v>6.8725910645459007E-2</v>
      </c>
      <c r="S109" s="61"/>
      <c r="T109" s="61"/>
      <c r="U109" s="61"/>
      <c r="V109" s="61"/>
      <c r="W109" s="166">
        <v>12</v>
      </c>
      <c r="X109" s="61"/>
      <c r="Y109" s="61"/>
      <c r="Z109" s="167">
        <v>2.3856858846918499E-2</v>
      </c>
      <c r="AA109" s="61"/>
      <c r="AB109" s="61"/>
      <c r="AC109" s="61"/>
      <c r="AD109" s="61"/>
      <c r="AE109" s="69"/>
    </row>
    <row r="110" spans="2:31" ht="14.65" customHeight="1" x14ac:dyDescent="0.25">
      <c r="B110" s="168" t="s">
        <v>25</v>
      </c>
      <c r="C110" s="61"/>
      <c r="D110" s="165">
        <v>122</v>
      </c>
      <c r="E110" s="61"/>
      <c r="F110" s="61"/>
      <c r="G110" s="61"/>
      <c r="H110" s="61"/>
      <c r="I110" s="166">
        <v>0</v>
      </c>
      <c r="J110" s="61"/>
      <c r="K110" s="167">
        <v>0</v>
      </c>
      <c r="L110" s="61"/>
      <c r="M110" s="61"/>
      <c r="N110" s="61"/>
      <c r="O110" s="166">
        <v>121</v>
      </c>
      <c r="P110" s="61"/>
      <c r="Q110" s="61"/>
      <c r="R110" s="167">
        <v>6.5685901959719904E-3</v>
      </c>
      <c r="S110" s="61"/>
      <c r="T110" s="61"/>
      <c r="U110" s="61"/>
      <c r="V110" s="61"/>
      <c r="W110" s="166">
        <v>1</v>
      </c>
      <c r="X110" s="61"/>
      <c r="Y110" s="61"/>
      <c r="Z110" s="167">
        <v>1.9880715705765401E-3</v>
      </c>
      <c r="AA110" s="61"/>
      <c r="AB110" s="61"/>
      <c r="AC110" s="61"/>
      <c r="AD110" s="61"/>
      <c r="AE110" s="69"/>
    </row>
    <row r="111" spans="2:31" ht="14.65" customHeight="1" x14ac:dyDescent="0.25">
      <c r="B111" s="168" t="s">
        <v>26</v>
      </c>
      <c r="C111" s="61"/>
      <c r="D111" s="165">
        <v>571</v>
      </c>
      <c r="E111" s="61"/>
      <c r="F111" s="61"/>
      <c r="G111" s="61"/>
      <c r="H111" s="61"/>
      <c r="I111" s="166">
        <v>0</v>
      </c>
      <c r="J111" s="61"/>
      <c r="K111" s="167">
        <v>0</v>
      </c>
      <c r="L111" s="61"/>
      <c r="M111" s="61"/>
      <c r="N111" s="61"/>
      <c r="O111" s="166">
        <v>561</v>
      </c>
      <c r="P111" s="61"/>
      <c r="Q111" s="61"/>
      <c r="R111" s="167">
        <v>3.04543727267792E-2</v>
      </c>
      <c r="S111" s="61"/>
      <c r="T111" s="61"/>
      <c r="U111" s="61"/>
      <c r="V111" s="61"/>
      <c r="W111" s="166">
        <v>10</v>
      </c>
      <c r="X111" s="61"/>
      <c r="Y111" s="61"/>
      <c r="Z111" s="167">
        <v>1.9880715705765401E-2</v>
      </c>
      <c r="AA111" s="61"/>
      <c r="AB111" s="61"/>
      <c r="AC111" s="61"/>
      <c r="AD111" s="61"/>
      <c r="AE111" s="69"/>
    </row>
    <row r="112" spans="2:31" ht="14.65" customHeight="1" x14ac:dyDescent="0.25">
      <c r="B112" s="168" t="s">
        <v>27</v>
      </c>
      <c r="C112" s="61"/>
      <c r="D112" s="165">
        <v>249</v>
      </c>
      <c r="E112" s="61"/>
      <c r="F112" s="61"/>
      <c r="G112" s="61"/>
      <c r="H112" s="61"/>
      <c r="I112" s="166">
        <v>0</v>
      </c>
      <c r="J112" s="61"/>
      <c r="K112" s="167">
        <v>0</v>
      </c>
      <c r="L112" s="61"/>
      <c r="M112" s="61"/>
      <c r="N112" s="61"/>
      <c r="O112" s="166">
        <v>247</v>
      </c>
      <c r="P112" s="61"/>
      <c r="Q112" s="61"/>
      <c r="R112" s="167">
        <v>1.3408609738885E-2</v>
      </c>
      <c r="S112" s="61"/>
      <c r="T112" s="61"/>
      <c r="U112" s="61"/>
      <c r="V112" s="61"/>
      <c r="W112" s="166">
        <v>2</v>
      </c>
      <c r="X112" s="61"/>
      <c r="Y112" s="61"/>
      <c r="Z112" s="167">
        <v>3.9761431411530802E-3</v>
      </c>
      <c r="AA112" s="61"/>
      <c r="AB112" s="61"/>
      <c r="AC112" s="61"/>
      <c r="AD112" s="61"/>
      <c r="AE112" s="69"/>
    </row>
    <row r="113" spans="2:60" ht="14.65" customHeight="1" x14ac:dyDescent="0.25">
      <c r="B113" s="168" t="s">
        <v>28</v>
      </c>
      <c r="C113" s="61"/>
      <c r="D113" s="165">
        <v>182</v>
      </c>
      <c r="E113" s="61"/>
      <c r="F113" s="61"/>
      <c r="G113" s="61"/>
      <c r="H113" s="61"/>
      <c r="I113" s="166">
        <v>0</v>
      </c>
      <c r="J113" s="61"/>
      <c r="K113" s="167">
        <v>0</v>
      </c>
      <c r="L113" s="61"/>
      <c r="M113" s="61"/>
      <c r="N113" s="61"/>
      <c r="O113" s="166">
        <v>147</v>
      </c>
      <c r="P113" s="61"/>
      <c r="Q113" s="61"/>
      <c r="R113" s="167">
        <v>7.9800228000651407E-3</v>
      </c>
      <c r="S113" s="61"/>
      <c r="T113" s="61"/>
      <c r="U113" s="61"/>
      <c r="V113" s="61"/>
      <c r="W113" s="166">
        <v>35</v>
      </c>
      <c r="X113" s="61"/>
      <c r="Y113" s="61"/>
      <c r="Z113" s="167">
        <v>6.9582504970178899E-2</v>
      </c>
      <c r="AA113" s="61"/>
      <c r="AB113" s="61"/>
      <c r="AC113" s="61"/>
      <c r="AD113" s="61"/>
      <c r="AE113" s="69"/>
    </row>
    <row r="114" spans="2:60" ht="14.65" customHeight="1" x14ac:dyDescent="0.25">
      <c r="B114" s="168" t="s">
        <v>29</v>
      </c>
      <c r="C114" s="61"/>
      <c r="D114" s="165">
        <v>321</v>
      </c>
      <c r="E114" s="61"/>
      <c r="F114" s="61"/>
      <c r="G114" s="61"/>
      <c r="H114" s="61"/>
      <c r="I114" s="166">
        <v>0</v>
      </c>
      <c r="J114" s="61"/>
      <c r="K114" s="167">
        <v>0</v>
      </c>
      <c r="L114" s="61"/>
      <c r="M114" s="61"/>
      <c r="N114" s="61"/>
      <c r="O114" s="166">
        <v>308</v>
      </c>
      <c r="P114" s="61"/>
      <c r="Q114" s="61"/>
      <c r="R114" s="167">
        <v>1.6720047771565098E-2</v>
      </c>
      <c r="S114" s="61"/>
      <c r="T114" s="61"/>
      <c r="U114" s="61"/>
      <c r="V114" s="61"/>
      <c r="W114" s="166">
        <v>13</v>
      </c>
      <c r="X114" s="61"/>
      <c r="Y114" s="61"/>
      <c r="Z114" s="167">
        <v>2.5844930417494999E-2</v>
      </c>
      <c r="AA114" s="61"/>
      <c r="AB114" s="61"/>
      <c r="AC114" s="61"/>
      <c r="AD114" s="61"/>
      <c r="AE114" s="69"/>
    </row>
    <row r="115" spans="2:60" ht="14.65" customHeight="1" x14ac:dyDescent="0.25">
      <c r="B115" s="168" t="s">
        <v>30</v>
      </c>
      <c r="C115" s="61"/>
      <c r="D115" s="165">
        <v>954</v>
      </c>
      <c r="E115" s="61"/>
      <c r="F115" s="61"/>
      <c r="G115" s="61"/>
      <c r="H115" s="61"/>
      <c r="I115" s="166">
        <v>0</v>
      </c>
      <c r="J115" s="61"/>
      <c r="K115" s="167">
        <v>0</v>
      </c>
      <c r="L115" s="61"/>
      <c r="M115" s="61"/>
      <c r="N115" s="61"/>
      <c r="O115" s="166">
        <v>944</v>
      </c>
      <c r="P115" s="61"/>
      <c r="Q115" s="61"/>
      <c r="R115" s="167">
        <v>5.1245860702459199E-2</v>
      </c>
      <c r="S115" s="61"/>
      <c r="T115" s="61"/>
      <c r="U115" s="61"/>
      <c r="V115" s="61"/>
      <c r="W115" s="166">
        <v>10</v>
      </c>
      <c r="X115" s="61"/>
      <c r="Y115" s="61"/>
      <c r="Z115" s="167">
        <v>1.9880715705765401E-2</v>
      </c>
      <c r="AA115" s="61"/>
      <c r="AB115" s="61"/>
      <c r="AC115" s="61"/>
      <c r="AD115" s="61"/>
      <c r="AE115" s="69"/>
    </row>
    <row r="116" spans="2:60" ht="14.65" customHeight="1" x14ac:dyDescent="0.25">
      <c r="B116" s="168" t="s">
        <v>31</v>
      </c>
      <c r="C116" s="61"/>
      <c r="D116" s="165">
        <v>426</v>
      </c>
      <c r="E116" s="61"/>
      <c r="F116" s="61"/>
      <c r="G116" s="61"/>
      <c r="H116" s="61"/>
      <c r="I116" s="166">
        <v>2</v>
      </c>
      <c r="J116" s="61"/>
      <c r="K116" s="167">
        <v>8.3333333333333301E-2</v>
      </c>
      <c r="L116" s="61"/>
      <c r="M116" s="61"/>
      <c r="N116" s="61"/>
      <c r="O116" s="166">
        <v>424</v>
      </c>
      <c r="P116" s="61"/>
      <c r="Q116" s="61"/>
      <c r="R116" s="167">
        <v>2.30172086205961E-2</v>
      </c>
      <c r="S116" s="61"/>
      <c r="T116" s="61"/>
      <c r="U116" s="61"/>
      <c r="V116" s="61"/>
      <c r="W116" s="166">
        <v>0</v>
      </c>
      <c r="X116" s="61"/>
      <c r="Y116" s="61"/>
      <c r="Z116" s="167">
        <v>0</v>
      </c>
      <c r="AA116" s="61"/>
      <c r="AB116" s="61"/>
      <c r="AC116" s="61"/>
      <c r="AD116" s="61"/>
      <c r="AE116" s="69"/>
    </row>
    <row r="117" spans="2:60" ht="14.65" customHeight="1" x14ac:dyDescent="0.25">
      <c r="B117" s="168" t="s">
        <v>32</v>
      </c>
      <c r="C117" s="61"/>
      <c r="D117" s="165">
        <v>635</v>
      </c>
      <c r="E117" s="61"/>
      <c r="F117" s="61"/>
      <c r="G117" s="61"/>
      <c r="H117" s="61"/>
      <c r="I117" s="166">
        <v>1</v>
      </c>
      <c r="J117" s="61"/>
      <c r="K117" s="167">
        <v>4.1666666666666699E-2</v>
      </c>
      <c r="L117" s="61"/>
      <c r="M117" s="61"/>
      <c r="N117" s="61"/>
      <c r="O117" s="166">
        <v>621</v>
      </c>
      <c r="P117" s="61"/>
      <c r="Q117" s="61"/>
      <c r="R117" s="167">
        <v>3.37115248900711E-2</v>
      </c>
      <c r="S117" s="61"/>
      <c r="T117" s="61"/>
      <c r="U117" s="61"/>
      <c r="V117" s="61"/>
      <c r="W117" s="166">
        <v>13</v>
      </c>
      <c r="X117" s="61"/>
      <c r="Y117" s="61"/>
      <c r="Z117" s="167">
        <v>2.5844930417494999E-2</v>
      </c>
      <c r="AA117" s="61"/>
      <c r="AB117" s="61"/>
      <c r="AC117" s="61"/>
      <c r="AD117" s="61"/>
      <c r="AE117" s="69"/>
    </row>
    <row r="118" spans="2:60" ht="14.65" customHeight="1" x14ac:dyDescent="0.25">
      <c r="B118" s="168" t="s">
        <v>33</v>
      </c>
      <c r="C118" s="61"/>
      <c r="D118" s="165">
        <v>618</v>
      </c>
      <c r="E118" s="61"/>
      <c r="F118" s="61"/>
      <c r="G118" s="61"/>
      <c r="H118" s="61"/>
      <c r="I118" s="166">
        <v>1</v>
      </c>
      <c r="J118" s="61"/>
      <c r="K118" s="167">
        <v>4.1666666666666699E-2</v>
      </c>
      <c r="L118" s="61"/>
      <c r="M118" s="61"/>
      <c r="N118" s="61"/>
      <c r="O118" s="166">
        <v>582</v>
      </c>
      <c r="P118" s="61"/>
      <c r="Q118" s="61"/>
      <c r="R118" s="167">
        <v>3.1594375983931403E-2</v>
      </c>
      <c r="S118" s="61"/>
      <c r="T118" s="61"/>
      <c r="U118" s="61"/>
      <c r="V118" s="61"/>
      <c r="W118" s="166">
        <v>35</v>
      </c>
      <c r="X118" s="61"/>
      <c r="Y118" s="61"/>
      <c r="Z118" s="167">
        <v>6.9582504970178899E-2</v>
      </c>
      <c r="AA118" s="61"/>
      <c r="AB118" s="61"/>
      <c r="AC118" s="61"/>
      <c r="AD118" s="61"/>
      <c r="AE118" s="69"/>
    </row>
    <row r="119" spans="2:60" ht="14.65" customHeight="1" x14ac:dyDescent="0.25">
      <c r="B119" s="168" t="s">
        <v>34</v>
      </c>
      <c r="C119" s="61"/>
      <c r="D119" s="165">
        <v>24</v>
      </c>
      <c r="E119" s="61"/>
      <c r="F119" s="61"/>
      <c r="G119" s="61"/>
      <c r="H119" s="61"/>
      <c r="I119" s="166">
        <v>0</v>
      </c>
      <c r="J119" s="61"/>
      <c r="K119" s="167">
        <v>0</v>
      </c>
      <c r="L119" s="61"/>
      <c r="M119" s="61"/>
      <c r="N119" s="61"/>
      <c r="O119" s="166">
        <v>24</v>
      </c>
      <c r="P119" s="61"/>
      <c r="Q119" s="61"/>
      <c r="R119" s="167">
        <v>1.30286086531676E-3</v>
      </c>
      <c r="S119" s="61"/>
      <c r="T119" s="61"/>
      <c r="U119" s="61"/>
      <c r="V119" s="61"/>
      <c r="W119" s="166">
        <v>0</v>
      </c>
      <c r="X119" s="61"/>
      <c r="Y119" s="61"/>
      <c r="Z119" s="167">
        <v>0</v>
      </c>
      <c r="AA119" s="61"/>
      <c r="AB119" s="61"/>
      <c r="AC119" s="61"/>
      <c r="AD119" s="61"/>
      <c r="AE119" s="69"/>
    </row>
    <row r="120" spans="2:60" ht="14.65" customHeight="1" x14ac:dyDescent="0.25">
      <c r="B120" s="168" t="s">
        <v>35</v>
      </c>
      <c r="C120" s="61"/>
      <c r="D120" s="165">
        <v>24</v>
      </c>
      <c r="E120" s="61"/>
      <c r="F120" s="61"/>
      <c r="G120" s="61"/>
      <c r="H120" s="61"/>
      <c r="I120" s="166">
        <v>0</v>
      </c>
      <c r="J120" s="61"/>
      <c r="K120" s="167">
        <v>0</v>
      </c>
      <c r="L120" s="61"/>
      <c r="M120" s="61"/>
      <c r="N120" s="61"/>
      <c r="O120" s="166">
        <v>24</v>
      </c>
      <c r="P120" s="61"/>
      <c r="Q120" s="61"/>
      <c r="R120" s="167">
        <v>1.30286086531676E-3</v>
      </c>
      <c r="S120" s="61"/>
      <c r="T120" s="61"/>
      <c r="U120" s="61"/>
      <c r="V120" s="61"/>
      <c r="W120" s="166">
        <v>0</v>
      </c>
      <c r="X120" s="61"/>
      <c r="Y120" s="61"/>
      <c r="Z120" s="167">
        <v>0</v>
      </c>
      <c r="AA120" s="61"/>
      <c r="AB120" s="61"/>
      <c r="AC120" s="61"/>
      <c r="AD120" s="61"/>
      <c r="AE120" s="69"/>
    </row>
    <row r="121" spans="2:60" ht="14.65" customHeight="1" thickBot="1" x14ac:dyDescent="0.3">
      <c r="B121" s="171" t="s">
        <v>134</v>
      </c>
      <c r="C121" s="75"/>
      <c r="D121" s="172">
        <v>2</v>
      </c>
      <c r="E121" s="75"/>
      <c r="F121" s="75"/>
      <c r="G121" s="75"/>
      <c r="H121" s="75"/>
      <c r="I121" s="170">
        <v>0</v>
      </c>
      <c r="J121" s="75"/>
      <c r="K121" s="169">
        <v>0</v>
      </c>
      <c r="L121" s="75"/>
      <c r="M121" s="75"/>
      <c r="N121" s="75"/>
      <c r="O121" s="170">
        <v>2</v>
      </c>
      <c r="P121" s="75"/>
      <c r="Q121" s="75"/>
      <c r="R121" s="169">
        <v>1.0857173877639701E-4</v>
      </c>
      <c r="S121" s="75"/>
      <c r="T121" s="75"/>
      <c r="U121" s="75"/>
      <c r="V121" s="75"/>
      <c r="W121" s="170">
        <v>0</v>
      </c>
      <c r="X121" s="75"/>
      <c r="Y121" s="75"/>
      <c r="Z121" s="169">
        <v>0</v>
      </c>
      <c r="AA121" s="75"/>
      <c r="AB121" s="75"/>
      <c r="AC121" s="75"/>
      <c r="AD121" s="75"/>
      <c r="AE121" s="76"/>
    </row>
    <row r="122" spans="2:60" ht="4.9000000000000004" customHeight="1" thickBot="1" x14ac:dyDescent="0.3"/>
    <row r="123" spans="2:60" x14ac:dyDescent="0.25">
      <c r="B123" s="163" t="s">
        <v>114</v>
      </c>
      <c r="C123" s="59"/>
      <c r="D123" s="59"/>
      <c r="E123" s="164" t="s">
        <v>111</v>
      </c>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33"/>
      <c r="AI123" s="164" t="s">
        <v>44</v>
      </c>
      <c r="AJ123" s="59"/>
      <c r="AK123" s="59"/>
      <c r="AL123" s="59"/>
      <c r="AM123" s="59"/>
      <c r="AN123" s="59"/>
      <c r="AO123" s="59"/>
      <c r="AP123" s="59"/>
      <c r="AQ123" s="59"/>
      <c r="AR123" s="59"/>
      <c r="AS123" s="59"/>
      <c r="AT123" s="59"/>
      <c r="AU123" s="59"/>
      <c r="AV123" s="59"/>
      <c r="AW123" s="59"/>
      <c r="AX123" s="59"/>
      <c r="AY123" s="164" t="s">
        <v>45</v>
      </c>
      <c r="AZ123" s="59"/>
      <c r="BA123" s="59"/>
      <c r="BB123" s="59"/>
      <c r="BC123" s="59"/>
      <c r="BD123" s="59"/>
      <c r="BE123" s="59"/>
      <c r="BF123" s="59"/>
      <c r="BG123" s="59"/>
      <c r="BH123" s="67"/>
    </row>
    <row r="124" spans="2:60" ht="24.75" customHeight="1" x14ac:dyDescent="0.25">
      <c r="B124" s="60"/>
      <c r="C124" s="61"/>
      <c r="D124" s="61"/>
      <c r="E124" s="119" t="s">
        <v>112</v>
      </c>
      <c r="F124" s="61"/>
      <c r="G124" s="61"/>
      <c r="H124" s="119" t="s">
        <v>105</v>
      </c>
      <c r="I124" s="61"/>
      <c r="J124" s="61"/>
      <c r="K124" s="61"/>
      <c r="L124" s="61"/>
      <c r="M124" s="61"/>
      <c r="N124" s="61"/>
      <c r="O124" s="61"/>
      <c r="P124" s="119" t="s">
        <v>108</v>
      </c>
      <c r="Q124" s="61"/>
      <c r="R124" s="61"/>
      <c r="S124" s="61"/>
      <c r="T124" s="61"/>
      <c r="U124" s="61"/>
      <c r="V124" s="61"/>
      <c r="W124" s="61"/>
      <c r="X124" s="61"/>
      <c r="Y124" s="119" t="s">
        <v>109</v>
      </c>
      <c r="Z124" s="61"/>
      <c r="AA124" s="61"/>
      <c r="AB124" s="61"/>
      <c r="AC124" s="61"/>
      <c r="AD124" s="61"/>
      <c r="AE124" s="61"/>
      <c r="AF124" s="61"/>
      <c r="AG124" s="61"/>
      <c r="AH124" s="28"/>
      <c r="AI124" s="119" t="s">
        <v>59</v>
      </c>
      <c r="AJ124" s="61"/>
      <c r="AK124" s="119" t="s">
        <v>105</v>
      </c>
      <c r="AL124" s="61"/>
      <c r="AM124" s="61"/>
      <c r="AN124" s="61"/>
      <c r="AO124" s="61"/>
      <c r="AP124" s="61"/>
      <c r="AQ124" s="61"/>
      <c r="AR124" s="119" t="s">
        <v>108</v>
      </c>
      <c r="AS124" s="61"/>
      <c r="AT124" s="61"/>
      <c r="AU124" s="119" t="s">
        <v>109</v>
      </c>
      <c r="AV124" s="61"/>
      <c r="AW124" s="61"/>
      <c r="AX124" s="61"/>
      <c r="AY124" s="119" t="s">
        <v>53</v>
      </c>
      <c r="AZ124" s="61"/>
      <c r="BA124" s="119" t="s">
        <v>108</v>
      </c>
      <c r="BB124" s="61"/>
      <c r="BC124" s="61"/>
      <c r="BD124" s="61"/>
      <c r="BE124" s="119" t="s">
        <v>109</v>
      </c>
      <c r="BF124" s="61"/>
      <c r="BG124" s="61"/>
      <c r="BH124" s="69"/>
    </row>
    <row r="125" spans="2:60" x14ac:dyDescent="0.25">
      <c r="B125" s="173" t="s">
        <v>131</v>
      </c>
      <c r="C125" s="61"/>
      <c r="D125" s="61"/>
      <c r="E125" s="119" t="s">
        <v>131</v>
      </c>
      <c r="F125" s="61"/>
      <c r="G125" s="61"/>
      <c r="H125" s="119" t="s">
        <v>1</v>
      </c>
      <c r="I125" s="61"/>
      <c r="J125" s="61"/>
      <c r="K125" s="61"/>
      <c r="L125" s="119" t="s">
        <v>47</v>
      </c>
      <c r="M125" s="61"/>
      <c r="N125" s="61"/>
      <c r="O125" s="61"/>
      <c r="P125" s="119" t="s">
        <v>1</v>
      </c>
      <c r="Q125" s="61"/>
      <c r="R125" s="61"/>
      <c r="S125" s="61"/>
      <c r="T125" s="119" t="s">
        <v>47</v>
      </c>
      <c r="U125" s="61"/>
      <c r="V125" s="61"/>
      <c r="W125" s="61"/>
      <c r="X125" s="61"/>
      <c r="Y125" s="119" t="s">
        <v>1</v>
      </c>
      <c r="Z125" s="61"/>
      <c r="AA125" s="61"/>
      <c r="AB125" s="61"/>
      <c r="AC125" s="119" t="s">
        <v>47</v>
      </c>
      <c r="AD125" s="61"/>
      <c r="AE125" s="61"/>
      <c r="AF125" s="61"/>
      <c r="AG125" s="61"/>
      <c r="AH125" s="28"/>
      <c r="AI125" s="119" t="s">
        <v>131</v>
      </c>
      <c r="AJ125" s="61"/>
      <c r="AK125" s="119" t="s">
        <v>1</v>
      </c>
      <c r="AL125" s="61"/>
      <c r="AM125" s="119" t="s">
        <v>47</v>
      </c>
      <c r="AN125" s="61"/>
      <c r="AO125" s="61"/>
      <c r="AP125" s="61"/>
      <c r="AQ125" s="61"/>
      <c r="AR125" s="119" t="s">
        <v>1</v>
      </c>
      <c r="AS125" s="61"/>
      <c r="AT125" s="36" t="s">
        <v>47</v>
      </c>
      <c r="AU125" s="119" t="s">
        <v>1</v>
      </c>
      <c r="AV125" s="61"/>
      <c r="AW125" s="119" t="s">
        <v>47</v>
      </c>
      <c r="AX125" s="61"/>
      <c r="AY125" s="119" t="s">
        <v>131</v>
      </c>
      <c r="AZ125" s="61"/>
      <c r="BA125" s="119" t="s">
        <v>1</v>
      </c>
      <c r="BB125" s="61"/>
      <c r="BC125" s="119" t="s">
        <v>47</v>
      </c>
      <c r="BD125" s="61"/>
      <c r="BE125" s="119" t="s">
        <v>1</v>
      </c>
      <c r="BF125" s="61"/>
      <c r="BG125" s="119" t="s">
        <v>47</v>
      </c>
      <c r="BH125" s="69"/>
    </row>
    <row r="126" spans="2:60" x14ac:dyDescent="0.25">
      <c r="B126" s="73" t="s">
        <v>2</v>
      </c>
      <c r="C126" s="61"/>
      <c r="D126" s="61"/>
      <c r="E126" s="63">
        <v>22098</v>
      </c>
      <c r="F126" s="61"/>
      <c r="G126" s="61"/>
      <c r="H126" s="63">
        <v>24</v>
      </c>
      <c r="I126" s="61"/>
      <c r="J126" s="61"/>
      <c r="K126" s="61"/>
      <c r="L126" s="86">
        <v>1</v>
      </c>
      <c r="M126" s="87"/>
      <c r="N126" s="87"/>
      <c r="O126" s="87"/>
      <c r="P126" s="63">
        <v>21548</v>
      </c>
      <c r="Q126" s="61"/>
      <c r="R126" s="61"/>
      <c r="S126" s="61"/>
      <c r="T126" s="86">
        <v>1</v>
      </c>
      <c r="U126" s="87"/>
      <c r="V126" s="87"/>
      <c r="W126" s="87"/>
      <c r="X126" s="87"/>
      <c r="Y126" s="63">
        <v>526</v>
      </c>
      <c r="Z126" s="61"/>
      <c r="AA126" s="61"/>
      <c r="AB126" s="61"/>
      <c r="AC126" s="86">
        <v>1</v>
      </c>
      <c r="AD126" s="87"/>
      <c r="AE126" s="87"/>
      <c r="AF126" s="87"/>
      <c r="AG126" s="87"/>
      <c r="AH126" s="28"/>
      <c r="AI126" s="63">
        <v>18029</v>
      </c>
      <c r="AJ126" s="61"/>
      <c r="AK126" s="63">
        <v>23</v>
      </c>
      <c r="AL126" s="61"/>
      <c r="AM126" s="86">
        <v>1</v>
      </c>
      <c r="AN126" s="87"/>
      <c r="AO126" s="87"/>
      <c r="AP126" s="87"/>
      <c r="AQ126" s="87"/>
      <c r="AR126" s="63">
        <v>17674</v>
      </c>
      <c r="AS126" s="61"/>
      <c r="AT126" s="10">
        <v>1</v>
      </c>
      <c r="AU126" s="63">
        <v>332</v>
      </c>
      <c r="AV126" s="61"/>
      <c r="AW126" s="86">
        <v>1</v>
      </c>
      <c r="AX126" s="87"/>
      <c r="AY126" s="63">
        <v>554</v>
      </c>
      <c r="AZ126" s="61"/>
      <c r="BA126" s="63">
        <v>553</v>
      </c>
      <c r="BB126" s="61"/>
      <c r="BC126" s="86">
        <v>1</v>
      </c>
      <c r="BD126" s="87"/>
      <c r="BE126" s="63">
        <v>1</v>
      </c>
      <c r="BF126" s="61"/>
      <c r="BG126" s="86">
        <v>1</v>
      </c>
      <c r="BH126" s="125"/>
    </row>
    <row r="127" spans="2:60" x14ac:dyDescent="0.25">
      <c r="B127" s="72" t="s">
        <v>3</v>
      </c>
      <c r="C127" s="61"/>
      <c r="D127" s="61"/>
      <c r="E127" s="71">
        <v>13</v>
      </c>
      <c r="F127" s="61"/>
      <c r="G127" s="61"/>
      <c r="H127" s="71">
        <v>0</v>
      </c>
      <c r="I127" s="61"/>
      <c r="J127" s="61"/>
      <c r="K127" s="61"/>
      <c r="L127" s="88">
        <v>0</v>
      </c>
      <c r="M127" s="61"/>
      <c r="N127" s="61"/>
      <c r="O127" s="61"/>
      <c r="P127" s="71">
        <v>13</v>
      </c>
      <c r="Q127" s="61"/>
      <c r="R127" s="61"/>
      <c r="S127" s="61"/>
      <c r="T127" s="88">
        <v>6.0330425097456799E-4</v>
      </c>
      <c r="U127" s="61"/>
      <c r="V127" s="61"/>
      <c r="W127" s="61"/>
      <c r="X127" s="61"/>
      <c r="Y127" s="71">
        <v>0</v>
      </c>
      <c r="Z127" s="61"/>
      <c r="AA127" s="61"/>
      <c r="AB127" s="61"/>
      <c r="AC127" s="88">
        <v>0</v>
      </c>
      <c r="AD127" s="61"/>
      <c r="AE127" s="61"/>
      <c r="AF127" s="61"/>
      <c r="AG127" s="61"/>
      <c r="AH127" s="28"/>
      <c r="AI127" s="71">
        <v>11</v>
      </c>
      <c r="AJ127" s="61"/>
      <c r="AK127" s="71">
        <v>0</v>
      </c>
      <c r="AL127" s="61"/>
      <c r="AM127" s="88">
        <v>0</v>
      </c>
      <c r="AN127" s="61"/>
      <c r="AO127" s="61"/>
      <c r="AP127" s="61"/>
      <c r="AQ127" s="61"/>
      <c r="AR127" s="71">
        <v>11</v>
      </c>
      <c r="AS127" s="61"/>
      <c r="AT127" s="18">
        <v>6.2238316170646095E-4</v>
      </c>
      <c r="AU127" s="71">
        <v>0</v>
      </c>
      <c r="AV127" s="61"/>
      <c r="AW127" s="88">
        <v>0</v>
      </c>
      <c r="AX127" s="61"/>
      <c r="AY127" s="71">
        <v>2</v>
      </c>
      <c r="AZ127" s="61"/>
      <c r="BA127" s="71">
        <v>2</v>
      </c>
      <c r="BB127" s="61"/>
      <c r="BC127" s="88">
        <v>3.6166365280289299E-3</v>
      </c>
      <c r="BD127" s="61"/>
      <c r="BE127" s="71">
        <v>0</v>
      </c>
      <c r="BF127" s="61"/>
      <c r="BG127" s="88">
        <v>0</v>
      </c>
      <c r="BH127" s="69"/>
    </row>
    <row r="128" spans="2:60" x14ac:dyDescent="0.25">
      <c r="B128" s="72" t="s">
        <v>4</v>
      </c>
      <c r="C128" s="61"/>
      <c r="D128" s="61"/>
      <c r="E128" s="71">
        <v>3954</v>
      </c>
      <c r="F128" s="61"/>
      <c r="G128" s="61"/>
      <c r="H128" s="71">
        <v>6</v>
      </c>
      <c r="I128" s="61"/>
      <c r="J128" s="61"/>
      <c r="K128" s="61"/>
      <c r="L128" s="88">
        <v>0.25</v>
      </c>
      <c r="M128" s="61"/>
      <c r="N128" s="61"/>
      <c r="O128" s="61"/>
      <c r="P128" s="71">
        <v>3889</v>
      </c>
      <c r="Q128" s="61"/>
      <c r="R128" s="61"/>
      <c r="S128" s="61"/>
      <c r="T128" s="88">
        <v>0.180480787080007</v>
      </c>
      <c r="U128" s="61"/>
      <c r="V128" s="61"/>
      <c r="W128" s="61"/>
      <c r="X128" s="61"/>
      <c r="Y128" s="71">
        <v>59</v>
      </c>
      <c r="Z128" s="61"/>
      <c r="AA128" s="61"/>
      <c r="AB128" s="61"/>
      <c r="AC128" s="88">
        <v>0.112167300380228</v>
      </c>
      <c r="AD128" s="61"/>
      <c r="AE128" s="61"/>
      <c r="AF128" s="61"/>
      <c r="AG128" s="61"/>
      <c r="AH128" s="28"/>
      <c r="AI128" s="71">
        <v>3201</v>
      </c>
      <c r="AJ128" s="61"/>
      <c r="AK128" s="71">
        <v>6</v>
      </c>
      <c r="AL128" s="61"/>
      <c r="AM128" s="88">
        <v>0.26086956521739102</v>
      </c>
      <c r="AN128" s="61"/>
      <c r="AO128" s="61"/>
      <c r="AP128" s="61"/>
      <c r="AQ128" s="61"/>
      <c r="AR128" s="71">
        <v>3153</v>
      </c>
      <c r="AS128" s="61"/>
      <c r="AT128" s="18">
        <v>0.17839764626004301</v>
      </c>
      <c r="AU128" s="71">
        <v>42</v>
      </c>
      <c r="AV128" s="61"/>
      <c r="AW128" s="88">
        <v>0.126506024096386</v>
      </c>
      <c r="AX128" s="61"/>
      <c r="AY128" s="71">
        <v>34</v>
      </c>
      <c r="AZ128" s="61"/>
      <c r="BA128" s="71">
        <v>34</v>
      </c>
      <c r="BB128" s="61"/>
      <c r="BC128" s="88">
        <v>6.1482820976491902E-2</v>
      </c>
      <c r="BD128" s="61"/>
      <c r="BE128" s="71">
        <v>0</v>
      </c>
      <c r="BF128" s="61"/>
      <c r="BG128" s="88">
        <v>0</v>
      </c>
      <c r="BH128" s="69"/>
    </row>
    <row r="129" spans="2:60" x14ac:dyDescent="0.25">
      <c r="B129" s="72" t="s">
        <v>5</v>
      </c>
      <c r="C129" s="61"/>
      <c r="D129" s="61"/>
      <c r="E129" s="71">
        <v>101</v>
      </c>
      <c r="F129" s="61"/>
      <c r="G129" s="61"/>
      <c r="H129" s="71">
        <v>0</v>
      </c>
      <c r="I129" s="61"/>
      <c r="J129" s="61"/>
      <c r="K129" s="61"/>
      <c r="L129" s="88">
        <v>0</v>
      </c>
      <c r="M129" s="61"/>
      <c r="N129" s="61"/>
      <c r="O129" s="61"/>
      <c r="P129" s="71">
        <v>98</v>
      </c>
      <c r="Q129" s="61"/>
      <c r="R129" s="61"/>
      <c r="S129" s="61"/>
      <c r="T129" s="88">
        <v>4.5479858919621301E-3</v>
      </c>
      <c r="U129" s="61"/>
      <c r="V129" s="61"/>
      <c r="W129" s="61"/>
      <c r="X129" s="61"/>
      <c r="Y129" s="71">
        <v>3</v>
      </c>
      <c r="Z129" s="61"/>
      <c r="AA129" s="61"/>
      <c r="AB129" s="61"/>
      <c r="AC129" s="88">
        <v>5.7034220532319402E-3</v>
      </c>
      <c r="AD129" s="61"/>
      <c r="AE129" s="61"/>
      <c r="AF129" s="61"/>
      <c r="AG129" s="61"/>
      <c r="AH129" s="28"/>
      <c r="AI129" s="71">
        <v>82</v>
      </c>
      <c r="AJ129" s="61"/>
      <c r="AK129" s="71">
        <v>0</v>
      </c>
      <c r="AL129" s="61"/>
      <c r="AM129" s="88">
        <v>0</v>
      </c>
      <c r="AN129" s="61"/>
      <c r="AO129" s="61"/>
      <c r="AP129" s="61"/>
      <c r="AQ129" s="61"/>
      <c r="AR129" s="71">
        <v>80</v>
      </c>
      <c r="AS129" s="61"/>
      <c r="AT129" s="18">
        <v>4.52642299422881E-3</v>
      </c>
      <c r="AU129" s="71">
        <v>2</v>
      </c>
      <c r="AV129" s="61"/>
      <c r="AW129" s="88">
        <v>6.0240963855421699E-3</v>
      </c>
      <c r="AX129" s="61"/>
      <c r="AY129" s="71">
        <v>7</v>
      </c>
      <c r="AZ129" s="61"/>
      <c r="BA129" s="71">
        <v>7</v>
      </c>
      <c r="BB129" s="61"/>
      <c r="BC129" s="88">
        <v>1.26582278481013E-2</v>
      </c>
      <c r="BD129" s="61"/>
      <c r="BE129" s="71">
        <v>0</v>
      </c>
      <c r="BF129" s="61"/>
      <c r="BG129" s="88">
        <v>0</v>
      </c>
      <c r="BH129" s="69"/>
    </row>
    <row r="130" spans="2:60" x14ac:dyDescent="0.25">
      <c r="B130" s="72" t="s">
        <v>7</v>
      </c>
      <c r="C130" s="61"/>
      <c r="D130" s="61"/>
      <c r="E130" s="71">
        <v>557</v>
      </c>
      <c r="F130" s="61"/>
      <c r="G130" s="61"/>
      <c r="H130" s="71">
        <v>0</v>
      </c>
      <c r="I130" s="61"/>
      <c r="J130" s="61"/>
      <c r="K130" s="61"/>
      <c r="L130" s="88">
        <v>0</v>
      </c>
      <c r="M130" s="61"/>
      <c r="N130" s="61"/>
      <c r="O130" s="61"/>
      <c r="P130" s="71">
        <v>552</v>
      </c>
      <c r="Q130" s="61"/>
      <c r="R130" s="61"/>
      <c r="S130" s="61"/>
      <c r="T130" s="88">
        <v>2.5617226656766301E-2</v>
      </c>
      <c r="U130" s="61"/>
      <c r="V130" s="61"/>
      <c r="W130" s="61"/>
      <c r="X130" s="61"/>
      <c r="Y130" s="71">
        <v>5</v>
      </c>
      <c r="Z130" s="61"/>
      <c r="AA130" s="61"/>
      <c r="AB130" s="61"/>
      <c r="AC130" s="88">
        <v>9.5057034220532299E-3</v>
      </c>
      <c r="AD130" s="61"/>
      <c r="AE130" s="61"/>
      <c r="AF130" s="61"/>
      <c r="AG130" s="61"/>
      <c r="AH130" s="28"/>
      <c r="AI130" s="71">
        <v>490</v>
      </c>
      <c r="AJ130" s="61"/>
      <c r="AK130" s="71">
        <v>0</v>
      </c>
      <c r="AL130" s="61"/>
      <c r="AM130" s="88">
        <v>0</v>
      </c>
      <c r="AN130" s="61"/>
      <c r="AO130" s="61"/>
      <c r="AP130" s="61"/>
      <c r="AQ130" s="61"/>
      <c r="AR130" s="71">
        <v>487</v>
      </c>
      <c r="AS130" s="61"/>
      <c r="AT130" s="18">
        <v>2.7554599977367901E-2</v>
      </c>
      <c r="AU130" s="71">
        <v>3</v>
      </c>
      <c r="AV130" s="61"/>
      <c r="AW130" s="88">
        <v>9.0361445783132491E-3</v>
      </c>
      <c r="AX130" s="61"/>
      <c r="AY130" s="71">
        <v>6</v>
      </c>
      <c r="AZ130" s="61"/>
      <c r="BA130" s="71">
        <v>6</v>
      </c>
      <c r="BB130" s="61"/>
      <c r="BC130" s="88">
        <v>1.0849909584086799E-2</v>
      </c>
      <c r="BD130" s="61"/>
      <c r="BE130" s="71">
        <v>0</v>
      </c>
      <c r="BF130" s="61"/>
      <c r="BG130" s="88">
        <v>0</v>
      </c>
      <c r="BH130" s="69"/>
    </row>
    <row r="131" spans="2:60" x14ac:dyDescent="0.25">
      <c r="B131" s="72" t="s">
        <v>8</v>
      </c>
      <c r="C131" s="61"/>
      <c r="D131" s="61"/>
      <c r="E131" s="71">
        <v>2142</v>
      </c>
      <c r="F131" s="61"/>
      <c r="G131" s="61"/>
      <c r="H131" s="71">
        <v>9</v>
      </c>
      <c r="I131" s="61"/>
      <c r="J131" s="61"/>
      <c r="K131" s="61"/>
      <c r="L131" s="88">
        <v>0.375</v>
      </c>
      <c r="M131" s="61"/>
      <c r="N131" s="61"/>
      <c r="O131" s="61"/>
      <c r="P131" s="71">
        <v>1968</v>
      </c>
      <c r="Q131" s="61"/>
      <c r="R131" s="61"/>
      <c r="S131" s="61"/>
      <c r="T131" s="88">
        <v>9.1330981993688498E-2</v>
      </c>
      <c r="U131" s="61"/>
      <c r="V131" s="61"/>
      <c r="W131" s="61"/>
      <c r="X131" s="61"/>
      <c r="Y131" s="71">
        <v>165</v>
      </c>
      <c r="Z131" s="61"/>
      <c r="AA131" s="61"/>
      <c r="AB131" s="61"/>
      <c r="AC131" s="88">
        <v>0.313688212927757</v>
      </c>
      <c r="AD131" s="61"/>
      <c r="AE131" s="61"/>
      <c r="AF131" s="61"/>
      <c r="AG131" s="61"/>
      <c r="AH131" s="28"/>
      <c r="AI131" s="71">
        <v>1423</v>
      </c>
      <c r="AJ131" s="61"/>
      <c r="AK131" s="71">
        <v>8</v>
      </c>
      <c r="AL131" s="61"/>
      <c r="AM131" s="88">
        <v>0.34782608695652201</v>
      </c>
      <c r="AN131" s="61"/>
      <c r="AO131" s="61"/>
      <c r="AP131" s="61"/>
      <c r="AQ131" s="61"/>
      <c r="AR131" s="71">
        <v>1320</v>
      </c>
      <c r="AS131" s="61"/>
      <c r="AT131" s="18">
        <v>7.4685979404775393E-2</v>
      </c>
      <c r="AU131" s="71">
        <v>95</v>
      </c>
      <c r="AV131" s="61"/>
      <c r="AW131" s="88">
        <v>0.28614457831325302</v>
      </c>
      <c r="AX131" s="61"/>
      <c r="AY131" s="71">
        <v>36</v>
      </c>
      <c r="AZ131" s="61"/>
      <c r="BA131" s="71">
        <v>36</v>
      </c>
      <c r="BB131" s="61"/>
      <c r="BC131" s="88">
        <v>6.50994575045208E-2</v>
      </c>
      <c r="BD131" s="61"/>
      <c r="BE131" s="71">
        <v>0</v>
      </c>
      <c r="BF131" s="61"/>
      <c r="BG131" s="88">
        <v>0</v>
      </c>
      <c r="BH131" s="69"/>
    </row>
    <row r="132" spans="2:60" x14ac:dyDescent="0.25">
      <c r="B132" s="72" t="s">
        <v>9</v>
      </c>
      <c r="C132" s="61"/>
      <c r="D132" s="61"/>
      <c r="E132" s="71">
        <v>665</v>
      </c>
      <c r="F132" s="61"/>
      <c r="G132" s="61"/>
      <c r="H132" s="71">
        <v>0</v>
      </c>
      <c r="I132" s="61"/>
      <c r="J132" s="61"/>
      <c r="K132" s="61"/>
      <c r="L132" s="88">
        <v>0</v>
      </c>
      <c r="M132" s="61"/>
      <c r="N132" s="61"/>
      <c r="O132" s="61"/>
      <c r="P132" s="71">
        <v>662</v>
      </c>
      <c r="Q132" s="61"/>
      <c r="R132" s="61"/>
      <c r="S132" s="61"/>
      <c r="T132" s="88">
        <v>3.07221087803973E-2</v>
      </c>
      <c r="U132" s="61"/>
      <c r="V132" s="61"/>
      <c r="W132" s="61"/>
      <c r="X132" s="61"/>
      <c r="Y132" s="71">
        <v>3</v>
      </c>
      <c r="Z132" s="61"/>
      <c r="AA132" s="61"/>
      <c r="AB132" s="61"/>
      <c r="AC132" s="88">
        <v>5.7034220532319402E-3</v>
      </c>
      <c r="AD132" s="61"/>
      <c r="AE132" s="61"/>
      <c r="AF132" s="61"/>
      <c r="AG132" s="61"/>
      <c r="AH132" s="28"/>
      <c r="AI132" s="71">
        <v>576</v>
      </c>
      <c r="AJ132" s="61"/>
      <c r="AK132" s="71">
        <v>0</v>
      </c>
      <c r="AL132" s="61"/>
      <c r="AM132" s="88">
        <v>0</v>
      </c>
      <c r="AN132" s="61"/>
      <c r="AO132" s="61"/>
      <c r="AP132" s="61"/>
      <c r="AQ132" s="61"/>
      <c r="AR132" s="71">
        <v>574</v>
      </c>
      <c r="AS132" s="61"/>
      <c r="AT132" s="18">
        <v>3.2477084983591697E-2</v>
      </c>
      <c r="AU132" s="71">
        <v>2</v>
      </c>
      <c r="AV132" s="61"/>
      <c r="AW132" s="88">
        <v>6.0240963855421699E-3</v>
      </c>
      <c r="AX132" s="61"/>
      <c r="AY132" s="71">
        <v>18</v>
      </c>
      <c r="AZ132" s="61"/>
      <c r="BA132" s="71">
        <v>18</v>
      </c>
      <c r="BB132" s="61"/>
      <c r="BC132" s="88">
        <v>3.25497287522604E-2</v>
      </c>
      <c r="BD132" s="61"/>
      <c r="BE132" s="71">
        <v>0</v>
      </c>
      <c r="BF132" s="61"/>
      <c r="BG132" s="88">
        <v>0</v>
      </c>
      <c r="BH132" s="69"/>
    </row>
    <row r="133" spans="2:60" x14ac:dyDescent="0.25">
      <c r="B133" s="72" t="s">
        <v>10</v>
      </c>
      <c r="C133" s="61"/>
      <c r="D133" s="61"/>
      <c r="E133" s="71">
        <v>353</v>
      </c>
      <c r="F133" s="61"/>
      <c r="G133" s="61"/>
      <c r="H133" s="71">
        <v>0</v>
      </c>
      <c r="I133" s="61"/>
      <c r="J133" s="61"/>
      <c r="K133" s="61"/>
      <c r="L133" s="88">
        <v>0</v>
      </c>
      <c r="M133" s="61"/>
      <c r="N133" s="61"/>
      <c r="O133" s="61"/>
      <c r="P133" s="71">
        <v>346</v>
      </c>
      <c r="Q133" s="61"/>
      <c r="R133" s="61"/>
      <c r="S133" s="61"/>
      <c r="T133" s="88">
        <v>1.6057174679784701E-2</v>
      </c>
      <c r="U133" s="61"/>
      <c r="V133" s="61"/>
      <c r="W133" s="61"/>
      <c r="X133" s="61"/>
      <c r="Y133" s="71">
        <v>7</v>
      </c>
      <c r="Z133" s="61"/>
      <c r="AA133" s="61"/>
      <c r="AB133" s="61"/>
      <c r="AC133" s="88">
        <v>1.33079847908745E-2</v>
      </c>
      <c r="AD133" s="61"/>
      <c r="AE133" s="61"/>
      <c r="AF133" s="61"/>
      <c r="AG133" s="61"/>
      <c r="AH133" s="28"/>
      <c r="AI133" s="71">
        <v>326</v>
      </c>
      <c r="AJ133" s="61"/>
      <c r="AK133" s="71">
        <v>0</v>
      </c>
      <c r="AL133" s="61"/>
      <c r="AM133" s="88">
        <v>0</v>
      </c>
      <c r="AN133" s="61"/>
      <c r="AO133" s="61"/>
      <c r="AP133" s="61"/>
      <c r="AQ133" s="61"/>
      <c r="AR133" s="71">
        <v>321</v>
      </c>
      <c r="AS133" s="61"/>
      <c r="AT133" s="18">
        <v>1.81622722643431E-2</v>
      </c>
      <c r="AU133" s="71">
        <v>5</v>
      </c>
      <c r="AV133" s="61"/>
      <c r="AW133" s="88">
        <v>1.5060240963855401E-2</v>
      </c>
      <c r="AX133" s="61"/>
      <c r="AY133" s="71">
        <v>2</v>
      </c>
      <c r="AZ133" s="61"/>
      <c r="BA133" s="71">
        <v>2</v>
      </c>
      <c r="BB133" s="61"/>
      <c r="BC133" s="88">
        <v>3.6166365280289299E-3</v>
      </c>
      <c r="BD133" s="61"/>
      <c r="BE133" s="71">
        <v>0</v>
      </c>
      <c r="BF133" s="61"/>
      <c r="BG133" s="88">
        <v>0</v>
      </c>
      <c r="BH133" s="69"/>
    </row>
    <row r="134" spans="2:60" x14ac:dyDescent="0.25">
      <c r="B134" s="72" t="s">
        <v>11</v>
      </c>
      <c r="C134" s="61"/>
      <c r="D134" s="61"/>
      <c r="E134" s="71">
        <v>277</v>
      </c>
      <c r="F134" s="61"/>
      <c r="G134" s="61"/>
      <c r="H134" s="71">
        <v>0</v>
      </c>
      <c r="I134" s="61"/>
      <c r="J134" s="61"/>
      <c r="K134" s="61"/>
      <c r="L134" s="88">
        <v>0</v>
      </c>
      <c r="M134" s="61"/>
      <c r="N134" s="61"/>
      <c r="O134" s="61"/>
      <c r="P134" s="71">
        <v>270</v>
      </c>
      <c r="Q134" s="61"/>
      <c r="R134" s="61"/>
      <c r="S134" s="61"/>
      <c r="T134" s="88">
        <v>1.25301652125487E-2</v>
      </c>
      <c r="U134" s="61"/>
      <c r="V134" s="61"/>
      <c r="W134" s="61"/>
      <c r="X134" s="61"/>
      <c r="Y134" s="71">
        <v>7</v>
      </c>
      <c r="Z134" s="61"/>
      <c r="AA134" s="61"/>
      <c r="AB134" s="61"/>
      <c r="AC134" s="88">
        <v>1.33079847908745E-2</v>
      </c>
      <c r="AD134" s="61"/>
      <c r="AE134" s="61"/>
      <c r="AF134" s="61"/>
      <c r="AG134" s="61"/>
      <c r="AH134" s="28"/>
      <c r="AI134" s="71">
        <v>251</v>
      </c>
      <c r="AJ134" s="61"/>
      <c r="AK134" s="71">
        <v>0</v>
      </c>
      <c r="AL134" s="61"/>
      <c r="AM134" s="88">
        <v>0</v>
      </c>
      <c r="AN134" s="61"/>
      <c r="AO134" s="61"/>
      <c r="AP134" s="61"/>
      <c r="AQ134" s="61"/>
      <c r="AR134" s="71">
        <v>245</v>
      </c>
      <c r="AS134" s="61"/>
      <c r="AT134" s="18">
        <v>1.38621704198257E-2</v>
      </c>
      <c r="AU134" s="71">
        <v>6</v>
      </c>
      <c r="AV134" s="61"/>
      <c r="AW134" s="88">
        <v>1.8072289156626498E-2</v>
      </c>
      <c r="AX134" s="61"/>
      <c r="AY134" s="71">
        <v>1</v>
      </c>
      <c r="AZ134" s="61"/>
      <c r="BA134" s="71">
        <v>1</v>
      </c>
      <c r="BB134" s="61"/>
      <c r="BC134" s="88">
        <v>1.80831826401447E-3</v>
      </c>
      <c r="BD134" s="61"/>
      <c r="BE134" s="71">
        <v>0</v>
      </c>
      <c r="BF134" s="61"/>
      <c r="BG134" s="88">
        <v>0</v>
      </c>
      <c r="BH134" s="69"/>
    </row>
    <row r="135" spans="2:60" x14ac:dyDescent="0.25">
      <c r="B135" s="72" t="s">
        <v>12</v>
      </c>
      <c r="C135" s="61"/>
      <c r="D135" s="61"/>
      <c r="E135" s="71">
        <v>521</v>
      </c>
      <c r="F135" s="61"/>
      <c r="G135" s="61"/>
      <c r="H135" s="71">
        <v>0</v>
      </c>
      <c r="I135" s="61"/>
      <c r="J135" s="61"/>
      <c r="K135" s="61"/>
      <c r="L135" s="88">
        <v>0</v>
      </c>
      <c r="M135" s="61"/>
      <c r="N135" s="61"/>
      <c r="O135" s="61"/>
      <c r="P135" s="71">
        <v>508</v>
      </c>
      <c r="Q135" s="61"/>
      <c r="R135" s="61"/>
      <c r="S135" s="61"/>
      <c r="T135" s="88">
        <v>2.3575273807313901E-2</v>
      </c>
      <c r="U135" s="61"/>
      <c r="V135" s="61"/>
      <c r="W135" s="61"/>
      <c r="X135" s="61"/>
      <c r="Y135" s="71">
        <v>13</v>
      </c>
      <c r="Z135" s="61"/>
      <c r="AA135" s="61"/>
      <c r="AB135" s="61"/>
      <c r="AC135" s="88">
        <v>2.4714828897338399E-2</v>
      </c>
      <c r="AD135" s="61"/>
      <c r="AE135" s="61"/>
      <c r="AF135" s="61"/>
      <c r="AG135" s="61"/>
      <c r="AH135" s="28"/>
      <c r="AI135" s="71">
        <v>427</v>
      </c>
      <c r="AJ135" s="61"/>
      <c r="AK135" s="71">
        <v>0</v>
      </c>
      <c r="AL135" s="61"/>
      <c r="AM135" s="88">
        <v>0</v>
      </c>
      <c r="AN135" s="61"/>
      <c r="AO135" s="61"/>
      <c r="AP135" s="61"/>
      <c r="AQ135" s="61"/>
      <c r="AR135" s="71">
        <v>416</v>
      </c>
      <c r="AS135" s="61"/>
      <c r="AT135" s="18">
        <v>2.3537399569989799E-2</v>
      </c>
      <c r="AU135" s="71">
        <v>11</v>
      </c>
      <c r="AV135" s="61"/>
      <c r="AW135" s="88">
        <v>3.3132530120481903E-2</v>
      </c>
      <c r="AX135" s="61"/>
      <c r="AY135" s="71">
        <v>46</v>
      </c>
      <c r="AZ135" s="61"/>
      <c r="BA135" s="71">
        <v>46</v>
      </c>
      <c r="BB135" s="61"/>
      <c r="BC135" s="88">
        <v>8.3182640144665504E-2</v>
      </c>
      <c r="BD135" s="61"/>
      <c r="BE135" s="71">
        <v>0</v>
      </c>
      <c r="BF135" s="61"/>
      <c r="BG135" s="88">
        <v>0</v>
      </c>
      <c r="BH135" s="69"/>
    </row>
    <row r="136" spans="2:60" x14ac:dyDescent="0.25">
      <c r="B136" s="72" t="s">
        <v>13</v>
      </c>
      <c r="C136" s="61"/>
      <c r="D136" s="61"/>
      <c r="E136" s="71">
        <v>503</v>
      </c>
      <c r="F136" s="61"/>
      <c r="G136" s="61"/>
      <c r="H136" s="71">
        <v>0</v>
      </c>
      <c r="I136" s="61"/>
      <c r="J136" s="61"/>
      <c r="K136" s="61"/>
      <c r="L136" s="88">
        <v>0</v>
      </c>
      <c r="M136" s="61"/>
      <c r="N136" s="61"/>
      <c r="O136" s="61"/>
      <c r="P136" s="71">
        <v>496</v>
      </c>
      <c r="Q136" s="61"/>
      <c r="R136" s="61"/>
      <c r="S136" s="61"/>
      <c r="T136" s="88">
        <v>2.3018377575645101E-2</v>
      </c>
      <c r="U136" s="61"/>
      <c r="V136" s="61"/>
      <c r="W136" s="61"/>
      <c r="X136" s="61"/>
      <c r="Y136" s="71">
        <v>7</v>
      </c>
      <c r="Z136" s="61"/>
      <c r="AA136" s="61"/>
      <c r="AB136" s="61"/>
      <c r="AC136" s="88">
        <v>1.33079847908745E-2</v>
      </c>
      <c r="AD136" s="61"/>
      <c r="AE136" s="61"/>
      <c r="AF136" s="61"/>
      <c r="AG136" s="61"/>
      <c r="AH136" s="28"/>
      <c r="AI136" s="71">
        <v>431</v>
      </c>
      <c r="AJ136" s="61"/>
      <c r="AK136" s="71">
        <v>0</v>
      </c>
      <c r="AL136" s="61"/>
      <c r="AM136" s="88">
        <v>0</v>
      </c>
      <c r="AN136" s="61"/>
      <c r="AO136" s="61"/>
      <c r="AP136" s="61"/>
      <c r="AQ136" s="61"/>
      <c r="AR136" s="71">
        <v>428</v>
      </c>
      <c r="AS136" s="61"/>
      <c r="AT136" s="18">
        <v>2.4216363019124099E-2</v>
      </c>
      <c r="AU136" s="71">
        <v>3</v>
      </c>
      <c r="AV136" s="61"/>
      <c r="AW136" s="88">
        <v>9.0361445783132491E-3</v>
      </c>
      <c r="AX136" s="61"/>
      <c r="AY136" s="71">
        <v>13</v>
      </c>
      <c r="AZ136" s="61"/>
      <c r="BA136" s="71">
        <v>13</v>
      </c>
      <c r="BB136" s="61"/>
      <c r="BC136" s="88">
        <v>2.35081374321881E-2</v>
      </c>
      <c r="BD136" s="61"/>
      <c r="BE136" s="71">
        <v>0</v>
      </c>
      <c r="BF136" s="61"/>
      <c r="BG136" s="88">
        <v>0</v>
      </c>
      <c r="BH136" s="69"/>
    </row>
    <row r="137" spans="2:60" x14ac:dyDescent="0.25">
      <c r="B137" s="72" t="s">
        <v>14</v>
      </c>
      <c r="C137" s="61"/>
      <c r="D137" s="61"/>
      <c r="E137" s="71">
        <v>445</v>
      </c>
      <c r="F137" s="61"/>
      <c r="G137" s="61"/>
      <c r="H137" s="71">
        <v>0</v>
      </c>
      <c r="I137" s="61"/>
      <c r="J137" s="61"/>
      <c r="K137" s="61"/>
      <c r="L137" s="88">
        <v>0</v>
      </c>
      <c r="M137" s="61"/>
      <c r="N137" s="61"/>
      <c r="O137" s="61"/>
      <c r="P137" s="71">
        <v>436</v>
      </c>
      <c r="Q137" s="61"/>
      <c r="R137" s="61"/>
      <c r="S137" s="61"/>
      <c r="T137" s="88">
        <v>2.02338964173009E-2</v>
      </c>
      <c r="U137" s="61"/>
      <c r="V137" s="61"/>
      <c r="W137" s="61"/>
      <c r="X137" s="61"/>
      <c r="Y137" s="71">
        <v>9</v>
      </c>
      <c r="Z137" s="61"/>
      <c r="AA137" s="61"/>
      <c r="AB137" s="61"/>
      <c r="AC137" s="88">
        <v>1.7110266159695801E-2</v>
      </c>
      <c r="AD137" s="61"/>
      <c r="AE137" s="61"/>
      <c r="AF137" s="61"/>
      <c r="AG137" s="61"/>
      <c r="AH137" s="28"/>
      <c r="AI137" s="71">
        <v>365</v>
      </c>
      <c r="AJ137" s="61"/>
      <c r="AK137" s="71">
        <v>0</v>
      </c>
      <c r="AL137" s="61"/>
      <c r="AM137" s="88">
        <v>0</v>
      </c>
      <c r="AN137" s="61"/>
      <c r="AO137" s="61"/>
      <c r="AP137" s="61"/>
      <c r="AQ137" s="61"/>
      <c r="AR137" s="71">
        <v>358</v>
      </c>
      <c r="AS137" s="61"/>
      <c r="AT137" s="18">
        <v>2.0255742899173899E-2</v>
      </c>
      <c r="AU137" s="71">
        <v>7</v>
      </c>
      <c r="AV137" s="61"/>
      <c r="AW137" s="88">
        <v>2.1084337349397599E-2</v>
      </c>
      <c r="AX137" s="61"/>
      <c r="AY137" s="71">
        <v>22</v>
      </c>
      <c r="AZ137" s="61"/>
      <c r="BA137" s="71">
        <v>22</v>
      </c>
      <c r="BB137" s="61"/>
      <c r="BC137" s="88">
        <v>3.97830018083183E-2</v>
      </c>
      <c r="BD137" s="61"/>
      <c r="BE137" s="71">
        <v>0</v>
      </c>
      <c r="BF137" s="61"/>
      <c r="BG137" s="88">
        <v>0</v>
      </c>
      <c r="BH137" s="69"/>
    </row>
    <row r="138" spans="2:60" x14ac:dyDescent="0.25">
      <c r="B138" s="72" t="s">
        <v>15</v>
      </c>
      <c r="C138" s="61"/>
      <c r="D138" s="61"/>
      <c r="E138" s="71">
        <v>1608</v>
      </c>
      <c r="F138" s="61"/>
      <c r="G138" s="61"/>
      <c r="H138" s="71">
        <v>0</v>
      </c>
      <c r="I138" s="61"/>
      <c r="J138" s="61"/>
      <c r="K138" s="61"/>
      <c r="L138" s="88">
        <v>0</v>
      </c>
      <c r="M138" s="61"/>
      <c r="N138" s="61"/>
      <c r="O138" s="61"/>
      <c r="P138" s="71">
        <v>1598</v>
      </c>
      <c r="Q138" s="61"/>
      <c r="R138" s="61"/>
      <c r="S138" s="61"/>
      <c r="T138" s="88">
        <v>7.4160014850566197E-2</v>
      </c>
      <c r="U138" s="61"/>
      <c r="V138" s="61"/>
      <c r="W138" s="61"/>
      <c r="X138" s="61"/>
      <c r="Y138" s="71">
        <v>10</v>
      </c>
      <c r="Z138" s="61"/>
      <c r="AA138" s="61"/>
      <c r="AB138" s="61"/>
      <c r="AC138" s="88">
        <v>1.9011406844106502E-2</v>
      </c>
      <c r="AD138" s="61"/>
      <c r="AE138" s="61"/>
      <c r="AF138" s="61"/>
      <c r="AG138" s="61"/>
      <c r="AH138" s="28"/>
      <c r="AI138" s="71">
        <v>1437</v>
      </c>
      <c r="AJ138" s="61"/>
      <c r="AK138" s="71">
        <v>0</v>
      </c>
      <c r="AL138" s="61"/>
      <c r="AM138" s="88">
        <v>0</v>
      </c>
      <c r="AN138" s="61"/>
      <c r="AO138" s="61"/>
      <c r="AP138" s="61"/>
      <c r="AQ138" s="61"/>
      <c r="AR138" s="71">
        <v>1432</v>
      </c>
      <c r="AS138" s="61"/>
      <c r="AT138" s="18">
        <v>8.1022971596695706E-2</v>
      </c>
      <c r="AU138" s="71">
        <v>5</v>
      </c>
      <c r="AV138" s="61"/>
      <c r="AW138" s="88">
        <v>1.5060240963855401E-2</v>
      </c>
      <c r="AX138" s="61"/>
      <c r="AY138" s="71">
        <v>30</v>
      </c>
      <c r="AZ138" s="61"/>
      <c r="BA138" s="71">
        <v>30</v>
      </c>
      <c r="BB138" s="61"/>
      <c r="BC138" s="88">
        <v>5.4249547920434002E-2</v>
      </c>
      <c r="BD138" s="61"/>
      <c r="BE138" s="71">
        <v>0</v>
      </c>
      <c r="BF138" s="61"/>
      <c r="BG138" s="88">
        <v>0</v>
      </c>
      <c r="BH138" s="69"/>
    </row>
    <row r="139" spans="2:60" x14ac:dyDescent="0.25">
      <c r="B139" s="72" t="s">
        <v>16</v>
      </c>
      <c r="C139" s="61"/>
      <c r="D139" s="61"/>
      <c r="E139" s="71">
        <v>253</v>
      </c>
      <c r="F139" s="61"/>
      <c r="G139" s="61"/>
      <c r="H139" s="71">
        <v>0</v>
      </c>
      <c r="I139" s="61"/>
      <c r="J139" s="61"/>
      <c r="K139" s="61"/>
      <c r="L139" s="88">
        <v>0</v>
      </c>
      <c r="M139" s="61"/>
      <c r="N139" s="61"/>
      <c r="O139" s="61"/>
      <c r="P139" s="71">
        <v>251</v>
      </c>
      <c r="Q139" s="61"/>
      <c r="R139" s="61"/>
      <c r="S139" s="61"/>
      <c r="T139" s="88">
        <v>1.1648412845739701E-2</v>
      </c>
      <c r="U139" s="61"/>
      <c r="V139" s="61"/>
      <c r="W139" s="61"/>
      <c r="X139" s="61"/>
      <c r="Y139" s="71">
        <v>2</v>
      </c>
      <c r="Z139" s="61"/>
      <c r="AA139" s="61"/>
      <c r="AB139" s="61"/>
      <c r="AC139" s="88">
        <v>3.8022813688212902E-3</v>
      </c>
      <c r="AD139" s="61"/>
      <c r="AE139" s="61"/>
      <c r="AF139" s="61"/>
      <c r="AG139" s="61"/>
      <c r="AH139" s="28"/>
      <c r="AI139" s="71">
        <v>203</v>
      </c>
      <c r="AJ139" s="61"/>
      <c r="AK139" s="71">
        <v>0</v>
      </c>
      <c r="AL139" s="61"/>
      <c r="AM139" s="88">
        <v>0</v>
      </c>
      <c r="AN139" s="61"/>
      <c r="AO139" s="61"/>
      <c r="AP139" s="61"/>
      <c r="AQ139" s="61"/>
      <c r="AR139" s="71">
        <v>201</v>
      </c>
      <c r="AS139" s="61"/>
      <c r="AT139" s="18">
        <v>1.13726377729999E-2</v>
      </c>
      <c r="AU139" s="71">
        <v>2</v>
      </c>
      <c r="AV139" s="61"/>
      <c r="AW139" s="88">
        <v>6.0240963855421699E-3</v>
      </c>
      <c r="AX139" s="61"/>
      <c r="AY139" s="71">
        <v>23</v>
      </c>
      <c r="AZ139" s="61"/>
      <c r="BA139" s="71">
        <v>23</v>
      </c>
      <c r="BB139" s="61"/>
      <c r="BC139" s="88">
        <v>4.1591320072332703E-2</v>
      </c>
      <c r="BD139" s="61"/>
      <c r="BE139" s="71">
        <v>0</v>
      </c>
      <c r="BF139" s="61"/>
      <c r="BG139" s="88">
        <v>0</v>
      </c>
      <c r="BH139" s="69"/>
    </row>
    <row r="140" spans="2:60" x14ac:dyDescent="0.25">
      <c r="B140" s="72" t="s">
        <v>17</v>
      </c>
      <c r="C140" s="61"/>
      <c r="D140" s="61"/>
      <c r="E140" s="71">
        <v>1927</v>
      </c>
      <c r="F140" s="61"/>
      <c r="G140" s="61"/>
      <c r="H140" s="71">
        <v>0</v>
      </c>
      <c r="I140" s="61"/>
      <c r="J140" s="61"/>
      <c r="K140" s="61"/>
      <c r="L140" s="88">
        <v>0</v>
      </c>
      <c r="M140" s="61"/>
      <c r="N140" s="61"/>
      <c r="O140" s="61"/>
      <c r="P140" s="71">
        <v>1923</v>
      </c>
      <c r="Q140" s="61"/>
      <c r="R140" s="61"/>
      <c r="S140" s="61"/>
      <c r="T140" s="88">
        <v>8.9242621124930394E-2</v>
      </c>
      <c r="U140" s="61"/>
      <c r="V140" s="61"/>
      <c r="W140" s="61"/>
      <c r="X140" s="61"/>
      <c r="Y140" s="71">
        <v>4</v>
      </c>
      <c r="Z140" s="61"/>
      <c r="AA140" s="61"/>
      <c r="AB140" s="61"/>
      <c r="AC140" s="88">
        <v>7.6045627376425898E-3</v>
      </c>
      <c r="AD140" s="61"/>
      <c r="AE140" s="61"/>
      <c r="AF140" s="61"/>
      <c r="AG140" s="61"/>
      <c r="AH140" s="28"/>
      <c r="AI140" s="71">
        <v>1630</v>
      </c>
      <c r="AJ140" s="61"/>
      <c r="AK140" s="71">
        <v>0</v>
      </c>
      <c r="AL140" s="61"/>
      <c r="AM140" s="88">
        <v>0</v>
      </c>
      <c r="AN140" s="61"/>
      <c r="AO140" s="61"/>
      <c r="AP140" s="61"/>
      <c r="AQ140" s="61"/>
      <c r="AR140" s="71">
        <v>1628</v>
      </c>
      <c r="AS140" s="61"/>
      <c r="AT140" s="18">
        <v>9.2112707932556298E-2</v>
      </c>
      <c r="AU140" s="71">
        <v>2</v>
      </c>
      <c r="AV140" s="61"/>
      <c r="AW140" s="88">
        <v>6.0240963855421699E-3</v>
      </c>
      <c r="AX140" s="61"/>
      <c r="AY140" s="71">
        <v>9</v>
      </c>
      <c r="AZ140" s="61"/>
      <c r="BA140" s="71">
        <v>9</v>
      </c>
      <c r="BB140" s="61"/>
      <c r="BC140" s="88">
        <v>1.62748643761302E-2</v>
      </c>
      <c r="BD140" s="61"/>
      <c r="BE140" s="71">
        <v>0</v>
      </c>
      <c r="BF140" s="61"/>
      <c r="BG140" s="88">
        <v>0</v>
      </c>
      <c r="BH140" s="69"/>
    </row>
    <row r="141" spans="2:60" x14ac:dyDescent="0.25">
      <c r="B141" s="72" t="s">
        <v>18</v>
      </c>
      <c r="C141" s="61"/>
      <c r="D141" s="61"/>
      <c r="E141" s="71">
        <v>723</v>
      </c>
      <c r="F141" s="61"/>
      <c r="G141" s="61"/>
      <c r="H141" s="71">
        <v>2</v>
      </c>
      <c r="I141" s="61"/>
      <c r="J141" s="61"/>
      <c r="K141" s="61"/>
      <c r="L141" s="88">
        <v>8.3333333333333301E-2</v>
      </c>
      <c r="M141" s="61"/>
      <c r="N141" s="61"/>
      <c r="O141" s="61"/>
      <c r="P141" s="71">
        <v>675</v>
      </c>
      <c r="Q141" s="61"/>
      <c r="R141" s="61"/>
      <c r="S141" s="61"/>
      <c r="T141" s="88">
        <v>3.1325413031371797E-2</v>
      </c>
      <c r="U141" s="61"/>
      <c r="V141" s="61"/>
      <c r="W141" s="61"/>
      <c r="X141" s="61"/>
      <c r="Y141" s="71">
        <v>46</v>
      </c>
      <c r="Z141" s="61"/>
      <c r="AA141" s="61"/>
      <c r="AB141" s="61"/>
      <c r="AC141" s="88">
        <v>8.7452471482889704E-2</v>
      </c>
      <c r="AD141" s="61"/>
      <c r="AE141" s="61"/>
      <c r="AF141" s="61"/>
      <c r="AG141" s="61"/>
      <c r="AH141" s="28"/>
      <c r="AI141" s="71">
        <v>550</v>
      </c>
      <c r="AJ141" s="61"/>
      <c r="AK141" s="71">
        <v>2</v>
      </c>
      <c r="AL141" s="61"/>
      <c r="AM141" s="88">
        <v>8.6956521739130405E-2</v>
      </c>
      <c r="AN141" s="61"/>
      <c r="AO141" s="61"/>
      <c r="AP141" s="61"/>
      <c r="AQ141" s="61"/>
      <c r="AR141" s="71">
        <v>519</v>
      </c>
      <c r="AS141" s="61"/>
      <c r="AT141" s="18">
        <v>2.9365169175059401E-2</v>
      </c>
      <c r="AU141" s="71">
        <v>29</v>
      </c>
      <c r="AV141" s="61"/>
      <c r="AW141" s="88">
        <v>8.7349397590361394E-2</v>
      </c>
      <c r="AX141" s="61"/>
      <c r="AY141" s="71">
        <v>28</v>
      </c>
      <c r="AZ141" s="61"/>
      <c r="BA141" s="71">
        <v>28</v>
      </c>
      <c r="BB141" s="61"/>
      <c r="BC141" s="88">
        <v>5.0632911392405097E-2</v>
      </c>
      <c r="BD141" s="61"/>
      <c r="BE141" s="71">
        <v>0</v>
      </c>
      <c r="BF141" s="61"/>
      <c r="BG141" s="88">
        <v>0</v>
      </c>
      <c r="BH141" s="69"/>
    </row>
    <row r="142" spans="2:60" x14ac:dyDescent="0.25">
      <c r="B142" s="72" t="s">
        <v>19</v>
      </c>
      <c r="C142" s="61"/>
      <c r="D142" s="61"/>
      <c r="E142" s="71">
        <v>25</v>
      </c>
      <c r="F142" s="61"/>
      <c r="G142" s="61"/>
      <c r="H142" s="71">
        <v>0</v>
      </c>
      <c r="I142" s="61"/>
      <c r="J142" s="61"/>
      <c r="K142" s="61"/>
      <c r="L142" s="88">
        <v>0</v>
      </c>
      <c r="M142" s="61"/>
      <c r="N142" s="61"/>
      <c r="O142" s="61"/>
      <c r="P142" s="71">
        <v>25</v>
      </c>
      <c r="Q142" s="61"/>
      <c r="R142" s="61"/>
      <c r="S142" s="61"/>
      <c r="T142" s="88">
        <v>1.1602004826434E-3</v>
      </c>
      <c r="U142" s="61"/>
      <c r="V142" s="61"/>
      <c r="W142" s="61"/>
      <c r="X142" s="61"/>
      <c r="Y142" s="71">
        <v>0</v>
      </c>
      <c r="Z142" s="61"/>
      <c r="AA142" s="61"/>
      <c r="AB142" s="61"/>
      <c r="AC142" s="88">
        <v>0</v>
      </c>
      <c r="AD142" s="61"/>
      <c r="AE142" s="61"/>
      <c r="AF142" s="61"/>
      <c r="AG142" s="61"/>
      <c r="AH142" s="28"/>
      <c r="AI142" s="71">
        <v>19</v>
      </c>
      <c r="AJ142" s="61"/>
      <c r="AK142" s="71">
        <v>0</v>
      </c>
      <c r="AL142" s="61"/>
      <c r="AM142" s="88">
        <v>0</v>
      </c>
      <c r="AN142" s="61"/>
      <c r="AO142" s="61"/>
      <c r="AP142" s="61"/>
      <c r="AQ142" s="61"/>
      <c r="AR142" s="71">
        <v>19</v>
      </c>
      <c r="AS142" s="61"/>
      <c r="AT142" s="18">
        <v>1.0750254611293401E-3</v>
      </c>
      <c r="AU142" s="71">
        <v>0</v>
      </c>
      <c r="AV142" s="61"/>
      <c r="AW142" s="88">
        <v>0</v>
      </c>
      <c r="AX142" s="61"/>
      <c r="AY142" s="71">
        <v>1</v>
      </c>
      <c r="AZ142" s="61"/>
      <c r="BA142" s="71">
        <v>1</v>
      </c>
      <c r="BB142" s="61"/>
      <c r="BC142" s="88">
        <v>1.80831826401447E-3</v>
      </c>
      <c r="BD142" s="61"/>
      <c r="BE142" s="71">
        <v>0</v>
      </c>
      <c r="BF142" s="61"/>
      <c r="BG142" s="88">
        <v>0</v>
      </c>
      <c r="BH142" s="69"/>
    </row>
    <row r="143" spans="2:60" x14ac:dyDescent="0.25">
      <c r="B143" s="72" t="s">
        <v>20</v>
      </c>
      <c r="C143" s="61"/>
      <c r="D143" s="61"/>
      <c r="E143" s="71">
        <v>84</v>
      </c>
      <c r="F143" s="61"/>
      <c r="G143" s="61"/>
      <c r="H143" s="71">
        <v>0</v>
      </c>
      <c r="I143" s="61"/>
      <c r="J143" s="61"/>
      <c r="K143" s="61"/>
      <c r="L143" s="88">
        <v>0</v>
      </c>
      <c r="M143" s="61"/>
      <c r="N143" s="61"/>
      <c r="O143" s="61"/>
      <c r="P143" s="71">
        <v>83</v>
      </c>
      <c r="Q143" s="61"/>
      <c r="R143" s="61"/>
      <c r="S143" s="61"/>
      <c r="T143" s="88">
        <v>3.8518656023760899E-3</v>
      </c>
      <c r="U143" s="61"/>
      <c r="V143" s="61"/>
      <c r="W143" s="61"/>
      <c r="X143" s="61"/>
      <c r="Y143" s="71">
        <v>1</v>
      </c>
      <c r="Z143" s="61"/>
      <c r="AA143" s="61"/>
      <c r="AB143" s="61"/>
      <c r="AC143" s="88">
        <v>1.9011406844106501E-3</v>
      </c>
      <c r="AD143" s="61"/>
      <c r="AE143" s="61"/>
      <c r="AF143" s="61"/>
      <c r="AG143" s="61"/>
      <c r="AH143" s="28"/>
      <c r="AI143" s="71">
        <v>68</v>
      </c>
      <c r="AJ143" s="61"/>
      <c r="AK143" s="71">
        <v>0</v>
      </c>
      <c r="AL143" s="61"/>
      <c r="AM143" s="88">
        <v>0</v>
      </c>
      <c r="AN143" s="61"/>
      <c r="AO143" s="61"/>
      <c r="AP143" s="61"/>
      <c r="AQ143" s="61"/>
      <c r="AR143" s="71">
        <v>68</v>
      </c>
      <c r="AS143" s="61"/>
      <c r="AT143" s="18">
        <v>3.8474595450944901E-3</v>
      </c>
      <c r="AU143" s="71">
        <v>0</v>
      </c>
      <c r="AV143" s="61"/>
      <c r="AW143" s="88">
        <v>0</v>
      </c>
      <c r="AX143" s="61"/>
      <c r="AY143" s="71">
        <v>6</v>
      </c>
      <c r="AZ143" s="61"/>
      <c r="BA143" s="71">
        <v>6</v>
      </c>
      <c r="BB143" s="61"/>
      <c r="BC143" s="88">
        <v>1.0849909584086799E-2</v>
      </c>
      <c r="BD143" s="61"/>
      <c r="BE143" s="71">
        <v>0</v>
      </c>
      <c r="BF143" s="61"/>
      <c r="BG143" s="88">
        <v>0</v>
      </c>
      <c r="BH143" s="69"/>
    </row>
    <row r="144" spans="2:60" x14ac:dyDescent="0.25">
      <c r="B144" s="72" t="s">
        <v>21</v>
      </c>
      <c r="C144" s="61"/>
      <c r="D144" s="61"/>
      <c r="E144" s="71">
        <v>614</v>
      </c>
      <c r="F144" s="61"/>
      <c r="G144" s="61"/>
      <c r="H144" s="71">
        <v>0</v>
      </c>
      <c r="I144" s="61"/>
      <c r="J144" s="61"/>
      <c r="K144" s="61"/>
      <c r="L144" s="88">
        <v>0</v>
      </c>
      <c r="M144" s="61"/>
      <c r="N144" s="61"/>
      <c r="O144" s="61"/>
      <c r="P144" s="71">
        <v>581</v>
      </c>
      <c r="Q144" s="61"/>
      <c r="R144" s="61"/>
      <c r="S144" s="61"/>
      <c r="T144" s="88">
        <v>2.6963059216632598E-2</v>
      </c>
      <c r="U144" s="61"/>
      <c r="V144" s="61"/>
      <c r="W144" s="61"/>
      <c r="X144" s="61"/>
      <c r="Y144" s="71">
        <v>33</v>
      </c>
      <c r="Z144" s="61"/>
      <c r="AA144" s="61"/>
      <c r="AB144" s="61"/>
      <c r="AC144" s="88">
        <v>6.2737642585551298E-2</v>
      </c>
      <c r="AD144" s="61"/>
      <c r="AE144" s="61"/>
      <c r="AF144" s="61"/>
      <c r="AG144" s="61"/>
      <c r="AH144" s="28"/>
      <c r="AI144" s="71">
        <v>479</v>
      </c>
      <c r="AJ144" s="61"/>
      <c r="AK144" s="71">
        <v>0</v>
      </c>
      <c r="AL144" s="61"/>
      <c r="AM144" s="88">
        <v>0</v>
      </c>
      <c r="AN144" s="61"/>
      <c r="AO144" s="61"/>
      <c r="AP144" s="61"/>
      <c r="AQ144" s="61"/>
      <c r="AR144" s="71">
        <v>459</v>
      </c>
      <c r="AS144" s="61"/>
      <c r="AT144" s="18">
        <v>2.5970351929387799E-2</v>
      </c>
      <c r="AU144" s="71">
        <v>20</v>
      </c>
      <c r="AV144" s="61"/>
      <c r="AW144" s="88">
        <v>6.02409638554217E-2</v>
      </c>
      <c r="AX144" s="61"/>
      <c r="AY144" s="71">
        <v>54</v>
      </c>
      <c r="AZ144" s="61"/>
      <c r="BA144" s="71">
        <v>54</v>
      </c>
      <c r="BB144" s="61"/>
      <c r="BC144" s="88">
        <v>9.7649186256781206E-2</v>
      </c>
      <c r="BD144" s="61"/>
      <c r="BE144" s="71">
        <v>0</v>
      </c>
      <c r="BF144" s="61"/>
      <c r="BG144" s="88">
        <v>0</v>
      </c>
      <c r="BH144" s="69"/>
    </row>
    <row r="145" spans="2:60" x14ac:dyDescent="0.25">
      <c r="B145" s="72" t="s">
        <v>22</v>
      </c>
      <c r="C145" s="61"/>
      <c r="D145" s="61"/>
      <c r="E145" s="71">
        <v>191</v>
      </c>
      <c r="F145" s="61"/>
      <c r="G145" s="61"/>
      <c r="H145" s="71">
        <v>0</v>
      </c>
      <c r="I145" s="61"/>
      <c r="J145" s="61"/>
      <c r="K145" s="61"/>
      <c r="L145" s="88">
        <v>0</v>
      </c>
      <c r="M145" s="61"/>
      <c r="N145" s="61"/>
      <c r="O145" s="61"/>
      <c r="P145" s="71">
        <v>190</v>
      </c>
      <c r="Q145" s="61"/>
      <c r="R145" s="61"/>
      <c r="S145" s="61"/>
      <c r="T145" s="88">
        <v>8.8175236680898498E-3</v>
      </c>
      <c r="U145" s="61"/>
      <c r="V145" s="61"/>
      <c r="W145" s="61"/>
      <c r="X145" s="61"/>
      <c r="Y145" s="71">
        <v>1</v>
      </c>
      <c r="Z145" s="61"/>
      <c r="AA145" s="61"/>
      <c r="AB145" s="61"/>
      <c r="AC145" s="88">
        <v>1.9011406844106501E-3</v>
      </c>
      <c r="AD145" s="61"/>
      <c r="AE145" s="61"/>
      <c r="AF145" s="61"/>
      <c r="AG145" s="61"/>
      <c r="AH145" s="28"/>
      <c r="AI145" s="71">
        <v>164</v>
      </c>
      <c r="AJ145" s="61"/>
      <c r="AK145" s="71">
        <v>0</v>
      </c>
      <c r="AL145" s="61"/>
      <c r="AM145" s="88">
        <v>0</v>
      </c>
      <c r="AN145" s="61"/>
      <c r="AO145" s="61"/>
      <c r="AP145" s="61"/>
      <c r="AQ145" s="61"/>
      <c r="AR145" s="71">
        <v>164</v>
      </c>
      <c r="AS145" s="61"/>
      <c r="AT145" s="18">
        <v>9.2791671381690592E-3</v>
      </c>
      <c r="AU145" s="71">
        <v>0</v>
      </c>
      <c r="AV145" s="61"/>
      <c r="AW145" s="88">
        <v>0</v>
      </c>
      <c r="AX145" s="61"/>
      <c r="AY145" s="71">
        <v>5</v>
      </c>
      <c r="AZ145" s="61"/>
      <c r="BA145" s="71">
        <v>5</v>
      </c>
      <c r="BB145" s="61"/>
      <c r="BC145" s="88">
        <v>9.0415913200723296E-3</v>
      </c>
      <c r="BD145" s="61"/>
      <c r="BE145" s="71">
        <v>0</v>
      </c>
      <c r="BF145" s="61"/>
      <c r="BG145" s="88">
        <v>0</v>
      </c>
      <c r="BH145" s="69"/>
    </row>
    <row r="146" spans="2:60" x14ac:dyDescent="0.25">
      <c r="B146" s="72" t="s">
        <v>23</v>
      </c>
      <c r="C146" s="61"/>
      <c r="D146" s="61"/>
      <c r="E146" s="71">
        <v>1206</v>
      </c>
      <c r="F146" s="61"/>
      <c r="G146" s="61"/>
      <c r="H146" s="71">
        <v>2</v>
      </c>
      <c r="I146" s="61"/>
      <c r="J146" s="61"/>
      <c r="K146" s="61"/>
      <c r="L146" s="88">
        <v>8.3333333333333301E-2</v>
      </c>
      <c r="M146" s="61"/>
      <c r="N146" s="61"/>
      <c r="O146" s="61"/>
      <c r="P146" s="71">
        <v>1202</v>
      </c>
      <c r="Q146" s="61"/>
      <c r="R146" s="61"/>
      <c r="S146" s="61"/>
      <c r="T146" s="88">
        <v>5.5782439205494701E-2</v>
      </c>
      <c r="U146" s="61"/>
      <c r="V146" s="61"/>
      <c r="W146" s="61"/>
      <c r="X146" s="61"/>
      <c r="Y146" s="71">
        <v>2</v>
      </c>
      <c r="Z146" s="61"/>
      <c r="AA146" s="61"/>
      <c r="AB146" s="61"/>
      <c r="AC146" s="88">
        <v>3.8022813688212902E-3</v>
      </c>
      <c r="AD146" s="61"/>
      <c r="AE146" s="61"/>
      <c r="AF146" s="61"/>
      <c r="AG146" s="61"/>
      <c r="AH146" s="28"/>
      <c r="AI146" s="71">
        <v>1075</v>
      </c>
      <c r="AJ146" s="61"/>
      <c r="AK146" s="71">
        <v>2</v>
      </c>
      <c r="AL146" s="61"/>
      <c r="AM146" s="88">
        <v>8.6956521739130405E-2</v>
      </c>
      <c r="AN146" s="61"/>
      <c r="AO146" s="61"/>
      <c r="AP146" s="61"/>
      <c r="AQ146" s="61"/>
      <c r="AR146" s="71">
        <v>1073</v>
      </c>
      <c r="AS146" s="61"/>
      <c r="AT146" s="18">
        <v>6.0710648410093902E-2</v>
      </c>
      <c r="AU146" s="71">
        <v>0</v>
      </c>
      <c r="AV146" s="61"/>
      <c r="AW146" s="88">
        <v>0</v>
      </c>
      <c r="AX146" s="61"/>
      <c r="AY146" s="71">
        <v>2</v>
      </c>
      <c r="AZ146" s="61"/>
      <c r="BA146" s="71">
        <v>2</v>
      </c>
      <c r="BB146" s="61"/>
      <c r="BC146" s="88">
        <v>3.6166365280289299E-3</v>
      </c>
      <c r="BD146" s="61"/>
      <c r="BE146" s="71">
        <v>0</v>
      </c>
      <c r="BF146" s="61"/>
      <c r="BG146" s="88">
        <v>0</v>
      </c>
      <c r="BH146" s="69"/>
    </row>
    <row r="147" spans="2:60" x14ac:dyDescent="0.25">
      <c r="B147" s="72" t="s">
        <v>24</v>
      </c>
      <c r="C147" s="61"/>
      <c r="D147" s="61"/>
      <c r="E147" s="71">
        <v>1388</v>
      </c>
      <c r="F147" s="61"/>
      <c r="G147" s="61"/>
      <c r="H147" s="71">
        <v>0</v>
      </c>
      <c r="I147" s="61"/>
      <c r="J147" s="61"/>
      <c r="K147" s="61"/>
      <c r="L147" s="88">
        <v>0</v>
      </c>
      <c r="M147" s="61"/>
      <c r="N147" s="61"/>
      <c r="O147" s="61"/>
      <c r="P147" s="71">
        <v>1366</v>
      </c>
      <c r="Q147" s="61"/>
      <c r="R147" s="61"/>
      <c r="S147" s="61"/>
      <c r="T147" s="88">
        <v>6.3393354371635402E-2</v>
      </c>
      <c r="U147" s="61"/>
      <c r="V147" s="61"/>
      <c r="W147" s="61"/>
      <c r="X147" s="61"/>
      <c r="Y147" s="71">
        <v>22</v>
      </c>
      <c r="Z147" s="61"/>
      <c r="AA147" s="61"/>
      <c r="AB147" s="61"/>
      <c r="AC147" s="88">
        <v>4.1825095057034203E-2</v>
      </c>
      <c r="AD147" s="61"/>
      <c r="AE147" s="61"/>
      <c r="AF147" s="61"/>
      <c r="AG147" s="61"/>
      <c r="AH147" s="28"/>
      <c r="AI147" s="71">
        <v>1075</v>
      </c>
      <c r="AJ147" s="61"/>
      <c r="AK147" s="71">
        <v>0</v>
      </c>
      <c r="AL147" s="61"/>
      <c r="AM147" s="88">
        <v>0</v>
      </c>
      <c r="AN147" s="61"/>
      <c r="AO147" s="61"/>
      <c r="AP147" s="61"/>
      <c r="AQ147" s="61"/>
      <c r="AR147" s="71">
        <v>1063</v>
      </c>
      <c r="AS147" s="61"/>
      <c r="AT147" s="18">
        <v>6.0144845535815297E-2</v>
      </c>
      <c r="AU147" s="71">
        <v>12</v>
      </c>
      <c r="AV147" s="61"/>
      <c r="AW147" s="88">
        <v>3.6144578313252997E-2</v>
      </c>
      <c r="AX147" s="61"/>
      <c r="AY147" s="71">
        <v>64</v>
      </c>
      <c r="AZ147" s="61"/>
      <c r="BA147" s="71">
        <v>64</v>
      </c>
      <c r="BB147" s="61"/>
      <c r="BC147" s="88">
        <v>0.11573236889692599</v>
      </c>
      <c r="BD147" s="61"/>
      <c r="BE147" s="71">
        <v>0</v>
      </c>
      <c r="BF147" s="61"/>
      <c r="BG147" s="88">
        <v>0</v>
      </c>
      <c r="BH147" s="69"/>
    </row>
    <row r="148" spans="2:60" x14ac:dyDescent="0.25">
      <c r="B148" s="72" t="s">
        <v>25</v>
      </c>
      <c r="C148" s="61"/>
      <c r="D148" s="61"/>
      <c r="E148" s="71">
        <v>139</v>
      </c>
      <c r="F148" s="61"/>
      <c r="G148" s="61"/>
      <c r="H148" s="71">
        <v>0</v>
      </c>
      <c r="I148" s="61"/>
      <c r="J148" s="61"/>
      <c r="K148" s="61"/>
      <c r="L148" s="88">
        <v>0</v>
      </c>
      <c r="M148" s="61"/>
      <c r="N148" s="61"/>
      <c r="O148" s="61"/>
      <c r="P148" s="71">
        <v>138</v>
      </c>
      <c r="Q148" s="61"/>
      <c r="R148" s="61"/>
      <c r="S148" s="61"/>
      <c r="T148" s="88">
        <v>6.40430666419157E-3</v>
      </c>
      <c r="U148" s="61"/>
      <c r="V148" s="61"/>
      <c r="W148" s="61"/>
      <c r="X148" s="61"/>
      <c r="Y148" s="71">
        <v>1</v>
      </c>
      <c r="Z148" s="61"/>
      <c r="AA148" s="61"/>
      <c r="AB148" s="61"/>
      <c r="AC148" s="88">
        <v>1.9011406844106501E-3</v>
      </c>
      <c r="AD148" s="61"/>
      <c r="AE148" s="61"/>
      <c r="AF148" s="61"/>
      <c r="AG148" s="61"/>
      <c r="AH148" s="28"/>
      <c r="AI148" s="71">
        <v>110</v>
      </c>
      <c r="AJ148" s="61"/>
      <c r="AK148" s="71">
        <v>0</v>
      </c>
      <c r="AL148" s="61"/>
      <c r="AM148" s="88">
        <v>0</v>
      </c>
      <c r="AN148" s="61"/>
      <c r="AO148" s="61"/>
      <c r="AP148" s="61"/>
      <c r="AQ148" s="61"/>
      <c r="AR148" s="71">
        <v>110</v>
      </c>
      <c r="AS148" s="61"/>
      <c r="AT148" s="18">
        <v>6.2238316170646103E-3</v>
      </c>
      <c r="AU148" s="71">
        <v>0</v>
      </c>
      <c r="AV148" s="61"/>
      <c r="AW148" s="88">
        <v>0</v>
      </c>
      <c r="AX148" s="61"/>
      <c r="AY148" s="71">
        <v>9</v>
      </c>
      <c r="AZ148" s="61"/>
      <c r="BA148" s="71">
        <v>9</v>
      </c>
      <c r="BB148" s="61"/>
      <c r="BC148" s="88">
        <v>1.62748643761302E-2</v>
      </c>
      <c r="BD148" s="61"/>
      <c r="BE148" s="71">
        <v>0</v>
      </c>
      <c r="BF148" s="61"/>
      <c r="BG148" s="88">
        <v>0</v>
      </c>
      <c r="BH148" s="69"/>
    </row>
    <row r="149" spans="2:60" x14ac:dyDescent="0.25">
      <c r="B149" s="72" t="s">
        <v>26</v>
      </c>
      <c r="C149" s="61"/>
      <c r="D149" s="61"/>
      <c r="E149" s="71">
        <v>593</v>
      </c>
      <c r="F149" s="61"/>
      <c r="G149" s="61"/>
      <c r="H149" s="71">
        <v>0</v>
      </c>
      <c r="I149" s="61"/>
      <c r="J149" s="61"/>
      <c r="K149" s="61"/>
      <c r="L149" s="88">
        <v>0</v>
      </c>
      <c r="M149" s="61"/>
      <c r="N149" s="61"/>
      <c r="O149" s="61"/>
      <c r="P149" s="71">
        <v>584</v>
      </c>
      <c r="Q149" s="61"/>
      <c r="R149" s="61"/>
      <c r="S149" s="61"/>
      <c r="T149" s="88">
        <v>2.7102283274549801E-2</v>
      </c>
      <c r="U149" s="61"/>
      <c r="V149" s="61"/>
      <c r="W149" s="61"/>
      <c r="X149" s="61"/>
      <c r="Y149" s="71">
        <v>9</v>
      </c>
      <c r="Z149" s="61"/>
      <c r="AA149" s="61"/>
      <c r="AB149" s="61"/>
      <c r="AC149" s="88">
        <v>1.7110266159695801E-2</v>
      </c>
      <c r="AD149" s="61"/>
      <c r="AE149" s="61"/>
      <c r="AF149" s="61"/>
      <c r="AG149" s="61"/>
      <c r="AH149" s="28"/>
      <c r="AI149" s="71">
        <v>518</v>
      </c>
      <c r="AJ149" s="61"/>
      <c r="AK149" s="71">
        <v>0</v>
      </c>
      <c r="AL149" s="61"/>
      <c r="AM149" s="88">
        <v>0</v>
      </c>
      <c r="AN149" s="61"/>
      <c r="AO149" s="61"/>
      <c r="AP149" s="61"/>
      <c r="AQ149" s="61"/>
      <c r="AR149" s="71">
        <v>513</v>
      </c>
      <c r="AS149" s="61"/>
      <c r="AT149" s="18">
        <v>2.9025687450492201E-2</v>
      </c>
      <c r="AU149" s="71">
        <v>5</v>
      </c>
      <c r="AV149" s="61"/>
      <c r="AW149" s="88">
        <v>1.5060240963855401E-2</v>
      </c>
      <c r="AX149" s="61"/>
      <c r="AY149" s="71">
        <v>19</v>
      </c>
      <c r="AZ149" s="61"/>
      <c r="BA149" s="71">
        <v>19</v>
      </c>
      <c r="BB149" s="61"/>
      <c r="BC149" s="88">
        <v>3.4358047016274901E-2</v>
      </c>
      <c r="BD149" s="61"/>
      <c r="BE149" s="71">
        <v>0</v>
      </c>
      <c r="BF149" s="61"/>
      <c r="BG149" s="88">
        <v>0</v>
      </c>
      <c r="BH149" s="69"/>
    </row>
    <row r="150" spans="2:60" x14ac:dyDescent="0.25">
      <c r="B150" s="72" t="s">
        <v>27</v>
      </c>
      <c r="C150" s="61"/>
      <c r="D150" s="61"/>
      <c r="E150" s="71">
        <v>268</v>
      </c>
      <c r="F150" s="61"/>
      <c r="G150" s="61"/>
      <c r="H150" s="71">
        <v>0</v>
      </c>
      <c r="I150" s="61"/>
      <c r="J150" s="61"/>
      <c r="K150" s="61"/>
      <c r="L150" s="88">
        <v>0</v>
      </c>
      <c r="M150" s="61"/>
      <c r="N150" s="61"/>
      <c r="O150" s="61"/>
      <c r="P150" s="71">
        <v>264</v>
      </c>
      <c r="Q150" s="61"/>
      <c r="R150" s="61"/>
      <c r="S150" s="61"/>
      <c r="T150" s="88">
        <v>1.22517170967143E-2</v>
      </c>
      <c r="U150" s="61"/>
      <c r="V150" s="61"/>
      <c r="W150" s="61"/>
      <c r="X150" s="61"/>
      <c r="Y150" s="71">
        <v>4</v>
      </c>
      <c r="Z150" s="61"/>
      <c r="AA150" s="61"/>
      <c r="AB150" s="61"/>
      <c r="AC150" s="88">
        <v>7.6045627376425898E-3</v>
      </c>
      <c r="AD150" s="61"/>
      <c r="AE150" s="61"/>
      <c r="AF150" s="61"/>
      <c r="AG150" s="61"/>
      <c r="AH150" s="28"/>
      <c r="AI150" s="71">
        <v>221</v>
      </c>
      <c r="AJ150" s="61"/>
      <c r="AK150" s="71">
        <v>0</v>
      </c>
      <c r="AL150" s="61"/>
      <c r="AM150" s="88">
        <v>0</v>
      </c>
      <c r="AN150" s="61"/>
      <c r="AO150" s="61"/>
      <c r="AP150" s="61"/>
      <c r="AQ150" s="61"/>
      <c r="AR150" s="71">
        <v>218</v>
      </c>
      <c r="AS150" s="61"/>
      <c r="AT150" s="18">
        <v>1.2334502659273499E-2</v>
      </c>
      <c r="AU150" s="71">
        <v>3</v>
      </c>
      <c r="AV150" s="61"/>
      <c r="AW150" s="88">
        <v>9.0361445783132491E-3</v>
      </c>
      <c r="AX150" s="61"/>
      <c r="AY150" s="71">
        <v>23</v>
      </c>
      <c r="AZ150" s="61"/>
      <c r="BA150" s="71">
        <v>23</v>
      </c>
      <c r="BB150" s="61"/>
      <c r="BC150" s="88">
        <v>4.1591320072332703E-2</v>
      </c>
      <c r="BD150" s="61"/>
      <c r="BE150" s="71">
        <v>0</v>
      </c>
      <c r="BF150" s="61"/>
      <c r="BG150" s="88">
        <v>0</v>
      </c>
      <c r="BH150" s="69"/>
    </row>
    <row r="151" spans="2:60" x14ac:dyDescent="0.25">
      <c r="B151" s="72" t="s">
        <v>28</v>
      </c>
      <c r="C151" s="61"/>
      <c r="D151" s="61"/>
      <c r="E151" s="71">
        <v>183</v>
      </c>
      <c r="F151" s="61"/>
      <c r="G151" s="61"/>
      <c r="H151" s="71">
        <v>0</v>
      </c>
      <c r="I151" s="61"/>
      <c r="J151" s="61"/>
      <c r="K151" s="61"/>
      <c r="L151" s="88">
        <v>0</v>
      </c>
      <c r="M151" s="61"/>
      <c r="N151" s="61"/>
      <c r="O151" s="61"/>
      <c r="P151" s="71">
        <v>160</v>
      </c>
      <c r="Q151" s="61"/>
      <c r="R151" s="61"/>
      <c r="S151" s="61"/>
      <c r="T151" s="88">
        <v>7.4252830889177703E-3</v>
      </c>
      <c r="U151" s="61"/>
      <c r="V151" s="61"/>
      <c r="W151" s="61"/>
      <c r="X151" s="61"/>
      <c r="Y151" s="71">
        <v>23</v>
      </c>
      <c r="Z151" s="61"/>
      <c r="AA151" s="61"/>
      <c r="AB151" s="61"/>
      <c r="AC151" s="88">
        <v>4.3726235741444901E-2</v>
      </c>
      <c r="AD151" s="61"/>
      <c r="AE151" s="61"/>
      <c r="AF151" s="61"/>
      <c r="AG151" s="61"/>
      <c r="AH151" s="28"/>
      <c r="AI151" s="71">
        <v>151</v>
      </c>
      <c r="AJ151" s="61"/>
      <c r="AK151" s="71">
        <v>0</v>
      </c>
      <c r="AL151" s="61"/>
      <c r="AM151" s="88">
        <v>0</v>
      </c>
      <c r="AN151" s="61"/>
      <c r="AO151" s="61"/>
      <c r="AP151" s="61"/>
      <c r="AQ151" s="61"/>
      <c r="AR151" s="71">
        <v>134</v>
      </c>
      <c r="AS151" s="61"/>
      <c r="AT151" s="18">
        <v>7.5817585153332596E-3</v>
      </c>
      <c r="AU151" s="71">
        <v>17</v>
      </c>
      <c r="AV151" s="61"/>
      <c r="AW151" s="88">
        <v>5.1204819277108397E-2</v>
      </c>
      <c r="AX151" s="61"/>
      <c r="AY151" s="71">
        <v>10</v>
      </c>
      <c r="AZ151" s="61"/>
      <c r="BA151" s="71">
        <v>10</v>
      </c>
      <c r="BB151" s="61"/>
      <c r="BC151" s="88">
        <v>1.8083182640144701E-2</v>
      </c>
      <c r="BD151" s="61"/>
      <c r="BE151" s="71">
        <v>0</v>
      </c>
      <c r="BF151" s="61"/>
      <c r="BG151" s="88">
        <v>0</v>
      </c>
      <c r="BH151" s="69"/>
    </row>
    <row r="152" spans="2:60" x14ac:dyDescent="0.25">
      <c r="B152" s="72" t="s">
        <v>29</v>
      </c>
      <c r="C152" s="61"/>
      <c r="D152" s="61"/>
      <c r="E152" s="71">
        <v>379</v>
      </c>
      <c r="F152" s="61"/>
      <c r="G152" s="61"/>
      <c r="H152" s="71">
        <v>1</v>
      </c>
      <c r="I152" s="61"/>
      <c r="J152" s="61"/>
      <c r="K152" s="61"/>
      <c r="L152" s="88">
        <v>4.1666666666666699E-2</v>
      </c>
      <c r="M152" s="61"/>
      <c r="N152" s="61"/>
      <c r="O152" s="61"/>
      <c r="P152" s="71">
        <v>362</v>
      </c>
      <c r="Q152" s="61"/>
      <c r="R152" s="61"/>
      <c r="S152" s="61"/>
      <c r="T152" s="88">
        <v>1.6799702988676401E-2</v>
      </c>
      <c r="U152" s="61"/>
      <c r="V152" s="61"/>
      <c r="W152" s="61"/>
      <c r="X152" s="61"/>
      <c r="Y152" s="71">
        <v>16</v>
      </c>
      <c r="Z152" s="61"/>
      <c r="AA152" s="61"/>
      <c r="AB152" s="61"/>
      <c r="AC152" s="88">
        <v>3.04182509505703E-2</v>
      </c>
      <c r="AD152" s="61"/>
      <c r="AE152" s="61"/>
      <c r="AF152" s="61"/>
      <c r="AG152" s="61"/>
      <c r="AH152" s="28"/>
      <c r="AI152" s="71">
        <v>317</v>
      </c>
      <c r="AJ152" s="61"/>
      <c r="AK152" s="71">
        <v>1</v>
      </c>
      <c r="AL152" s="61"/>
      <c r="AM152" s="88">
        <v>4.3478260869565202E-2</v>
      </c>
      <c r="AN152" s="61"/>
      <c r="AO152" s="61"/>
      <c r="AP152" s="61"/>
      <c r="AQ152" s="61"/>
      <c r="AR152" s="71">
        <v>305</v>
      </c>
      <c r="AS152" s="61"/>
      <c r="AT152" s="18">
        <v>1.7256987665497301E-2</v>
      </c>
      <c r="AU152" s="71">
        <v>11</v>
      </c>
      <c r="AV152" s="61"/>
      <c r="AW152" s="88">
        <v>3.3132530120481903E-2</v>
      </c>
      <c r="AX152" s="61"/>
      <c r="AY152" s="71">
        <v>9</v>
      </c>
      <c r="AZ152" s="61"/>
      <c r="BA152" s="71">
        <v>8</v>
      </c>
      <c r="BB152" s="61"/>
      <c r="BC152" s="88">
        <v>1.4466546112115701E-2</v>
      </c>
      <c r="BD152" s="61"/>
      <c r="BE152" s="71">
        <v>1</v>
      </c>
      <c r="BF152" s="61"/>
      <c r="BG152" s="88">
        <v>1</v>
      </c>
      <c r="BH152" s="69"/>
    </row>
    <row r="153" spans="2:60" x14ac:dyDescent="0.25">
      <c r="B153" s="72" t="s">
        <v>30</v>
      </c>
      <c r="C153" s="61"/>
      <c r="D153" s="61"/>
      <c r="E153" s="71">
        <v>1037</v>
      </c>
      <c r="F153" s="61"/>
      <c r="G153" s="61"/>
      <c r="H153" s="71">
        <v>0</v>
      </c>
      <c r="I153" s="61"/>
      <c r="J153" s="61"/>
      <c r="K153" s="61"/>
      <c r="L153" s="88">
        <v>0</v>
      </c>
      <c r="M153" s="61"/>
      <c r="N153" s="61"/>
      <c r="O153" s="61"/>
      <c r="P153" s="71">
        <v>1023</v>
      </c>
      <c r="Q153" s="61"/>
      <c r="R153" s="61"/>
      <c r="S153" s="61"/>
      <c r="T153" s="88">
        <v>4.7475403749767997E-2</v>
      </c>
      <c r="U153" s="61"/>
      <c r="V153" s="61"/>
      <c r="W153" s="61"/>
      <c r="X153" s="61"/>
      <c r="Y153" s="71">
        <v>14</v>
      </c>
      <c r="Z153" s="61"/>
      <c r="AA153" s="61"/>
      <c r="AB153" s="61"/>
      <c r="AC153" s="88">
        <v>2.6615969581748999E-2</v>
      </c>
      <c r="AD153" s="61"/>
      <c r="AE153" s="61"/>
      <c r="AF153" s="61"/>
      <c r="AG153" s="61"/>
      <c r="AH153" s="28"/>
      <c r="AI153" s="71">
        <v>918</v>
      </c>
      <c r="AJ153" s="61"/>
      <c r="AK153" s="71">
        <v>0</v>
      </c>
      <c r="AL153" s="61"/>
      <c r="AM153" s="88">
        <v>0</v>
      </c>
      <c r="AN153" s="61"/>
      <c r="AO153" s="61"/>
      <c r="AP153" s="61"/>
      <c r="AQ153" s="61"/>
      <c r="AR153" s="71">
        <v>907</v>
      </c>
      <c r="AS153" s="61"/>
      <c r="AT153" s="18">
        <v>5.1318320697069097E-2</v>
      </c>
      <c r="AU153" s="71">
        <v>11</v>
      </c>
      <c r="AV153" s="61"/>
      <c r="AW153" s="88">
        <v>3.3132530120481903E-2</v>
      </c>
      <c r="AX153" s="61"/>
      <c r="AY153" s="71">
        <v>14</v>
      </c>
      <c r="AZ153" s="61"/>
      <c r="BA153" s="71">
        <v>14</v>
      </c>
      <c r="BB153" s="61"/>
      <c r="BC153" s="88">
        <v>2.53164556962025E-2</v>
      </c>
      <c r="BD153" s="61"/>
      <c r="BE153" s="71">
        <v>0</v>
      </c>
      <c r="BF153" s="61"/>
      <c r="BG153" s="88">
        <v>0</v>
      </c>
      <c r="BH153" s="69"/>
    </row>
    <row r="154" spans="2:60" x14ac:dyDescent="0.25">
      <c r="B154" s="72" t="s">
        <v>31</v>
      </c>
      <c r="C154" s="61"/>
      <c r="D154" s="61"/>
      <c r="E154" s="71">
        <v>497</v>
      </c>
      <c r="F154" s="61"/>
      <c r="G154" s="61"/>
      <c r="H154" s="71">
        <v>2</v>
      </c>
      <c r="I154" s="61"/>
      <c r="J154" s="61"/>
      <c r="K154" s="61"/>
      <c r="L154" s="88">
        <v>8.3333333333333301E-2</v>
      </c>
      <c r="M154" s="61"/>
      <c r="N154" s="61"/>
      <c r="O154" s="61"/>
      <c r="P154" s="71">
        <v>495</v>
      </c>
      <c r="Q154" s="61"/>
      <c r="R154" s="61"/>
      <c r="S154" s="61"/>
      <c r="T154" s="88">
        <v>2.2971969556339299E-2</v>
      </c>
      <c r="U154" s="61"/>
      <c r="V154" s="61"/>
      <c r="W154" s="61"/>
      <c r="X154" s="61"/>
      <c r="Y154" s="71">
        <v>0</v>
      </c>
      <c r="Z154" s="61"/>
      <c r="AA154" s="61"/>
      <c r="AB154" s="61"/>
      <c r="AC154" s="88">
        <v>0</v>
      </c>
      <c r="AD154" s="61"/>
      <c r="AE154" s="61"/>
      <c r="AF154" s="61"/>
      <c r="AG154" s="61"/>
      <c r="AH154" s="28"/>
      <c r="AI154" s="71">
        <v>444</v>
      </c>
      <c r="AJ154" s="61"/>
      <c r="AK154" s="71">
        <v>2</v>
      </c>
      <c r="AL154" s="61"/>
      <c r="AM154" s="88">
        <v>8.6956521739130405E-2</v>
      </c>
      <c r="AN154" s="61"/>
      <c r="AO154" s="61"/>
      <c r="AP154" s="61"/>
      <c r="AQ154" s="61"/>
      <c r="AR154" s="71">
        <v>442</v>
      </c>
      <c r="AS154" s="61"/>
      <c r="AT154" s="18">
        <v>2.5008487043114199E-2</v>
      </c>
      <c r="AU154" s="71">
        <v>0</v>
      </c>
      <c r="AV154" s="61"/>
      <c r="AW154" s="88">
        <v>0</v>
      </c>
      <c r="AX154" s="61"/>
      <c r="AY154" s="71">
        <v>1</v>
      </c>
      <c r="AZ154" s="61"/>
      <c r="BA154" s="71">
        <v>1</v>
      </c>
      <c r="BB154" s="61"/>
      <c r="BC154" s="88">
        <v>1.80831826401447E-3</v>
      </c>
      <c r="BD154" s="61"/>
      <c r="BE154" s="71">
        <v>0</v>
      </c>
      <c r="BF154" s="61"/>
      <c r="BG154" s="88">
        <v>0</v>
      </c>
      <c r="BH154" s="69"/>
    </row>
    <row r="155" spans="2:60" x14ac:dyDescent="0.25">
      <c r="B155" s="72" t="s">
        <v>32</v>
      </c>
      <c r="C155" s="61"/>
      <c r="D155" s="61"/>
      <c r="E155" s="71">
        <v>624</v>
      </c>
      <c r="F155" s="61"/>
      <c r="G155" s="61"/>
      <c r="H155" s="71">
        <v>1</v>
      </c>
      <c r="I155" s="61"/>
      <c r="J155" s="61"/>
      <c r="K155" s="61"/>
      <c r="L155" s="88">
        <v>4.1666666666666699E-2</v>
      </c>
      <c r="M155" s="61"/>
      <c r="N155" s="61"/>
      <c r="O155" s="61"/>
      <c r="P155" s="71">
        <v>609</v>
      </c>
      <c r="Q155" s="61"/>
      <c r="R155" s="61"/>
      <c r="S155" s="61"/>
      <c r="T155" s="88">
        <v>2.8262483757193198E-2</v>
      </c>
      <c r="U155" s="61"/>
      <c r="V155" s="61"/>
      <c r="W155" s="61"/>
      <c r="X155" s="61"/>
      <c r="Y155" s="71">
        <v>14</v>
      </c>
      <c r="Z155" s="61"/>
      <c r="AA155" s="61"/>
      <c r="AB155" s="61"/>
      <c r="AC155" s="88">
        <v>2.6615969581748999E-2</v>
      </c>
      <c r="AD155" s="61"/>
      <c r="AE155" s="61"/>
      <c r="AF155" s="61"/>
      <c r="AG155" s="61"/>
      <c r="AH155" s="28"/>
      <c r="AI155" s="71">
        <v>476</v>
      </c>
      <c r="AJ155" s="61"/>
      <c r="AK155" s="71">
        <v>1</v>
      </c>
      <c r="AL155" s="61"/>
      <c r="AM155" s="88">
        <v>4.3478260869565202E-2</v>
      </c>
      <c r="AN155" s="61"/>
      <c r="AO155" s="61"/>
      <c r="AP155" s="61"/>
      <c r="AQ155" s="61"/>
      <c r="AR155" s="71">
        <v>468</v>
      </c>
      <c r="AS155" s="61"/>
      <c r="AT155" s="18">
        <v>2.6479574516238499E-2</v>
      </c>
      <c r="AU155" s="71">
        <v>7</v>
      </c>
      <c r="AV155" s="61"/>
      <c r="AW155" s="88">
        <v>2.1084337349397599E-2</v>
      </c>
      <c r="AX155" s="61"/>
      <c r="AY155" s="71">
        <v>14</v>
      </c>
      <c r="AZ155" s="61"/>
      <c r="BA155" s="71">
        <v>14</v>
      </c>
      <c r="BB155" s="61"/>
      <c r="BC155" s="88">
        <v>2.53164556962025E-2</v>
      </c>
      <c r="BD155" s="61"/>
      <c r="BE155" s="71">
        <v>0</v>
      </c>
      <c r="BF155" s="61"/>
      <c r="BG155" s="88">
        <v>0</v>
      </c>
      <c r="BH155" s="69"/>
    </row>
    <row r="156" spans="2:60" x14ac:dyDescent="0.25">
      <c r="B156" s="72" t="s">
        <v>33</v>
      </c>
      <c r="C156" s="61"/>
      <c r="D156" s="61"/>
      <c r="E156" s="71">
        <v>692</v>
      </c>
      <c r="F156" s="61"/>
      <c r="G156" s="61"/>
      <c r="H156" s="71">
        <v>1</v>
      </c>
      <c r="I156" s="61"/>
      <c r="J156" s="61"/>
      <c r="K156" s="61"/>
      <c r="L156" s="88">
        <v>4.1666666666666699E-2</v>
      </c>
      <c r="M156" s="61"/>
      <c r="N156" s="61"/>
      <c r="O156" s="61"/>
      <c r="P156" s="71">
        <v>649</v>
      </c>
      <c r="Q156" s="61"/>
      <c r="R156" s="61"/>
      <c r="S156" s="61"/>
      <c r="T156" s="88">
        <v>3.0118804529422699E-2</v>
      </c>
      <c r="U156" s="61"/>
      <c r="V156" s="61"/>
      <c r="W156" s="61"/>
      <c r="X156" s="61"/>
      <c r="Y156" s="71">
        <v>42</v>
      </c>
      <c r="Z156" s="61"/>
      <c r="AA156" s="61"/>
      <c r="AB156" s="61"/>
      <c r="AC156" s="88">
        <v>7.9847908745247206E-2</v>
      </c>
      <c r="AD156" s="61"/>
      <c r="AE156" s="61"/>
      <c r="AF156" s="61"/>
      <c r="AG156" s="61"/>
      <c r="AH156" s="28"/>
      <c r="AI156" s="71">
        <v>536</v>
      </c>
      <c r="AJ156" s="61"/>
      <c r="AK156" s="71">
        <v>1</v>
      </c>
      <c r="AL156" s="61"/>
      <c r="AM156" s="88">
        <v>4.3478260869565202E-2</v>
      </c>
      <c r="AN156" s="61"/>
      <c r="AO156" s="61"/>
      <c r="AP156" s="61"/>
      <c r="AQ156" s="61"/>
      <c r="AR156" s="71">
        <v>503</v>
      </c>
      <c r="AS156" s="61"/>
      <c r="AT156" s="18">
        <v>2.8459884576213599E-2</v>
      </c>
      <c r="AU156" s="71">
        <v>32</v>
      </c>
      <c r="AV156" s="61"/>
      <c r="AW156" s="88">
        <v>9.6385542168674704E-2</v>
      </c>
      <c r="AX156" s="61"/>
      <c r="AY156" s="71">
        <v>44</v>
      </c>
      <c r="AZ156" s="61"/>
      <c r="BA156" s="71">
        <v>44</v>
      </c>
      <c r="BB156" s="61"/>
      <c r="BC156" s="88">
        <v>7.9566003616636502E-2</v>
      </c>
      <c r="BD156" s="61"/>
      <c r="BE156" s="71">
        <v>0</v>
      </c>
      <c r="BF156" s="61"/>
      <c r="BG156" s="88">
        <v>0</v>
      </c>
      <c r="BH156" s="69"/>
    </row>
    <row r="157" spans="2:60" x14ac:dyDescent="0.25">
      <c r="B157" s="72" t="s">
        <v>34</v>
      </c>
      <c r="C157" s="61"/>
      <c r="D157" s="61"/>
      <c r="E157" s="71">
        <v>27</v>
      </c>
      <c r="F157" s="61"/>
      <c r="G157" s="61"/>
      <c r="H157" s="71">
        <v>0</v>
      </c>
      <c r="I157" s="61"/>
      <c r="J157" s="61"/>
      <c r="K157" s="61"/>
      <c r="L157" s="88">
        <v>0</v>
      </c>
      <c r="M157" s="61"/>
      <c r="N157" s="61"/>
      <c r="O157" s="61"/>
      <c r="P157" s="71">
        <v>27</v>
      </c>
      <c r="Q157" s="61"/>
      <c r="R157" s="61"/>
      <c r="S157" s="61"/>
      <c r="T157" s="88">
        <v>1.25301652125487E-3</v>
      </c>
      <c r="U157" s="61"/>
      <c r="V157" s="61"/>
      <c r="W157" s="61"/>
      <c r="X157" s="61"/>
      <c r="Y157" s="71">
        <v>0</v>
      </c>
      <c r="Z157" s="61"/>
      <c r="AA157" s="61"/>
      <c r="AB157" s="61"/>
      <c r="AC157" s="88">
        <v>0</v>
      </c>
      <c r="AD157" s="61"/>
      <c r="AE157" s="61"/>
      <c r="AF157" s="61"/>
      <c r="AG157" s="61"/>
      <c r="AH157" s="28"/>
      <c r="AI157" s="71">
        <v>21</v>
      </c>
      <c r="AJ157" s="61"/>
      <c r="AK157" s="71">
        <v>0</v>
      </c>
      <c r="AL157" s="61"/>
      <c r="AM157" s="88">
        <v>0</v>
      </c>
      <c r="AN157" s="61"/>
      <c r="AO157" s="61"/>
      <c r="AP157" s="61"/>
      <c r="AQ157" s="61"/>
      <c r="AR157" s="71">
        <v>21</v>
      </c>
      <c r="AS157" s="61"/>
      <c r="AT157" s="18">
        <v>1.1881860359850599E-3</v>
      </c>
      <c r="AU157" s="71">
        <v>0</v>
      </c>
      <c r="AV157" s="61"/>
      <c r="AW157" s="88">
        <v>0</v>
      </c>
      <c r="AX157" s="61"/>
      <c r="AY157" s="71">
        <v>2</v>
      </c>
      <c r="AZ157" s="61"/>
      <c r="BA157" s="71">
        <v>2</v>
      </c>
      <c r="BB157" s="61"/>
      <c r="BC157" s="88">
        <v>3.6166365280289299E-3</v>
      </c>
      <c r="BD157" s="61"/>
      <c r="BE157" s="71">
        <v>0</v>
      </c>
      <c r="BF157" s="61"/>
      <c r="BG157" s="88">
        <v>0</v>
      </c>
      <c r="BH157" s="69"/>
    </row>
    <row r="158" spans="2:60" x14ac:dyDescent="0.25">
      <c r="B158" s="72" t="s">
        <v>35</v>
      </c>
      <c r="C158" s="61"/>
      <c r="D158" s="61"/>
      <c r="E158" s="71">
        <v>39</v>
      </c>
      <c r="F158" s="61"/>
      <c r="G158" s="61"/>
      <c r="H158" s="71">
        <v>0</v>
      </c>
      <c r="I158" s="61"/>
      <c r="J158" s="61"/>
      <c r="K158" s="61"/>
      <c r="L158" s="88">
        <v>0</v>
      </c>
      <c r="M158" s="61"/>
      <c r="N158" s="61"/>
      <c r="O158" s="61"/>
      <c r="P158" s="71">
        <v>39</v>
      </c>
      <c r="Q158" s="61"/>
      <c r="R158" s="61"/>
      <c r="S158" s="61"/>
      <c r="T158" s="88">
        <v>1.80991275292371E-3</v>
      </c>
      <c r="U158" s="61"/>
      <c r="V158" s="61"/>
      <c r="W158" s="61"/>
      <c r="X158" s="61"/>
      <c r="Y158" s="71">
        <v>0</v>
      </c>
      <c r="Z158" s="61"/>
      <c r="AA158" s="61"/>
      <c r="AB158" s="61"/>
      <c r="AC158" s="88">
        <v>0</v>
      </c>
      <c r="AD158" s="61"/>
      <c r="AE158" s="61"/>
      <c r="AF158" s="61"/>
      <c r="AG158" s="61"/>
      <c r="AH158" s="28"/>
      <c r="AI158" s="71">
        <v>34</v>
      </c>
      <c r="AJ158" s="61"/>
      <c r="AK158" s="71">
        <v>0</v>
      </c>
      <c r="AL158" s="61"/>
      <c r="AM158" s="88">
        <v>0</v>
      </c>
      <c r="AN158" s="61"/>
      <c r="AO158" s="61"/>
      <c r="AP158" s="61"/>
      <c r="AQ158" s="61"/>
      <c r="AR158" s="71">
        <v>34</v>
      </c>
      <c r="AS158" s="61"/>
      <c r="AT158" s="18">
        <v>1.92372977254724E-3</v>
      </c>
      <c r="AU158" s="71">
        <v>0</v>
      </c>
      <c r="AV158" s="61"/>
      <c r="AW158" s="88">
        <v>0</v>
      </c>
      <c r="AX158" s="61"/>
      <c r="AY158" s="71">
        <v>0</v>
      </c>
      <c r="AZ158" s="61"/>
      <c r="BA158" s="71">
        <v>0</v>
      </c>
      <c r="BB158" s="61"/>
      <c r="BC158" s="88">
        <v>0</v>
      </c>
      <c r="BD158" s="61"/>
      <c r="BE158" s="71">
        <v>0</v>
      </c>
      <c r="BF158" s="61"/>
      <c r="BG158" s="88">
        <v>0</v>
      </c>
      <c r="BH158" s="69"/>
    </row>
    <row r="159" spans="2:60" ht="15.75" thickBot="1" x14ac:dyDescent="0.3">
      <c r="B159" s="77" t="s">
        <v>134</v>
      </c>
      <c r="C159" s="75"/>
      <c r="D159" s="75"/>
      <c r="E159" s="74">
        <v>70</v>
      </c>
      <c r="F159" s="75"/>
      <c r="G159" s="75"/>
      <c r="H159" s="74">
        <v>0</v>
      </c>
      <c r="I159" s="75"/>
      <c r="J159" s="75"/>
      <c r="K159" s="75"/>
      <c r="L159" s="90">
        <v>0</v>
      </c>
      <c r="M159" s="75"/>
      <c r="N159" s="75"/>
      <c r="O159" s="75"/>
      <c r="P159" s="74">
        <v>66</v>
      </c>
      <c r="Q159" s="75"/>
      <c r="R159" s="75"/>
      <c r="S159" s="75"/>
      <c r="T159" s="90">
        <v>3.0629292741785798E-3</v>
      </c>
      <c r="U159" s="75"/>
      <c r="V159" s="75"/>
      <c r="W159" s="75"/>
      <c r="X159" s="75"/>
      <c r="Y159" s="74">
        <v>4</v>
      </c>
      <c r="Z159" s="75"/>
      <c r="AA159" s="75"/>
      <c r="AB159" s="75"/>
      <c r="AC159" s="90">
        <v>7.6045627376425898E-3</v>
      </c>
      <c r="AD159" s="75"/>
      <c r="AE159" s="75"/>
      <c r="AF159" s="75"/>
      <c r="AG159" s="75"/>
      <c r="AH159" s="29"/>
      <c r="AI159" s="74">
        <v>0</v>
      </c>
      <c r="AJ159" s="75"/>
      <c r="AK159" s="74">
        <v>0</v>
      </c>
      <c r="AL159" s="75"/>
      <c r="AM159" s="90">
        <v>0</v>
      </c>
      <c r="AN159" s="75"/>
      <c r="AO159" s="75"/>
      <c r="AP159" s="75"/>
      <c r="AQ159" s="75"/>
      <c r="AR159" s="74">
        <v>0</v>
      </c>
      <c r="AS159" s="75"/>
      <c r="AT159" s="21">
        <v>0</v>
      </c>
      <c r="AU159" s="74">
        <v>0</v>
      </c>
      <c r="AV159" s="75"/>
      <c r="AW159" s="90">
        <v>0</v>
      </c>
      <c r="AX159" s="75"/>
      <c r="AY159" s="74">
        <v>0</v>
      </c>
      <c r="AZ159" s="75"/>
      <c r="BA159" s="74">
        <v>0</v>
      </c>
      <c r="BB159" s="75"/>
      <c r="BC159" s="90">
        <v>0</v>
      </c>
      <c r="BD159" s="75"/>
      <c r="BE159" s="74">
        <v>0</v>
      </c>
      <c r="BF159" s="75"/>
      <c r="BG159" s="90">
        <v>0</v>
      </c>
      <c r="BH159" s="76"/>
    </row>
    <row r="160" spans="2:60" ht="2.4500000000000002" customHeight="1" thickBot="1" x14ac:dyDescent="0.3"/>
    <row r="161" spans="2:33" x14ac:dyDescent="0.25">
      <c r="B161" s="163" t="s">
        <v>115</v>
      </c>
      <c r="C161" s="59"/>
      <c r="D161" s="59"/>
      <c r="E161" s="164" t="s">
        <v>106</v>
      </c>
      <c r="F161" s="59"/>
      <c r="G161" s="59"/>
      <c r="H161" s="164" t="s">
        <v>107</v>
      </c>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67"/>
    </row>
    <row r="162" spans="2:33" x14ac:dyDescent="0.25">
      <c r="B162" s="60"/>
      <c r="C162" s="61"/>
      <c r="D162" s="61"/>
      <c r="E162" s="68"/>
      <c r="F162" s="61"/>
      <c r="G162" s="61"/>
      <c r="H162" s="119" t="s">
        <v>105</v>
      </c>
      <c r="I162" s="61"/>
      <c r="J162" s="61"/>
      <c r="K162" s="61"/>
      <c r="L162" s="61"/>
      <c r="M162" s="61"/>
      <c r="N162" s="61"/>
      <c r="O162" s="61"/>
      <c r="P162" s="119" t="s">
        <v>108</v>
      </c>
      <c r="Q162" s="61"/>
      <c r="R162" s="61"/>
      <c r="S162" s="61"/>
      <c r="T162" s="61"/>
      <c r="U162" s="61"/>
      <c r="V162" s="61"/>
      <c r="W162" s="61"/>
      <c r="X162" s="61"/>
      <c r="Y162" s="119" t="s">
        <v>109</v>
      </c>
      <c r="Z162" s="61"/>
      <c r="AA162" s="61"/>
      <c r="AB162" s="61"/>
      <c r="AC162" s="61"/>
      <c r="AD162" s="61"/>
      <c r="AE162" s="61"/>
      <c r="AF162" s="61"/>
      <c r="AG162" s="69"/>
    </row>
    <row r="163" spans="2:33" x14ac:dyDescent="0.25">
      <c r="B163" s="161" t="s">
        <v>131</v>
      </c>
      <c r="C163" s="61"/>
      <c r="D163" s="61"/>
      <c r="E163" s="162" t="s">
        <v>131</v>
      </c>
      <c r="F163" s="61"/>
      <c r="G163" s="61"/>
      <c r="H163" s="119" t="s">
        <v>1</v>
      </c>
      <c r="I163" s="61"/>
      <c r="J163" s="61"/>
      <c r="K163" s="61"/>
      <c r="L163" s="119" t="s">
        <v>47</v>
      </c>
      <c r="M163" s="61"/>
      <c r="N163" s="61"/>
      <c r="O163" s="61"/>
      <c r="P163" s="119" t="s">
        <v>1</v>
      </c>
      <c r="Q163" s="61"/>
      <c r="R163" s="61"/>
      <c r="S163" s="61"/>
      <c r="T163" s="119" t="s">
        <v>47</v>
      </c>
      <c r="U163" s="61"/>
      <c r="V163" s="61"/>
      <c r="W163" s="61"/>
      <c r="X163" s="61"/>
      <c r="Y163" s="119" t="s">
        <v>1</v>
      </c>
      <c r="Z163" s="61"/>
      <c r="AA163" s="61"/>
      <c r="AB163" s="61"/>
      <c r="AC163" s="119" t="s">
        <v>47</v>
      </c>
      <c r="AD163" s="61"/>
      <c r="AE163" s="61"/>
      <c r="AF163" s="61"/>
      <c r="AG163" s="69"/>
    </row>
    <row r="164" spans="2:33" x14ac:dyDescent="0.25">
      <c r="B164" s="159" t="s">
        <v>2</v>
      </c>
      <c r="C164" s="61"/>
      <c r="D164" s="61"/>
      <c r="E164" s="158">
        <v>4976</v>
      </c>
      <c r="F164" s="61"/>
      <c r="G164" s="61"/>
      <c r="H164" s="158">
        <v>14</v>
      </c>
      <c r="I164" s="61"/>
      <c r="J164" s="61"/>
      <c r="K164" s="61"/>
      <c r="L164" s="160">
        <v>1</v>
      </c>
      <c r="M164" s="87"/>
      <c r="N164" s="87"/>
      <c r="O164" s="87"/>
      <c r="P164" s="158">
        <v>4759</v>
      </c>
      <c r="Q164" s="61"/>
      <c r="R164" s="61"/>
      <c r="S164" s="61"/>
      <c r="T164" s="160">
        <v>1</v>
      </c>
      <c r="U164" s="87"/>
      <c r="V164" s="87"/>
      <c r="W164" s="87"/>
      <c r="X164" s="87"/>
      <c r="Y164" s="158">
        <v>203</v>
      </c>
      <c r="Z164" s="61"/>
      <c r="AA164" s="61"/>
      <c r="AB164" s="61"/>
      <c r="AC164" s="160">
        <v>1</v>
      </c>
      <c r="AD164" s="87"/>
      <c r="AE164" s="87"/>
      <c r="AF164" s="87"/>
      <c r="AG164" s="125"/>
    </row>
    <row r="165" spans="2:33" ht="14.65" customHeight="1" x14ac:dyDescent="0.25">
      <c r="B165" s="168" t="s">
        <v>3</v>
      </c>
      <c r="C165" s="61"/>
      <c r="D165" s="61"/>
      <c r="E165" s="165">
        <v>2</v>
      </c>
      <c r="F165" s="61"/>
      <c r="G165" s="61"/>
      <c r="H165" s="166">
        <v>0</v>
      </c>
      <c r="I165" s="61"/>
      <c r="J165" s="61"/>
      <c r="K165" s="61"/>
      <c r="L165" s="167">
        <v>0</v>
      </c>
      <c r="M165" s="61"/>
      <c r="N165" s="61"/>
      <c r="O165" s="61"/>
      <c r="P165" s="166">
        <v>2</v>
      </c>
      <c r="Q165" s="61"/>
      <c r="R165" s="61"/>
      <c r="S165" s="61"/>
      <c r="T165" s="167">
        <v>4.2025635637738998E-4</v>
      </c>
      <c r="U165" s="61"/>
      <c r="V165" s="61"/>
      <c r="W165" s="61"/>
      <c r="X165" s="61"/>
      <c r="Y165" s="166">
        <v>0</v>
      </c>
      <c r="Z165" s="61"/>
      <c r="AA165" s="61"/>
      <c r="AB165" s="61"/>
      <c r="AC165" s="167">
        <v>0</v>
      </c>
      <c r="AD165" s="61"/>
      <c r="AE165" s="61"/>
      <c r="AF165" s="61"/>
      <c r="AG165" s="69"/>
    </row>
    <row r="166" spans="2:33" ht="14.65" customHeight="1" x14ac:dyDescent="0.25">
      <c r="B166" s="168" t="s">
        <v>4</v>
      </c>
      <c r="C166" s="61"/>
      <c r="D166" s="61"/>
      <c r="E166" s="165">
        <v>653</v>
      </c>
      <c r="F166" s="61"/>
      <c r="G166" s="61"/>
      <c r="H166" s="166">
        <v>4</v>
      </c>
      <c r="I166" s="61"/>
      <c r="J166" s="61"/>
      <c r="K166" s="61"/>
      <c r="L166" s="167">
        <v>0.28571428571428598</v>
      </c>
      <c r="M166" s="61"/>
      <c r="N166" s="61"/>
      <c r="O166" s="61"/>
      <c r="P166" s="166">
        <v>641</v>
      </c>
      <c r="Q166" s="61"/>
      <c r="R166" s="61"/>
      <c r="S166" s="61"/>
      <c r="T166" s="167">
        <v>0.134692162218954</v>
      </c>
      <c r="U166" s="61"/>
      <c r="V166" s="61"/>
      <c r="W166" s="61"/>
      <c r="X166" s="61"/>
      <c r="Y166" s="166">
        <v>8</v>
      </c>
      <c r="Z166" s="61"/>
      <c r="AA166" s="61"/>
      <c r="AB166" s="61"/>
      <c r="AC166" s="167">
        <v>3.9408866995073899E-2</v>
      </c>
      <c r="AD166" s="61"/>
      <c r="AE166" s="61"/>
      <c r="AF166" s="61"/>
      <c r="AG166" s="69"/>
    </row>
    <row r="167" spans="2:33" ht="14.65" customHeight="1" x14ac:dyDescent="0.25">
      <c r="B167" s="168" t="s">
        <v>5</v>
      </c>
      <c r="C167" s="61"/>
      <c r="D167" s="61"/>
      <c r="E167" s="165">
        <v>43</v>
      </c>
      <c r="F167" s="61"/>
      <c r="G167" s="61"/>
      <c r="H167" s="166">
        <v>0</v>
      </c>
      <c r="I167" s="61"/>
      <c r="J167" s="61"/>
      <c r="K167" s="61"/>
      <c r="L167" s="167">
        <v>0</v>
      </c>
      <c r="M167" s="61"/>
      <c r="N167" s="61"/>
      <c r="O167" s="61"/>
      <c r="P167" s="166">
        <v>43</v>
      </c>
      <c r="Q167" s="61"/>
      <c r="R167" s="61"/>
      <c r="S167" s="61"/>
      <c r="T167" s="167">
        <v>9.0355116621138893E-3</v>
      </c>
      <c r="U167" s="61"/>
      <c r="V167" s="61"/>
      <c r="W167" s="61"/>
      <c r="X167" s="61"/>
      <c r="Y167" s="166">
        <v>0</v>
      </c>
      <c r="Z167" s="61"/>
      <c r="AA167" s="61"/>
      <c r="AB167" s="61"/>
      <c r="AC167" s="167">
        <v>0</v>
      </c>
      <c r="AD167" s="61"/>
      <c r="AE167" s="61"/>
      <c r="AF167" s="61"/>
      <c r="AG167" s="69"/>
    </row>
    <row r="168" spans="2:33" ht="14.65" customHeight="1" x14ac:dyDescent="0.25">
      <c r="B168" s="168" t="s">
        <v>7</v>
      </c>
      <c r="C168" s="61"/>
      <c r="D168" s="61"/>
      <c r="E168" s="165">
        <v>72</v>
      </c>
      <c r="F168" s="61"/>
      <c r="G168" s="61"/>
      <c r="H168" s="166">
        <v>0</v>
      </c>
      <c r="I168" s="61"/>
      <c r="J168" s="61"/>
      <c r="K168" s="61"/>
      <c r="L168" s="167">
        <v>0</v>
      </c>
      <c r="M168" s="61"/>
      <c r="N168" s="61"/>
      <c r="O168" s="61"/>
      <c r="P168" s="166">
        <v>71</v>
      </c>
      <c r="Q168" s="61"/>
      <c r="R168" s="61"/>
      <c r="S168" s="61"/>
      <c r="T168" s="167">
        <v>1.4919100651397401E-2</v>
      </c>
      <c r="U168" s="61"/>
      <c r="V168" s="61"/>
      <c r="W168" s="61"/>
      <c r="X168" s="61"/>
      <c r="Y168" s="166">
        <v>1</v>
      </c>
      <c r="Z168" s="61"/>
      <c r="AA168" s="61"/>
      <c r="AB168" s="61"/>
      <c r="AC168" s="167">
        <v>4.92610837438424E-3</v>
      </c>
      <c r="AD168" s="61"/>
      <c r="AE168" s="61"/>
      <c r="AF168" s="61"/>
      <c r="AG168" s="69"/>
    </row>
    <row r="169" spans="2:33" ht="14.65" customHeight="1" x14ac:dyDescent="0.25">
      <c r="B169" s="168" t="s">
        <v>8</v>
      </c>
      <c r="C169" s="61"/>
      <c r="D169" s="61"/>
      <c r="E169" s="165">
        <v>624</v>
      </c>
      <c r="F169" s="61"/>
      <c r="G169" s="61"/>
      <c r="H169" s="166">
        <v>4</v>
      </c>
      <c r="I169" s="61"/>
      <c r="J169" s="61"/>
      <c r="K169" s="61"/>
      <c r="L169" s="167">
        <v>0.28571428571428598</v>
      </c>
      <c r="M169" s="61"/>
      <c r="N169" s="61"/>
      <c r="O169" s="61"/>
      <c r="P169" s="166">
        <v>547</v>
      </c>
      <c r="Q169" s="61"/>
      <c r="R169" s="61"/>
      <c r="S169" s="61"/>
      <c r="T169" s="167">
        <v>0.114940113469216</v>
      </c>
      <c r="U169" s="61"/>
      <c r="V169" s="61"/>
      <c r="W169" s="61"/>
      <c r="X169" s="61"/>
      <c r="Y169" s="166">
        <v>73</v>
      </c>
      <c r="Z169" s="61"/>
      <c r="AA169" s="61"/>
      <c r="AB169" s="61"/>
      <c r="AC169" s="167">
        <v>0.35960591133004899</v>
      </c>
      <c r="AD169" s="61"/>
      <c r="AE169" s="61"/>
      <c r="AF169" s="61"/>
      <c r="AG169" s="69"/>
    </row>
    <row r="170" spans="2:33" ht="14.65" customHeight="1" x14ac:dyDescent="0.25">
      <c r="B170" s="168" t="s">
        <v>9</v>
      </c>
      <c r="C170" s="61"/>
      <c r="D170" s="61"/>
      <c r="E170" s="165">
        <v>133</v>
      </c>
      <c r="F170" s="61"/>
      <c r="G170" s="61"/>
      <c r="H170" s="166">
        <v>0</v>
      </c>
      <c r="I170" s="61"/>
      <c r="J170" s="61"/>
      <c r="K170" s="61"/>
      <c r="L170" s="167">
        <v>0</v>
      </c>
      <c r="M170" s="61"/>
      <c r="N170" s="61"/>
      <c r="O170" s="61"/>
      <c r="P170" s="166">
        <v>133</v>
      </c>
      <c r="Q170" s="61"/>
      <c r="R170" s="61"/>
      <c r="S170" s="61"/>
      <c r="T170" s="167">
        <v>2.7947047699096499E-2</v>
      </c>
      <c r="U170" s="61"/>
      <c r="V170" s="61"/>
      <c r="W170" s="61"/>
      <c r="X170" s="61"/>
      <c r="Y170" s="166">
        <v>0</v>
      </c>
      <c r="Z170" s="61"/>
      <c r="AA170" s="61"/>
      <c r="AB170" s="61"/>
      <c r="AC170" s="167">
        <v>0</v>
      </c>
      <c r="AD170" s="61"/>
      <c r="AE170" s="61"/>
      <c r="AF170" s="61"/>
      <c r="AG170" s="69"/>
    </row>
    <row r="171" spans="2:33" ht="14.65" customHeight="1" x14ac:dyDescent="0.25">
      <c r="B171" s="168" t="s">
        <v>10</v>
      </c>
      <c r="C171" s="61"/>
      <c r="D171" s="61"/>
      <c r="E171" s="165">
        <v>64</v>
      </c>
      <c r="F171" s="61"/>
      <c r="G171" s="61"/>
      <c r="H171" s="166">
        <v>0</v>
      </c>
      <c r="I171" s="61"/>
      <c r="J171" s="61"/>
      <c r="K171" s="61"/>
      <c r="L171" s="167">
        <v>0</v>
      </c>
      <c r="M171" s="61"/>
      <c r="N171" s="61"/>
      <c r="O171" s="61"/>
      <c r="P171" s="166">
        <v>62</v>
      </c>
      <c r="Q171" s="61"/>
      <c r="R171" s="61"/>
      <c r="S171" s="61"/>
      <c r="T171" s="167">
        <v>1.30279470476991E-2</v>
      </c>
      <c r="U171" s="61"/>
      <c r="V171" s="61"/>
      <c r="W171" s="61"/>
      <c r="X171" s="61"/>
      <c r="Y171" s="166">
        <v>2</v>
      </c>
      <c r="Z171" s="61"/>
      <c r="AA171" s="61"/>
      <c r="AB171" s="61"/>
      <c r="AC171" s="167">
        <v>9.8522167487684695E-3</v>
      </c>
      <c r="AD171" s="61"/>
      <c r="AE171" s="61"/>
      <c r="AF171" s="61"/>
      <c r="AG171" s="69"/>
    </row>
    <row r="172" spans="2:33" ht="14.65" customHeight="1" x14ac:dyDescent="0.25">
      <c r="B172" s="168" t="s">
        <v>11</v>
      </c>
      <c r="C172" s="61"/>
      <c r="D172" s="61"/>
      <c r="E172" s="165">
        <v>73</v>
      </c>
      <c r="F172" s="61"/>
      <c r="G172" s="61"/>
      <c r="H172" s="166">
        <v>0</v>
      </c>
      <c r="I172" s="61"/>
      <c r="J172" s="61"/>
      <c r="K172" s="61"/>
      <c r="L172" s="167">
        <v>0</v>
      </c>
      <c r="M172" s="61"/>
      <c r="N172" s="61"/>
      <c r="O172" s="61"/>
      <c r="P172" s="166">
        <v>71</v>
      </c>
      <c r="Q172" s="61"/>
      <c r="R172" s="61"/>
      <c r="S172" s="61"/>
      <c r="T172" s="167">
        <v>1.4919100651397401E-2</v>
      </c>
      <c r="U172" s="61"/>
      <c r="V172" s="61"/>
      <c r="W172" s="61"/>
      <c r="X172" s="61"/>
      <c r="Y172" s="166">
        <v>2</v>
      </c>
      <c r="Z172" s="61"/>
      <c r="AA172" s="61"/>
      <c r="AB172" s="61"/>
      <c r="AC172" s="167">
        <v>9.8522167487684695E-3</v>
      </c>
      <c r="AD172" s="61"/>
      <c r="AE172" s="61"/>
      <c r="AF172" s="61"/>
      <c r="AG172" s="69"/>
    </row>
    <row r="173" spans="2:33" ht="14.65" customHeight="1" x14ac:dyDescent="0.25">
      <c r="B173" s="168" t="s">
        <v>12</v>
      </c>
      <c r="C173" s="61"/>
      <c r="D173" s="61"/>
      <c r="E173" s="165">
        <v>175</v>
      </c>
      <c r="F173" s="61"/>
      <c r="G173" s="61"/>
      <c r="H173" s="166">
        <v>0</v>
      </c>
      <c r="I173" s="61"/>
      <c r="J173" s="61"/>
      <c r="K173" s="61"/>
      <c r="L173" s="167">
        <v>0</v>
      </c>
      <c r="M173" s="61"/>
      <c r="N173" s="61"/>
      <c r="O173" s="61"/>
      <c r="P173" s="166">
        <v>174</v>
      </c>
      <c r="Q173" s="61"/>
      <c r="R173" s="61"/>
      <c r="S173" s="61"/>
      <c r="T173" s="167">
        <v>3.6562303004832999E-2</v>
      </c>
      <c r="U173" s="61"/>
      <c r="V173" s="61"/>
      <c r="W173" s="61"/>
      <c r="X173" s="61"/>
      <c r="Y173" s="166">
        <v>1</v>
      </c>
      <c r="Z173" s="61"/>
      <c r="AA173" s="61"/>
      <c r="AB173" s="61"/>
      <c r="AC173" s="167">
        <v>4.92610837438424E-3</v>
      </c>
      <c r="AD173" s="61"/>
      <c r="AE173" s="61"/>
      <c r="AF173" s="61"/>
      <c r="AG173" s="69"/>
    </row>
    <row r="174" spans="2:33" ht="14.65" customHeight="1" x14ac:dyDescent="0.25">
      <c r="B174" s="168" t="s">
        <v>13</v>
      </c>
      <c r="C174" s="61"/>
      <c r="D174" s="61"/>
      <c r="E174" s="165">
        <v>148</v>
      </c>
      <c r="F174" s="61"/>
      <c r="G174" s="61"/>
      <c r="H174" s="166">
        <v>0</v>
      </c>
      <c r="I174" s="61"/>
      <c r="J174" s="61"/>
      <c r="K174" s="61"/>
      <c r="L174" s="167">
        <v>0</v>
      </c>
      <c r="M174" s="61"/>
      <c r="N174" s="61"/>
      <c r="O174" s="61"/>
      <c r="P174" s="166">
        <v>148</v>
      </c>
      <c r="Q174" s="61"/>
      <c r="R174" s="61"/>
      <c r="S174" s="61"/>
      <c r="T174" s="167">
        <v>3.1098970371926899E-2</v>
      </c>
      <c r="U174" s="61"/>
      <c r="V174" s="61"/>
      <c r="W174" s="61"/>
      <c r="X174" s="61"/>
      <c r="Y174" s="166">
        <v>0</v>
      </c>
      <c r="Z174" s="61"/>
      <c r="AA174" s="61"/>
      <c r="AB174" s="61"/>
      <c r="AC174" s="167">
        <v>0</v>
      </c>
      <c r="AD174" s="61"/>
      <c r="AE174" s="61"/>
      <c r="AF174" s="61"/>
      <c r="AG174" s="69"/>
    </row>
    <row r="175" spans="2:33" ht="14.65" customHeight="1" x14ac:dyDescent="0.25">
      <c r="B175" s="168" t="s">
        <v>14</v>
      </c>
      <c r="C175" s="61"/>
      <c r="D175" s="61"/>
      <c r="E175" s="165">
        <v>160</v>
      </c>
      <c r="F175" s="61"/>
      <c r="G175" s="61"/>
      <c r="H175" s="166">
        <v>1</v>
      </c>
      <c r="I175" s="61"/>
      <c r="J175" s="61"/>
      <c r="K175" s="61"/>
      <c r="L175" s="167">
        <v>7.1428571428571397E-2</v>
      </c>
      <c r="M175" s="61"/>
      <c r="N175" s="61"/>
      <c r="O175" s="61"/>
      <c r="P175" s="166">
        <v>155</v>
      </c>
      <c r="Q175" s="61"/>
      <c r="R175" s="61"/>
      <c r="S175" s="61"/>
      <c r="T175" s="167">
        <v>3.2569867619247697E-2</v>
      </c>
      <c r="U175" s="61"/>
      <c r="V175" s="61"/>
      <c r="W175" s="61"/>
      <c r="X175" s="61"/>
      <c r="Y175" s="166">
        <v>4</v>
      </c>
      <c r="Z175" s="61"/>
      <c r="AA175" s="61"/>
      <c r="AB175" s="61"/>
      <c r="AC175" s="167">
        <v>1.9704433497536901E-2</v>
      </c>
      <c r="AD175" s="61"/>
      <c r="AE175" s="61"/>
      <c r="AF175" s="61"/>
      <c r="AG175" s="69"/>
    </row>
    <row r="176" spans="2:33" ht="14.65" customHeight="1" x14ac:dyDescent="0.25">
      <c r="B176" s="168" t="s">
        <v>15</v>
      </c>
      <c r="C176" s="61"/>
      <c r="D176" s="61"/>
      <c r="E176" s="165">
        <v>324</v>
      </c>
      <c r="F176" s="61"/>
      <c r="G176" s="61"/>
      <c r="H176" s="166">
        <v>0</v>
      </c>
      <c r="I176" s="61"/>
      <c r="J176" s="61"/>
      <c r="K176" s="61"/>
      <c r="L176" s="167">
        <v>0</v>
      </c>
      <c r="M176" s="61"/>
      <c r="N176" s="61"/>
      <c r="O176" s="61"/>
      <c r="P176" s="166">
        <v>323</v>
      </c>
      <c r="Q176" s="61"/>
      <c r="R176" s="61"/>
      <c r="S176" s="61"/>
      <c r="T176" s="167">
        <v>6.7871401554948502E-2</v>
      </c>
      <c r="U176" s="61"/>
      <c r="V176" s="61"/>
      <c r="W176" s="61"/>
      <c r="X176" s="61"/>
      <c r="Y176" s="166">
        <v>1</v>
      </c>
      <c r="Z176" s="61"/>
      <c r="AA176" s="61"/>
      <c r="AB176" s="61"/>
      <c r="AC176" s="167">
        <v>4.92610837438424E-3</v>
      </c>
      <c r="AD176" s="61"/>
      <c r="AE176" s="61"/>
      <c r="AF176" s="61"/>
      <c r="AG176" s="69"/>
    </row>
    <row r="177" spans="2:33" ht="14.65" customHeight="1" x14ac:dyDescent="0.25">
      <c r="B177" s="168" t="s">
        <v>16</v>
      </c>
      <c r="C177" s="61"/>
      <c r="D177" s="61"/>
      <c r="E177" s="165">
        <v>44</v>
      </c>
      <c r="F177" s="61"/>
      <c r="G177" s="61"/>
      <c r="H177" s="166">
        <v>0</v>
      </c>
      <c r="I177" s="61"/>
      <c r="J177" s="61"/>
      <c r="K177" s="61"/>
      <c r="L177" s="167">
        <v>0</v>
      </c>
      <c r="M177" s="61"/>
      <c r="N177" s="61"/>
      <c r="O177" s="61"/>
      <c r="P177" s="166">
        <v>43</v>
      </c>
      <c r="Q177" s="61"/>
      <c r="R177" s="61"/>
      <c r="S177" s="61"/>
      <c r="T177" s="167">
        <v>9.0355116621138893E-3</v>
      </c>
      <c r="U177" s="61"/>
      <c r="V177" s="61"/>
      <c r="W177" s="61"/>
      <c r="X177" s="61"/>
      <c r="Y177" s="166">
        <v>1</v>
      </c>
      <c r="Z177" s="61"/>
      <c r="AA177" s="61"/>
      <c r="AB177" s="61"/>
      <c r="AC177" s="167">
        <v>4.92610837438424E-3</v>
      </c>
      <c r="AD177" s="61"/>
      <c r="AE177" s="61"/>
      <c r="AF177" s="61"/>
      <c r="AG177" s="69"/>
    </row>
    <row r="178" spans="2:33" ht="14.65" customHeight="1" x14ac:dyDescent="0.25">
      <c r="B178" s="168" t="s">
        <v>17</v>
      </c>
      <c r="C178" s="61"/>
      <c r="D178" s="61"/>
      <c r="E178" s="165">
        <v>144</v>
      </c>
      <c r="F178" s="61"/>
      <c r="G178" s="61"/>
      <c r="H178" s="166">
        <v>0</v>
      </c>
      <c r="I178" s="61"/>
      <c r="J178" s="61"/>
      <c r="K178" s="61"/>
      <c r="L178" s="167">
        <v>0</v>
      </c>
      <c r="M178" s="61"/>
      <c r="N178" s="61"/>
      <c r="O178" s="61"/>
      <c r="P178" s="166">
        <v>144</v>
      </c>
      <c r="Q178" s="61"/>
      <c r="R178" s="61"/>
      <c r="S178" s="61"/>
      <c r="T178" s="167">
        <v>3.0258457659172101E-2</v>
      </c>
      <c r="U178" s="61"/>
      <c r="V178" s="61"/>
      <c r="W178" s="61"/>
      <c r="X178" s="61"/>
      <c r="Y178" s="166">
        <v>0</v>
      </c>
      <c r="Z178" s="61"/>
      <c r="AA178" s="61"/>
      <c r="AB178" s="61"/>
      <c r="AC178" s="167">
        <v>0</v>
      </c>
      <c r="AD178" s="61"/>
      <c r="AE178" s="61"/>
      <c r="AF178" s="61"/>
      <c r="AG178" s="69"/>
    </row>
    <row r="179" spans="2:33" ht="14.65" customHeight="1" x14ac:dyDescent="0.25">
      <c r="B179" s="168" t="s">
        <v>18</v>
      </c>
      <c r="C179" s="61"/>
      <c r="D179" s="61"/>
      <c r="E179" s="165">
        <v>217</v>
      </c>
      <c r="F179" s="61"/>
      <c r="G179" s="61"/>
      <c r="H179" s="166">
        <v>0</v>
      </c>
      <c r="I179" s="61"/>
      <c r="J179" s="61"/>
      <c r="K179" s="61"/>
      <c r="L179" s="167">
        <v>0</v>
      </c>
      <c r="M179" s="61"/>
      <c r="N179" s="61"/>
      <c r="O179" s="61"/>
      <c r="P179" s="166">
        <v>191</v>
      </c>
      <c r="Q179" s="61"/>
      <c r="R179" s="61"/>
      <c r="S179" s="61"/>
      <c r="T179" s="167">
        <v>4.0134482034040797E-2</v>
      </c>
      <c r="U179" s="61"/>
      <c r="V179" s="61"/>
      <c r="W179" s="61"/>
      <c r="X179" s="61"/>
      <c r="Y179" s="166">
        <v>26</v>
      </c>
      <c r="Z179" s="61"/>
      <c r="AA179" s="61"/>
      <c r="AB179" s="61"/>
      <c r="AC179" s="167">
        <v>0.12807881773398999</v>
      </c>
      <c r="AD179" s="61"/>
      <c r="AE179" s="61"/>
      <c r="AF179" s="61"/>
      <c r="AG179" s="69"/>
    </row>
    <row r="180" spans="2:33" ht="14.65" customHeight="1" x14ac:dyDescent="0.25">
      <c r="B180" s="168" t="s">
        <v>19</v>
      </c>
      <c r="C180" s="61"/>
      <c r="D180" s="61"/>
      <c r="E180" s="165">
        <v>12</v>
      </c>
      <c r="F180" s="61"/>
      <c r="G180" s="61"/>
      <c r="H180" s="166">
        <v>0</v>
      </c>
      <c r="I180" s="61"/>
      <c r="J180" s="61"/>
      <c r="K180" s="61"/>
      <c r="L180" s="167">
        <v>0</v>
      </c>
      <c r="M180" s="61"/>
      <c r="N180" s="61"/>
      <c r="O180" s="61"/>
      <c r="P180" s="166">
        <v>12</v>
      </c>
      <c r="Q180" s="61"/>
      <c r="R180" s="61"/>
      <c r="S180" s="61"/>
      <c r="T180" s="167">
        <v>2.5215381382643399E-3</v>
      </c>
      <c r="U180" s="61"/>
      <c r="V180" s="61"/>
      <c r="W180" s="61"/>
      <c r="X180" s="61"/>
      <c r="Y180" s="166">
        <v>0</v>
      </c>
      <c r="Z180" s="61"/>
      <c r="AA180" s="61"/>
      <c r="AB180" s="61"/>
      <c r="AC180" s="167">
        <v>0</v>
      </c>
      <c r="AD180" s="61"/>
      <c r="AE180" s="61"/>
      <c r="AF180" s="61"/>
      <c r="AG180" s="69"/>
    </row>
    <row r="181" spans="2:33" ht="14.65" customHeight="1" x14ac:dyDescent="0.25">
      <c r="B181" s="168" t="s">
        <v>20</v>
      </c>
      <c r="C181" s="61"/>
      <c r="D181" s="61"/>
      <c r="E181" s="165">
        <v>41</v>
      </c>
      <c r="F181" s="61"/>
      <c r="G181" s="61"/>
      <c r="H181" s="166">
        <v>0</v>
      </c>
      <c r="I181" s="61"/>
      <c r="J181" s="61"/>
      <c r="K181" s="61"/>
      <c r="L181" s="167">
        <v>0</v>
      </c>
      <c r="M181" s="61"/>
      <c r="N181" s="61"/>
      <c r="O181" s="61"/>
      <c r="P181" s="166">
        <v>41</v>
      </c>
      <c r="Q181" s="61"/>
      <c r="R181" s="61"/>
      <c r="S181" s="61"/>
      <c r="T181" s="167">
        <v>8.6152553057365008E-3</v>
      </c>
      <c r="U181" s="61"/>
      <c r="V181" s="61"/>
      <c r="W181" s="61"/>
      <c r="X181" s="61"/>
      <c r="Y181" s="166">
        <v>0</v>
      </c>
      <c r="Z181" s="61"/>
      <c r="AA181" s="61"/>
      <c r="AB181" s="61"/>
      <c r="AC181" s="167">
        <v>0</v>
      </c>
      <c r="AD181" s="61"/>
      <c r="AE181" s="61"/>
      <c r="AF181" s="61"/>
      <c r="AG181" s="69"/>
    </row>
    <row r="182" spans="2:33" ht="14.65" customHeight="1" x14ac:dyDescent="0.25">
      <c r="B182" s="168" t="s">
        <v>21</v>
      </c>
      <c r="C182" s="61"/>
      <c r="D182" s="61"/>
      <c r="E182" s="165">
        <v>216</v>
      </c>
      <c r="F182" s="61"/>
      <c r="G182" s="61"/>
      <c r="H182" s="166">
        <v>0</v>
      </c>
      <c r="I182" s="61"/>
      <c r="J182" s="61"/>
      <c r="K182" s="61"/>
      <c r="L182" s="167">
        <v>0</v>
      </c>
      <c r="M182" s="61"/>
      <c r="N182" s="61"/>
      <c r="O182" s="61"/>
      <c r="P182" s="166">
        <v>203</v>
      </c>
      <c r="Q182" s="61"/>
      <c r="R182" s="61"/>
      <c r="S182" s="61"/>
      <c r="T182" s="167">
        <v>4.2656020172305097E-2</v>
      </c>
      <c r="U182" s="61"/>
      <c r="V182" s="61"/>
      <c r="W182" s="61"/>
      <c r="X182" s="61"/>
      <c r="Y182" s="166">
        <v>13</v>
      </c>
      <c r="Z182" s="61"/>
      <c r="AA182" s="61"/>
      <c r="AB182" s="61"/>
      <c r="AC182" s="167">
        <v>6.4039408866995107E-2</v>
      </c>
      <c r="AD182" s="61"/>
      <c r="AE182" s="61"/>
      <c r="AF182" s="61"/>
      <c r="AG182" s="69"/>
    </row>
    <row r="183" spans="2:33" ht="14.65" customHeight="1" x14ac:dyDescent="0.25">
      <c r="B183" s="168" t="s">
        <v>22</v>
      </c>
      <c r="C183" s="61"/>
      <c r="D183" s="61"/>
      <c r="E183" s="165">
        <v>48</v>
      </c>
      <c r="F183" s="61"/>
      <c r="G183" s="61"/>
      <c r="H183" s="166">
        <v>0</v>
      </c>
      <c r="I183" s="61"/>
      <c r="J183" s="61"/>
      <c r="K183" s="61"/>
      <c r="L183" s="167">
        <v>0</v>
      </c>
      <c r="M183" s="61"/>
      <c r="N183" s="61"/>
      <c r="O183" s="61"/>
      <c r="P183" s="166">
        <v>48</v>
      </c>
      <c r="Q183" s="61"/>
      <c r="R183" s="61"/>
      <c r="S183" s="61"/>
      <c r="T183" s="167">
        <v>1.0086152553057399E-2</v>
      </c>
      <c r="U183" s="61"/>
      <c r="V183" s="61"/>
      <c r="W183" s="61"/>
      <c r="X183" s="61"/>
      <c r="Y183" s="166">
        <v>0</v>
      </c>
      <c r="Z183" s="61"/>
      <c r="AA183" s="61"/>
      <c r="AB183" s="61"/>
      <c r="AC183" s="167">
        <v>0</v>
      </c>
      <c r="AD183" s="61"/>
      <c r="AE183" s="61"/>
      <c r="AF183" s="61"/>
      <c r="AG183" s="69"/>
    </row>
    <row r="184" spans="2:33" ht="14.65" customHeight="1" x14ac:dyDescent="0.25">
      <c r="B184" s="168" t="s">
        <v>23</v>
      </c>
      <c r="C184" s="61"/>
      <c r="D184" s="61"/>
      <c r="E184" s="165">
        <v>96</v>
      </c>
      <c r="F184" s="61"/>
      <c r="G184" s="61"/>
      <c r="H184" s="166">
        <v>0</v>
      </c>
      <c r="I184" s="61"/>
      <c r="J184" s="61"/>
      <c r="K184" s="61"/>
      <c r="L184" s="167">
        <v>0</v>
      </c>
      <c r="M184" s="61"/>
      <c r="N184" s="61"/>
      <c r="O184" s="61"/>
      <c r="P184" s="166">
        <v>96</v>
      </c>
      <c r="Q184" s="61"/>
      <c r="R184" s="61"/>
      <c r="S184" s="61"/>
      <c r="T184" s="167">
        <v>2.0172305106114698E-2</v>
      </c>
      <c r="U184" s="61"/>
      <c r="V184" s="61"/>
      <c r="W184" s="61"/>
      <c r="X184" s="61"/>
      <c r="Y184" s="166">
        <v>0</v>
      </c>
      <c r="Z184" s="61"/>
      <c r="AA184" s="61"/>
      <c r="AB184" s="61"/>
      <c r="AC184" s="167">
        <v>0</v>
      </c>
      <c r="AD184" s="61"/>
      <c r="AE184" s="61"/>
      <c r="AF184" s="61"/>
      <c r="AG184" s="69"/>
    </row>
    <row r="185" spans="2:33" ht="14.65" customHeight="1" x14ac:dyDescent="0.25">
      <c r="B185" s="168" t="s">
        <v>24</v>
      </c>
      <c r="C185" s="61"/>
      <c r="D185" s="61"/>
      <c r="E185" s="165">
        <v>538</v>
      </c>
      <c r="F185" s="61"/>
      <c r="G185" s="61"/>
      <c r="H185" s="166">
        <v>0</v>
      </c>
      <c r="I185" s="61"/>
      <c r="J185" s="61"/>
      <c r="K185" s="61"/>
      <c r="L185" s="167">
        <v>0</v>
      </c>
      <c r="M185" s="61"/>
      <c r="N185" s="61"/>
      <c r="O185" s="61"/>
      <c r="P185" s="166">
        <v>532</v>
      </c>
      <c r="Q185" s="61"/>
      <c r="R185" s="61"/>
      <c r="S185" s="61"/>
      <c r="T185" s="167">
        <v>0.11178819079638599</v>
      </c>
      <c r="U185" s="61"/>
      <c r="V185" s="61"/>
      <c r="W185" s="61"/>
      <c r="X185" s="61"/>
      <c r="Y185" s="166">
        <v>6</v>
      </c>
      <c r="Z185" s="61"/>
      <c r="AA185" s="61"/>
      <c r="AB185" s="61"/>
      <c r="AC185" s="167">
        <v>2.95566502463054E-2</v>
      </c>
      <c r="AD185" s="61"/>
      <c r="AE185" s="61"/>
      <c r="AF185" s="61"/>
      <c r="AG185" s="69"/>
    </row>
    <row r="186" spans="2:33" ht="14.65" customHeight="1" x14ac:dyDescent="0.25">
      <c r="B186" s="168" t="s">
        <v>25</v>
      </c>
      <c r="C186" s="61"/>
      <c r="D186" s="61"/>
      <c r="E186" s="165">
        <v>75</v>
      </c>
      <c r="F186" s="61"/>
      <c r="G186" s="61"/>
      <c r="H186" s="166">
        <v>0</v>
      </c>
      <c r="I186" s="61"/>
      <c r="J186" s="61"/>
      <c r="K186" s="61"/>
      <c r="L186" s="167">
        <v>0</v>
      </c>
      <c r="M186" s="61"/>
      <c r="N186" s="61"/>
      <c r="O186" s="61"/>
      <c r="P186" s="166">
        <v>75</v>
      </c>
      <c r="Q186" s="61"/>
      <c r="R186" s="61"/>
      <c r="S186" s="61"/>
      <c r="T186" s="167">
        <v>1.57596133641521E-2</v>
      </c>
      <c r="U186" s="61"/>
      <c r="V186" s="61"/>
      <c r="W186" s="61"/>
      <c r="X186" s="61"/>
      <c r="Y186" s="166">
        <v>0</v>
      </c>
      <c r="Z186" s="61"/>
      <c r="AA186" s="61"/>
      <c r="AB186" s="61"/>
      <c r="AC186" s="167">
        <v>0</v>
      </c>
      <c r="AD186" s="61"/>
      <c r="AE186" s="61"/>
      <c r="AF186" s="61"/>
      <c r="AG186" s="69"/>
    </row>
    <row r="187" spans="2:33" ht="14.65" customHeight="1" x14ac:dyDescent="0.25">
      <c r="B187" s="168" t="s">
        <v>26</v>
      </c>
      <c r="C187" s="61"/>
      <c r="D187" s="61"/>
      <c r="E187" s="165">
        <v>89</v>
      </c>
      <c r="F187" s="61"/>
      <c r="G187" s="61"/>
      <c r="H187" s="166">
        <v>0</v>
      </c>
      <c r="I187" s="61"/>
      <c r="J187" s="61"/>
      <c r="K187" s="61"/>
      <c r="L187" s="167">
        <v>0</v>
      </c>
      <c r="M187" s="61"/>
      <c r="N187" s="61"/>
      <c r="O187" s="61"/>
      <c r="P187" s="166">
        <v>88</v>
      </c>
      <c r="Q187" s="61"/>
      <c r="R187" s="61"/>
      <c r="S187" s="61"/>
      <c r="T187" s="167">
        <v>1.84912796806052E-2</v>
      </c>
      <c r="U187" s="61"/>
      <c r="V187" s="61"/>
      <c r="W187" s="61"/>
      <c r="X187" s="61"/>
      <c r="Y187" s="166">
        <v>1</v>
      </c>
      <c r="Z187" s="61"/>
      <c r="AA187" s="61"/>
      <c r="AB187" s="61"/>
      <c r="AC187" s="167">
        <v>4.92610837438424E-3</v>
      </c>
      <c r="AD187" s="61"/>
      <c r="AE187" s="61"/>
      <c r="AF187" s="61"/>
      <c r="AG187" s="69"/>
    </row>
    <row r="188" spans="2:33" ht="14.65" customHeight="1" x14ac:dyDescent="0.25">
      <c r="B188" s="168" t="s">
        <v>27</v>
      </c>
      <c r="C188" s="61"/>
      <c r="D188" s="61"/>
      <c r="E188" s="165">
        <v>94</v>
      </c>
      <c r="F188" s="61"/>
      <c r="G188" s="61"/>
      <c r="H188" s="166">
        <v>0</v>
      </c>
      <c r="I188" s="61"/>
      <c r="J188" s="61"/>
      <c r="K188" s="61"/>
      <c r="L188" s="167">
        <v>0</v>
      </c>
      <c r="M188" s="61"/>
      <c r="N188" s="61"/>
      <c r="O188" s="61"/>
      <c r="P188" s="166">
        <v>91</v>
      </c>
      <c r="Q188" s="61"/>
      <c r="R188" s="61"/>
      <c r="S188" s="61"/>
      <c r="T188" s="167">
        <v>1.9121664215171301E-2</v>
      </c>
      <c r="U188" s="61"/>
      <c r="V188" s="61"/>
      <c r="W188" s="61"/>
      <c r="X188" s="61"/>
      <c r="Y188" s="166">
        <v>3</v>
      </c>
      <c r="Z188" s="61"/>
      <c r="AA188" s="61"/>
      <c r="AB188" s="61"/>
      <c r="AC188" s="167">
        <v>1.47783251231527E-2</v>
      </c>
      <c r="AD188" s="61"/>
      <c r="AE188" s="61"/>
      <c r="AF188" s="61"/>
      <c r="AG188" s="69"/>
    </row>
    <row r="189" spans="2:33" ht="14.65" customHeight="1" x14ac:dyDescent="0.25">
      <c r="B189" s="168" t="s">
        <v>28</v>
      </c>
      <c r="C189" s="61"/>
      <c r="D189" s="61"/>
      <c r="E189" s="165">
        <v>68</v>
      </c>
      <c r="F189" s="61"/>
      <c r="G189" s="61"/>
      <c r="H189" s="166">
        <v>0</v>
      </c>
      <c r="I189" s="61"/>
      <c r="J189" s="61"/>
      <c r="K189" s="61"/>
      <c r="L189" s="167">
        <v>0</v>
      </c>
      <c r="M189" s="61"/>
      <c r="N189" s="61"/>
      <c r="O189" s="61"/>
      <c r="P189" s="166">
        <v>43</v>
      </c>
      <c r="Q189" s="61"/>
      <c r="R189" s="61"/>
      <c r="S189" s="61"/>
      <c r="T189" s="167">
        <v>9.0355116621138893E-3</v>
      </c>
      <c r="U189" s="61"/>
      <c r="V189" s="61"/>
      <c r="W189" s="61"/>
      <c r="X189" s="61"/>
      <c r="Y189" s="166">
        <v>25</v>
      </c>
      <c r="Z189" s="61"/>
      <c r="AA189" s="61"/>
      <c r="AB189" s="61"/>
      <c r="AC189" s="167">
        <v>0.123152709359606</v>
      </c>
      <c r="AD189" s="61"/>
      <c r="AE189" s="61"/>
      <c r="AF189" s="61"/>
      <c r="AG189" s="69"/>
    </row>
    <row r="190" spans="2:33" ht="14.65" customHeight="1" x14ac:dyDescent="0.25">
      <c r="B190" s="168" t="s">
        <v>29</v>
      </c>
      <c r="C190" s="61"/>
      <c r="D190" s="61"/>
      <c r="E190" s="165">
        <v>103</v>
      </c>
      <c r="F190" s="61"/>
      <c r="G190" s="61"/>
      <c r="H190" s="166">
        <v>1</v>
      </c>
      <c r="I190" s="61"/>
      <c r="J190" s="61"/>
      <c r="K190" s="61"/>
      <c r="L190" s="167">
        <v>7.1428571428571397E-2</v>
      </c>
      <c r="M190" s="61"/>
      <c r="N190" s="61"/>
      <c r="O190" s="61"/>
      <c r="P190" s="166">
        <v>92</v>
      </c>
      <c r="Q190" s="61"/>
      <c r="R190" s="61"/>
      <c r="S190" s="61"/>
      <c r="T190" s="167">
        <v>1.9331792393359901E-2</v>
      </c>
      <c r="U190" s="61"/>
      <c r="V190" s="61"/>
      <c r="W190" s="61"/>
      <c r="X190" s="61"/>
      <c r="Y190" s="166">
        <v>10</v>
      </c>
      <c r="Z190" s="61"/>
      <c r="AA190" s="61"/>
      <c r="AB190" s="61"/>
      <c r="AC190" s="167">
        <v>4.9261083743842402E-2</v>
      </c>
      <c r="AD190" s="61"/>
      <c r="AE190" s="61"/>
      <c r="AF190" s="61"/>
      <c r="AG190" s="69"/>
    </row>
    <row r="191" spans="2:33" ht="14.65" customHeight="1" x14ac:dyDescent="0.25">
      <c r="B191" s="168" t="s">
        <v>30</v>
      </c>
      <c r="C191" s="61"/>
      <c r="D191" s="61"/>
      <c r="E191" s="165">
        <v>245</v>
      </c>
      <c r="F191" s="61"/>
      <c r="G191" s="61"/>
      <c r="H191" s="166">
        <v>3</v>
      </c>
      <c r="I191" s="61"/>
      <c r="J191" s="61"/>
      <c r="K191" s="61"/>
      <c r="L191" s="167">
        <v>0.214285714285714</v>
      </c>
      <c r="M191" s="61"/>
      <c r="N191" s="61"/>
      <c r="O191" s="61"/>
      <c r="P191" s="166">
        <v>238</v>
      </c>
      <c r="Q191" s="61"/>
      <c r="R191" s="61"/>
      <c r="S191" s="61"/>
      <c r="T191" s="167">
        <v>5.0010506408909403E-2</v>
      </c>
      <c r="U191" s="61"/>
      <c r="V191" s="61"/>
      <c r="W191" s="61"/>
      <c r="X191" s="61"/>
      <c r="Y191" s="166">
        <v>4</v>
      </c>
      <c r="Z191" s="61"/>
      <c r="AA191" s="61"/>
      <c r="AB191" s="61"/>
      <c r="AC191" s="167">
        <v>1.9704433497536901E-2</v>
      </c>
      <c r="AD191" s="61"/>
      <c r="AE191" s="61"/>
      <c r="AF191" s="61"/>
      <c r="AG191" s="69"/>
    </row>
    <row r="192" spans="2:33" ht="14.65" customHeight="1" x14ac:dyDescent="0.25">
      <c r="B192" s="168" t="s">
        <v>31</v>
      </c>
      <c r="C192" s="61"/>
      <c r="D192" s="61"/>
      <c r="E192" s="165">
        <v>70</v>
      </c>
      <c r="F192" s="61"/>
      <c r="G192" s="61"/>
      <c r="H192" s="166">
        <v>1</v>
      </c>
      <c r="I192" s="61"/>
      <c r="J192" s="61"/>
      <c r="K192" s="61"/>
      <c r="L192" s="167">
        <v>7.1428571428571397E-2</v>
      </c>
      <c r="M192" s="61"/>
      <c r="N192" s="61"/>
      <c r="O192" s="61"/>
      <c r="P192" s="166">
        <v>69</v>
      </c>
      <c r="Q192" s="61"/>
      <c r="R192" s="61"/>
      <c r="S192" s="61"/>
      <c r="T192" s="167">
        <v>1.449884429502E-2</v>
      </c>
      <c r="U192" s="61"/>
      <c r="V192" s="61"/>
      <c r="W192" s="61"/>
      <c r="X192" s="61"/>
      <c r="Y192" s="166">
        <v>0</v>
      </c>
      <c r="Z192" s="61"/>
      <c r="AA192" s="61"/>
      <c r="AB192" s="61"/>
      <c r="AC192" s="167">
        <v>0</v>
      </c>
      <c r="AD192" s="61"/>
      <c r="AE192" s="61"/>
      <c r="AF192" s="61"/>
      <c r="AG192" s="69"/>
    </row>
    <row r="193" spans="2:60" ht="14.65" customHeight="1" x14ac:dyDescent="0.25">
      <c r="B193" s="168" t="s">
        <v>32</v>
      </c>
      <c r="C193" s="61"/>
      <c r="D193" s="61"/>
      <c r="E193" s="165">
        <v>194</v>
      </c>
      <c r="F193" s="61"/>
      <c r="G193" s="61"/>
      <c r="H193" s="166">
        <v>0</v>
      </c>
      <c r="I193" s="61"/>
      <c r="J193" s="61"/>
      <c r="K193" s="61"/>
      <c r="L193" s="167">
        <v>0</v>
      </c>
      <c r="M193" s="61"/>
      <c r="N193" s="61"/>
      <c r="O193" s="61"/>
      <c r="P193" s="166">
        <v>185</v>
      </c>
      <c r="Q193" s="61"/>
      <c r="R193" s="61"/>
      <c r="S193" s="61"/>
      <c r="T193" s="167">
        <v>3.8873712964908602E-2</v>
      </c>
      <c r="U193" s="61"/>
      <c r="V193" s="61"/>
      <c r="W193" s="61"/>
      <c r="X193" s="61"/>
      <c r="Y193" s="166">
        <v>9</v>
      </c>
      <c r="Z193" s="61"/>
      <c r="AA193" s="61"/>
      <c r="AB193" s="61"/>
      <c r="AC193" s="167">
        <v>4.4334975369458102E-2</v>
      </c>
      <c r="AD193" s="61"/>
      <c r="AE193" s="61"/>
      <c r="AF193" s="61"/>
      <c r="AG193" s="69"/>
    </row>
    <row r="194" spans="2:60" ht="14.65" customHeight="1" x14ac:dyDescent="0.25">
      <c r="B194" s="168" t="s">
        <v>33</v>
      </c>
      <c r="C194" s="61"/>
      <c r="D194" s="61"/>
      <c r="E194" s="165">
        <v>194</v>
      </c>
      <c r="F194" s="61"/>
      <c r="G194" s="61"/>
      <c r="H194" s="166">
        <v>0</v>
      </c>
      <c r="I194" s="61"/>
      <c r="J194" s="61"/>
      <c r="K194" s="61"/>
      <c r="L194" s="167">
        <v>0</v>
      </c>
      <c r="M194" s="61"/>
      <c r="N194" s="61"/>
      <c r="O194" s="61"/>
      <c r="P194" s="166">
        <v>181</v>
      </c>
      <c r="Q194" s="61"/>
      <c r="R194" s="61"/>
      <c r="S194" s="61"/>
      <c r="T194" s="167">
        <v>3.8033200252153801E-2</v>
      </c>
      <c r="U194" s="61"/>
      <c r="V194" s="61"/>
      <c r="W194" s="61"/>
      <c r="X194" s="61"/>
      <c r="Y194" s="166">
        <v>13</v>
      </c>
      <c r="Z194" s="61"/>
      <c r="AA194" s="61"/>
      <c r="AB194" s="61"/>
      <c r="AC194" s="167">
        <v>6.4039408866995107E-2</v>
      </c>
      <c r="AD194" s="61"/>
      <c r="AE194" s="61"/>
      <c r="AF194" s="61"/>
      <c r="AG194" s="69"/>
    </row>
    <row r="195" spans="2:60" ht="14.65" customHeight="1" x14ac:dyDescent="0.25">
      <c r="B195" s="168" t="s">
        <v>34</v>
      </c>
      <c r="C195" s="61"/>
      <c r="D195" s="61"/>
      <c r="E195" s="165">
        <v>14</v>
      </c>
      <c r="F195" s="61"/>
      <c r="G195" s="61"/>
      <c r="H195" s="166">
        <v>0</v>
      </c>
      <c r="I195" s="61"/>
      <c r="J195" s="61"/>
      <c r="K195" s="61"/>
      <c r="L195" s="167">
        <v>0</v>
      </c>
      <c r="M195" s="61"/>
      <c r="N195" s="61"/>
      <c r="O195" s="61"/>
      <c r="P195" s="166">
        <v>14</v>
      </c>
      <c r="Q195" s="61"/>
      <c r="R195" s="61"/>
      <c r="S195" s="61"/>
      <c r="T195" s="167">
        <v>2.9417944946417301E-3</v>
      </c>
      <c r="U195" s="61"/>
      <c r="V195" s="61"/>
      <c r="W195" s="61"/>
      <c r="X195" s="61"/>
      <c r="Y195" s="166">
        <v>0</v>
      </c>
      <c r="Z195" s="61"/>
      <c r="AA195" s="61"/>
      <c r="AB195" s="61"/>
      <c r="AC195" s="167">
        <v>0</v>
      </c>
      <c r="AD195" s="61"/>
      <c r="AE195" s="61"/>
      <c r="AF195" s="61"/>
      <c r="AG195" s="69"/>
    </row>
    <row r="196" spans="2:60" ht="14.65" customHeight="1" thickBot="1" x14ac:dyDescent="0.3">
      <c r="B196" s="171" t="s">
        <v>35</v>
      </c>
      <c r="C196" s="75"/>
      <c r="D196" s="75"/>
      <c r="E196" s="172">
        <v>3</v>
      </c>
      <c r="F196" s="75"/>
      <c r="G196" s="75"/>
      <c r="H196" s="170">
        <v>0</v>
      </c>
      <c r="I196" s="75"/>
      <c r="J196" s="75"/>
      <c r="K196" s="75"/>
      <c r="L196" s="169">
        <v>0</v>
      </c>
      <c r="M196" s="75"/>
      <c r="N196" s="75"/>
      <c r="O196" s="75"/>
      <c r="P196" s="170">
        <v>3</v>
      </c>
      <c r="Q196" s="75"/>
      <c r="R196" s="75"/>
      <c r="S196" s="75"/>
      <c r="T196" s="169">
        <v>6.3038453456608497E-4</v>
      </c>
      <c r="U196" s="75"/>
      <c r="V196" s="75"/>
      <c r="W196" s="75"/>
      <c r="X196" s="75"/>
      <c r="Y196" s="170">
        <v>0</v>
      </c>
      <c r="Z196" s="75"/>
      <c r="AA196" s="75"/>
      <c r="AB196" s="75"/>
      <c r="AC196" s="169">
        <v>0</v>
      </c>
      <c r="AD196" s="75"/>
      <c r="AE196" s="75"/>
      <c r="AF196" s="75"/>
      <c r="AG196" s="76"/>
    </row>
    <row r="197" spans="2:60" ht="5.0999999999999996" customHeight="1" thickBot="1" x14ac:dyDescent="0.3"/>
    <row r="198" spans="2:60" x14ac:dyDescent="0.25">
      <c r="B198" s="223" t="s">
        <v>116</v>
      </c>
      <c r="C198" s="224"/>
      <c r="D198" s="225"/>
      <c r="E198" s="164" t="s">
        <v>111</v>
      </c>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33"/>
      <c r="AI198" s="164" t="s">
        <v>44</v>
      </c>
      <c r="AJ198" s="59"/>
      <c r="AK198" s="59"/>
      <c r="AL198" s="59"/>
      <c r="AM198" s="59"/>
      <c r="AN198" s="59"/>
      <c r="AO198" s="59"/>
      <c r="AP198" s="59"/>
      <c r="AQ198" s="59"/>
      <c r="AR198" s="59"/>
      <c r="AS198" s="59"/>
      <c r="AT198" s="59"/>
      <c r="AU198" s="59"/>
      <c r="AV198" s="59"/>
      <c r="AW198" s="59"/>
      <c r="AX198" s="59"/>
      <c r="AY198" s="164" t="s">
        <v>45</v>
      </c>
      <c r="AZ198" s="59"/>
      <c r="BA198" s="59"/>
      <c r="BB198" s="59"/>
      <c r="BC198" s="59"/>
      <c r="BD198" s="59"/>
      <c r="BE198" s="59"/>
      <c r="BF198" s="59"/>
      <c r="BG198" s="59"/>
      <c r="BH198" s="67"/>
    </row>
    <row r="199" spans="2:60" ht="23.25" customHeight="1" x14ac:dyDescent="0.25">
      <c r="B199" s="226"/>
      <c r="C199" s="227"/>
      <c r="D199" s="228"/>
      <c r="E199" s="235" t="s">
        <v>112</v>
      </c>
      <c r="F199" s="236"/>
      <c r="G199" s="237"/>
      <c r="H199" s="119" t="s">
        <v>105</v>
      </c>
      <c r="I199" s="61"/>
      <c r="J199" s="61"/>
      <c r="K199" s="61"/>
      <c r="L199" s="61"/>
      <c r="M199" s="61"/>
      <c r="N199" s="61"/>
      <c r="O199" s="61"/>
      <c r="P199" s="119" t="s">
        <v>108</v>
      </c>
      <c r="Q199" s="61"/>
      <c r="R199" s="61"/>
      <c r="S199" s="61"/>
      <c r="T199" s="61"/>
      <c r="U199" s="61"/>
      <c r="V199" s="61"/>
      <c r="W199" s="61"/>
      <c r="X199" s="61"/>
      <c r="Y199" s="119" t="s">
        <v>109</v>
      </c>
      <c r="Z199" s="61"/>
      <c r="AA199" s="61"/>
      <c r="AB199" s="61"/>
      <c r="AC199" s="61"/>
      <c r="AD199" s="61"/>
      <c r="AE199" s="61"/>
      <c r="AF199" s="61"/>
      <c r="AG199" s="61"/>
      <c r="AH199" s="28"/>
      <c r="AI199" s="235" t="s">
        <v>59</v>
      </c>
      <c r="AJ199" s="237"/>
      <c r="AK199" s="119" t="s">
        <v>105</v>
      </c>
      <c r="AL199" s="61"/>
      <c r="AM199" s="61"/>
      <c r="AN199" s="61"/>
      <c r="AO199" s="61"/>
      <c r="AP199" s="61"/>
      <c r="AQ199" s="61"/>
      <c r="AR199" s="119" t="s">
        <v>108</v>
      </c>
      <c r="AS199" s="61"/>
      <c r="AT199" s="61"/>
      <c r="AU199" s="119" t="s">
        <v>109</v>
      </c>
      <c r="AV199" s="61"/>
      <c r="AW199" s="61"/>
      <c r="AX199" s="61"/>
      <c r="AY199" s="235" t="s">
        <v>53</v>
      </c>
      <c r="AZ199" s="237"/>
      <c r="BA199" s="119" t="s">
        <v>108</v>
      </c>
      <c r="BB199" s="61"/>
      <c r="BC199" s="61"/>
      <c r="BD199" s="61"/>
      <c r="BE199" s="119" t="s">
        <v>109</v>
      </c>
      <c r="BF199" s="61"/>
      <c r="BG199" s="61"/>
      <c r="BH199" s="69"/>
    </row>
    <row r="200" spans="2:60" x14ac:dyDescent="0.25">
      <c r="B200" s="229"/>
      <c r="C200" s="230"/>
      <c r="D200" s="231"/>
      <c r="E200" s="234"/>
      <c r="F200" s="230"/>
      <c r="G200" s="231"/>
      <c r="H200" s="119" t="s">
        <v>1</v>
      </c>
      <c r="I200" s="61"/>
      <c r="J200" s="119" t="s">
        <v>47</v>
      </c>
      <c r="K200" s="61"/>
      <c r="L200" s="61"/>
      <c r="M200" s="61"/>
      <c r="N200" s="61"/>
      <c r="O200" s="61"/>
      <c r="P200" s="36" t="s">
        <v>1</v>
      </c>
      <c r="Q200" s="119" t="s">
        <v>47</v>
      </c>
      <c r="R200" s="61"/>
      <c r="S200" s="61"/>
      <c r="T200" s="61"/>
      <c r="U200" s="61"/>
      <c r="V200" s="61"/>
      <c r="W200" s="61"/>
      <c r="X200" s="61"/>
      <c r="Y200" s="119" t="s">
        <v>1</v>
      </c>
      <c r="Z200" s="61"/>
      <c r="AA200" s="119" t="s">
        <v>47</v>
      </c>
      <c r="AB200" s="61"/>
      <c r="AC200" s="61"/>
      <c r="AD200" s="61"/>
      <c r="AE200" s="61"/>
      <c r="AF200" s="61"/>
      <c r="AG200" s="61"/>
      <c r="AH200" s="28"/>
      <c r="AI200" s="234"/>
      <c r="AJ200" s="231"/>
      <c r="AK200" s="119" t="s">
        <v>1</v>
      </c>
      <c r="AL200" s="61"/>
      <c r="AM200" s="119" t="s">
        <v>47</v>
      </c>
      <c r="AN200" s="61"/>
      <c r="AO200" s="61"/>
      <c r="AP200" s="61"/>
      <c r="AQ200" s="61"/>
      <c r="AR200" s="119" t="s">
        <v>1</v>
      </c>
      <c r="AS200" s="61"/>
      <c r="AT200" s="36" t="s">
        <v>47</v>
      </c>
      <c r="AU200" s="119" t="s">
        <v>1</v>
      </c>
      <c r="AV200" s="61"/>
      <c r="AW200" s="119" t="s">
        <v>47</v>
      </c>
      <c r="AX200" s="61"/>
      <c r="AY200" s="234"/>
      <c r="AZ200" s="231"/>
      <c r="BA200" s="119" t="s">
        <v>1</v>
      </c>
      <c r="BB200" s="61"/>
      <c r="BC200" s="119" t="s">
        <v>47</v>
      </c>
      <c r="BD200" s="61"/>
      <c r="BE200" s="119" t="s">
        <v>1</v>
      </c>
      <c r="BF200" s="61"/>
      <c r="BG200" s="119" t="s">
        <v>47</v>
      </c>
      <c r="BH200" s="69"/>
    </row>
    <row r="201" spans="2:60" x14ac:dyDescent="0.25">
      <c r="B201" s="73" t="s">
        <v>2</v>
      </c>
      <c r="C201" s="61"/>
      <c r="D201" s="61"/>
      <c r="E201" s="63">
        <v>5182</v>
      </c>
      <c r="F201" s="61"/>
      <c r="G201" s="61"/>
      <c r="H201" s="63">
        <v>14</v>
      </c>
      <c r="I201" s="61"/>
      <c r="J201" s="86">
        <v>1</v>
      </c>
      <c r="K201" s="87"/>
      <c r="L201" s="87"/>
      <c r="M201" s="87"/>
      <c r="N201" s="87"/>
      <c r="O201" s="87"/>
      <c r="P201" s="14">
        <v>4963</v>
      </c>
      <c r="Q201" s="86">
        <v>1</v>
      </c>
      <c r="R201" s="87"/>
      <c r="S201" s="87"/>
      <c r="T201" s="87"/>
      <c r="U201" s="87"/>
      <c r="V201" s="87"/>
      <c r="W201" s="87"/>
      <c r="X201" s="87"/>
      <c r="Y201" s="63">
        <v>205</v>
      </c>
      <c r="Z201" s="61"/>
      <c r="AA201" s="86">
        <v>1</v>
      </c>
      <c r="AB201" s="87"/>
      <c r="AC201" s="87"/>
      <c r="AD201" s="87"/>
      <c r="AE201" s="87"/>
      <c r="AF201" s="87"/>
      <c r="AG201" s="87"/>
      <c r="AH201" s="28"/>
      <c r="AI201" s="63">
        <v>4574</v>
      </c>
      <c r="AJ201" s="61"/>
      <c r="AK201" s="63">
        <v>14</v>
      </c>
      <c r="AL201" s="61"/>
      <c r="AM201" s="86">
        <v>1</v>
      </c>
      <c r="AN201" s="87"/>
      <c r="AO201" s="87"/>
      <c r="AP201" s="87"/>
      <c r="AQ201" s="87"/>
      <c r="AR201" s="63">
        <v>4413</v>
      </c>
      <c r="AS201" s="61"/>
      <c r="AT201" s="10">
        <v>1</v>
      </c>
      <c r="AU201" s="63">
        <v>147</v>
      </c>
      <c r="AV201" s="61"/>
      <c r="AW201" s="86">
        <v>1</v>
      </c>
      <c r="AX201" s="87"/>
      <c r="AY201" s="63">
        <v>235</v>
      </c>
      <c r="AZ201" s="61"/>
      <c r="BA201" s="63">
        <v>233</v>
      </c>
      <c r="BB201" s="61"/>
      <c r="BC201" s="86">
        <v>1</v>
      </c>
      <c r="BD201" s="87"/>
      <c r="BE201" s="63">
        <v>2</v>
      </c>
      <c r="BF201" s="61"/>
      <c r="BG201" s="86">
        <v>1</v>
      </c>
      <c r="BH201" s="125"/>
    </row>
    <row r="202" spans="2:60" x14ac:dyDescent="0.25">
      <c r="B202" s="72" t="s">
        <v>3</v>
      </c>
      <c r="C202" s="61"/>
      <c r="D202" s="61"/>
      <c r="E202" s="71">
        <v>2</v>
      </c>
      <c r="F202" s="61"/>
      <c r="G202" s="61"/>
      <c r="H202" s="71">
        <v>0</v>
      </c>
      <c r="I202" s="61"/>
      <c r="J202" s="88">
        <v>0</v>
      </c>
      <c r="K202" s="61"/>
      <c r="L202" s="61"/>
      <c r="M202" s="61"/>
      <c r="N202" s="61"/>
      <c r="O202" s="61"/>
      <c r="P202" s="15">
        <v>2</v>
      </c>
      <c r="Q202" s="88">
        <v>4.0298206729800498E-4</v>
      </c>
      <c r="R202" s="61"/>
      <c r="S202" s="61"/>
      <c r="T202" s="61"/>
      <c r="U202" s="61"/>
      <c r="V202" s="61"/>
      <c r="W202" s="61"/>
      <c r="X202" s="61"/>
      <c r="Y202" s="71">
        <v>0</v>
      </c>
      <c r="Z202" s="61"/>
      <c r="AA202" s="88">
        <v>0</v>
      </c>
      <c r="AB202" s="61"/>
      <c r="AC202" s="61"/>
      <c r="AD202" s="61"/>
      <c r="AE202" s="61"/>
      <c r="AF202" s="61"/>
      <c r="AG202" s="61"/>
      <c r="AH202" s="28"/>
      <c r="AI202" s="71">
        <v>2</v>
      </c>
      <c r="AJ202" s="61"/>
      <c r="AK202" s="71">
        <v>0</v>
      </c>
      <c r="AL202" s="61"/>
      <c r="AM202" s="88">
        <v>0</v>
      </c>
      <c r="AN202" s="61"/>
      <c r="AO202" s="61"/>
      <c r="AP202" s="61"/>
      <c r="AQ202" s="61"/>
      <c r="AR202" s="71">
        <v>2</v>
      </c>
      <c r="AS202" s="61"/>
      <c r="AT202" s="18">
        <v>4.5320643553138499E-4</v>
      </c>
      <c r="AU202" s="71">
        <v>0</v>
      </c>
      <c r="AV202" s="61"/>
      <c r="AW202" s="88">
        <v>0</v>
      </c>
      <c r="AX202" s="61"/>
      <c r="AY202" s="71">
        <v>0</v>
      </c>
      <c r="AZ202" s="61"/>
      <c r="BA202" s="71">
        <v>0</v>
      </c>
      <c r="BB202" s="61"/>
      <c r="BC202" s="88">
        <v>0</v>
      </c>
      <c r="BD202" s="61"/>
      <c r="BE202" s="71">
        <v>0</v>
      </c>
      <c r="BF202" s="61"/>
      <c r="BG202" s="88">
        <v>0</v>
      </c>
      <c r="BH202" s="69"/>
    </row>
    <row r="203" spans="2:60" x14ac:dyDescent="0.25">
      <c r="B203" s="72" t="s">
        <v>4</v>
      </c>
      <c r="C203" s="61"/>
      <c r="D203" s="61"/>
      <c r="E203" s="71">
        <v>753</v>
      </c>
      <c r="F203" s="61"/>
      <c r="G203" s="61"/>
      <c r="H203" s="71">
        <v>4</v>
      </c>
      <c r="I203" s="61"/>
      <c r="J203" s="88">
        <v>0.28571428571428598</v>
      </c>
      <c r="K203" s="61"/>
      <c r="L203" s="61"/>
      <c r="M203" s="61"/>
      <c r="N203" s="61"/>
      <c r="O203" s="61"/>
      <c r="P203" s="15">
        <v>732</v>
      </c>
      <c r="Q203" s="88">
        <v>0.14749143663107001</v>
      </c>
      <c r="R203" s="61"/>
      <c r="S203" s="61"/>
      <c r="T203" s="61"/>
      <c r="U203" s="61"/>
      <c r="V203" s="61"/>
      <c r="W203" s="61"/>
      <c r="X203" s="61"/>
      <c r="Y203" s="71">
        <v>17</v>
      </c>
      <c r="Z203" s="61"/>
      <c r="AA203" s="88">
        <v>8.2926829268292701E-2</v>
      </c>
      <c r="AB203" s="61"/>
      <c r="AC203" s="61"/>
      <c r="AD203" s="61"/>
      <c r="AE203" s="61"/>
      <c r="AF203" s="61"/>
      <c r="AG203" s="61"/>
      <c r="AH203" s="28"/>
      <c r="AI203" s="71">
        <v>697</v>
      </c>
      <c r="AJ203" s="61"/>
      <c r="AK203" s="71">
        <v>4</v>
      </c>
      <c r="AL203" s="61"/>
      <c r="AM203" s="88">
        <v>0.28571428571428598</v>
      </c>
      <c r="AN203" s="61"/>
      <c r="AO203" s="61"/>
      <c r="AP203" s="61"/>
      <c r="AQ203" s="61"/>
      <c r="AR203" s="71">
        <v>680</v>
      </c>
      <c r="AS203" s="61"/>
      <c r="AT203" s="18">
        <v>0.15409018808067099</v>
      </c>
      <c r="AU203" s="71">
        <v>13</v>
      </c>
      <c r="AV203" s="61"/>
      <c r="AW203" s="88">
        <v>8.8435374149659907E-2</v>
      </c>
      <c r="AX203" s="61"/>
      <c r="AY203" s="71">
        <v>16</v>
      </c>
      <c r="AZ203" s="61"/>
      <c r="BA203" s="71">
        <v>16</v>
      </c>
      <c r="BB203" s="61"/>
      <c r="BC203" s="88">
        <v>6.8669527896995694E-2</v>
      </c>
      <c r="BD203" s="61"/>
      <c r="BE203" s="71">
        <v>0</v>
      </c>
      <c r="BF203" s="61"/>
      <c r="BG203" s="88">
        <v>0</v>
      </c>
      <c r="BH203" s="69"/>
    </row>
    <row r="204" spans="2:60" x14ac:dyDescent="0.25">
      <c r="B204" s="72" t="s">
        <v>5</v>
      </c>
      <c r="C204" s="61"/>
      <c r="D204" s="61"/>
      <c r="E204" s="71">
        <v>50</v>
      </c>
      <c r="F204" s="61"/>
      <c r="G204" s="61"/>
      <c r="H204" s="71">
        <v>0</v>
      </c>
      <c r="I204" s="61"/>
      <c r="J204" s="88">
        <v>0</v>
      </c>
      <c r="K204" s="61"/>
      <c r="L204" s="61"/>
      <c r="M204" s="61"/>
      <c r="N204" s="61"/>
      <c r="O204" s="61"/>
      <c r="P204" s="15">
        <v>50</v>
      </c>
      <c r="Q204" s="88">
        <v>1.0074551682450099E-2</v>
      </c>
      <c r="R204" s="61"/>
      <c r="S204" s="61"/>
      <c r="T204" s="61"/>
      <c r="U204" s="61"/>
      <c r="V204" s="61"/>
      <c r="W204" s="61"/>
      <c r="X204" s="61"/>
      <c r="Y204" s="71">
        <v>0</v>
      </c>
      <c r="Z204" s="61"/>
      <c r="AA204" s="88">
        <v>0</v>
      </c>
      <c r="AB204" s="61"/>
      <c r="AC204" s="61"/>
      <c r="AD204" s="61"/>
      <c r="AE204" s="61"/>
      <c r="AF204" s="61"/>
      <c r="AG204" s="61"/>
      <c r="AH204" s="28"/>
      <c r="AI204" s="71">
        <v>44</v>
      </c>
      <c r="AJ204" s="61"/>
      <c r="AK204" s="71">
        <v>0</v>
      </c>
      <c r="AL204" s="61"/>
      <c r="AM204" s="88">
        <v>0</v>
      </c>
      <c r="AN204" s="61"/>
      <c r="AO204" s="61"/>
      <c r="AP204" s="61"/>
      <c r="AQ204" s="61"/>
      <c r="AR204" s="71">
        <v>44</v>
      </c>
      <c r="AS204" s="61"/>
      <c r="AT204" s="18">
        <v>9.9705415816904609E-3</v>
      </c>
      <c r="AU204" s="71">
        <v>0</v>
      </c>
      <c r="AV204" s="61"/>
      <c r="AW204" s="88">
        <v>0</v>
      </c>
      <c r="AX204" s="61"/>
      <c r="AY204" s="71">
        <v>0</v>
      </c>
      <c r="AZ204" s="61"/>
      <c r="BA204" s="71">
        <v>0</v>
      </c>
      <c r="BB204" s="61"/>
      <c r="BC204" s="88">
        <v>0</v>
      </c>
      <c r="BD204" s="61"/>
      <c r="BE204" s="71">
        <v>0</v>
      </c>
      <c r="BF204" s="61"/>
      <c r="BG204" s="88">
        <v>0</v>
      </c>
      <c r="BH204" s="69"/>
    </row>
    <row r="205" spans="2:60" x14ac:dyDescent="0.25">
      <c r="B205" s="72" t="s">
        <v>7</v>
      </c>
      <c r="C205" s="61"/>
      <c r="D205" s="61"/>
      <c r="E205" s="71">
        <v>65</v>
      </c>
      <c r="F205" s="61"/>
      <c r="G205" s="61"/>
      <c r="H205" s="71">
        <v>0</v>
      </c>
      <c r="I205" s="61"/>
      <c r="J205" s="88">
        <v>0</v>
      </c>
      <c r="K205" s="61"/>
      <c r="L205" s="61"/>
      <c r="M205" s="61"/>
      <c r="N205" s="61"/>
      <c r="O205" s="61"/>
      <c r="P205" s="15">
        <v>63</v>
      </c>
      <c r="Q205" s="88">
        <v>1.2693935119887201E-2</v>
      </c>
      <c r="R205" s="61"/>
      <c r="S205" s="61"/>
      <c r="T205" s="61"/>
      <c r="U205" s="61"/>
      <c r="V205" s="61"/>
      <c r="W205" s="61"/>
      <c r="X205" s="61"/>
      <c r="Y205" s="71">
        <v>2</v>
      </c>
      <c r="Z205" s="61"/>
      <c r="AA205" s="88">
        <v>9.7560975609756097E-3</v>
      </c>
      <c r="AB205" s="61"/>
      <c r="AC205" s="61"/>
      <c r="AD205" s="61"/>
      <c r="AE205" s="61"/>
      <c r="AF205" s="61"/>
      <c r="AG205" s="61"/>
      <c r="AH205" s="28"/>
      <c r="AI205" s="71">
        <v>61</v>
      </c>
      <c r="AJ205" s="61"/>
      <c r="AK205" s="71">
        <v>0</v>
      </c>
      <c r="AL205" s="61"/>
      <c r="AM205" s="88">
        <v>0</v>
      </c>
      <c r="AN205" s="61"/>
      <c r="AO205" s="61"/>
      <c r="AP205" s="61"/>
      <c r="AQ205" s="61"/>
      <c r="AR205" s="71">
        <v>59</v>
      </c>
      <c r="AS205" s="61"/>
      <c r="AT205" s="18">
        <v>1.33695898481758E-2</v>
      </c>
      <c r="AU205" s="71">
        <v>2</v>
      </c>
      <c r="AV205" s="61"/>
      <c r="AW205" s="88">
        <v>1.3605442176870699E-2</v>
      </c>
      <c r="AX205" s="61"/>
      <c r="AY205" s="71">
        <v>3</v>
      </c>
      <c r="AZ205" s="61"/>
      <c r="BA205" s="71">
        <v>3</v>
      </c>
      <c r="BB205" s="61"/>
      <c r="BC205" s="88">
        <v>1.28755364806867E-2</v>
      </c>
      <c r="BD205" s="61"/>
      <c r="BE205" s="71">
        <v>0</v>
      </c>
      <c r="BF205" s="61"/>
      <c r="BG205" s="88">
        <v>0</v>
      </c>
      <c r="BH205" s="69"/>
    </row>
    <row r="206" spans="2:60" x14ac:dyDescent="0.25">
      <c r="B206" s="72" t="s">
        <v>8</v>
      </c>
      <c r="C206" s="61"/>
      <c r="D206" s="61"/>
      <c r="E206" s="71">
        <v>569</v>
      </c>
      <c r="F206" s="61"/>
      <c r="G206" s="61"/>
      <c r="H206" s="71">
        <v>5</v>
      </c>
      <c r="I206" s="61"/>
      <c r="J206" s="88">
        <v>0.35714285714285698</v>
      </c>
      <c r="K206" s="61"/>
      <c r="L206" s="61"/>
      <c r="M206" s="61"/>
      <c r="N206" s="61"/>
      <c r="O206" s="61"/>
      <c r="P206" s="15">
        <v>505</v>
      </c>
      <c r="Q206" s="88">
        <v>0.10175297199274599</v>
      </c>
      <c r="R206" s="61"/>
      <c r="S206" s="61"/>
      <c r="T206" s="61"/>
      <c r="U206" s="61"/>
      <c r="V206" s="61"/>
      <c r="W206" s="61"/>
      <c r="X206" s="61"/>
      <c r="Y206" s="71">
        <v>59</v>
      </c>
      <c r="Z206" s="61"/>
      <c r="AA206" s="88">
        <v>0.28780487804878002</v>
      </c>
      <c r="AB206" s="61"/>
      <c r="AC206" s="61"/>
      <c r="AD206" s="61"/>
      <c r="AE206" s="61"/>
      <c r="AF206" s="61"/>
      <c r="AG206" s="61"/>
      <c r="AH206" s="28"/>
      <c r="AI206" s="71">
        <v>469</v>
      </c>
      <c r="AJ206" s="61"/>
      <c r="AK206" s="71">
        <v>5</v>
      </c>
      <c r="AL206" s="61"/>
      <c r="AM206" s="88">
        <v>0.35714285714285698</v>
      </c>
      <c r="AN206" s="61"/>
      <c r="AO206" s="61"/>
      <c r="AP206" s="61"/>
      <c r="AQ206" s="61"/>
      <c r="AR206" s="71">
        <v>426</v>
      </c>
      <c r="AS206" s="61"/>
      <c r="AT206" s="18">
        <v>9.65329707681849E-2</v>
      </c>
      <c r="AU206" s="71">
        <v>38</v>
      </c>
      <c r="AV206" s="61"/>
      <c r="AW206" s="88">
        <v>0.25850340136054401</v>
      </c>
      <c r="AX206" s="61"/>
      <c r="AY206" s="71">
        <v>11</v>
      </c>
      <c r="AZ206" s="61"/>
      <c r="BA206" s="71">
        <v>11</v>
      </c>
      <c r="BB206" s="61"/>
      <c r="BC206" s="88">
        <v>4.7210300429184601E-2</v>
      </c>
      <c r="BD206" s="61"/>
      <c r="BE206" s="71">
        <v>0</v>
      </c>
      <c r="BF206" s="61"/>
      <c r="BG206" s="88">
        <v>0</v>
      </c>
      <c r="BH206" s="69"/>
    </row>
    <row r="207" spans="2:60" x14ac:dyDescent="0.25">
      <c r="B207" s="72" t="s">
        <v>9</v>
      </c>
      <c r="C207" s="61"/>
      <c r="D207" s="61"/>
      <c r="E207" s="71">
        <v>130</v>
      </c>
      <c r="F207" s="61"/>
      <c r="G207" s="61"/>
      <c r="H207" s="71">
        <v>0</v>
      </c>
      <c r="I207" s="61"/>
      <c r="J207" s="88">
        <v>0</v>
      </c>
      <c r="K207" s="61"/>
      <c r="L207" s="61"/>
      <c r="M207" s="61"/>
      <c r="N207" s="61"/>
      <c r="O207" s="61"/>
      <c r="P207" s="15">
        <v>129</v>
      </c>
      <c r="Q207" s="88">
        <v>2.5992343340721299E-2</v>
      </c>
      <c r="R207" s="61"/>
      <c r="S207" s="61"/>
      <c r="T207" s="61"/>
      <c r="U207" s="61"/>
      <c r="V207" s="61"/>
      <c r="W207" s="61"/>
      <c r="X207" s="61"/>
      <c r="Y207" s="71">
        <v>1</v>
      </c>
      <c r="Z207" s="61"/>
      <c r="AA207" s="88">
        <v>4.8780487804877997E-3</v>
      </c>
      <c r="AB207" s="61"/>
      <c r="AC207" s="61"/>
      <c r="AD207" s="61"/>
      <c r="AE207" s="61"/>
      <c r="AF207" s="61"/>
      <c r="AG207" s="61"/>
      <c r="AH207" s="28"/>
      <c r="AI207" s="71">
        <v>120</v>
      </c>
      <c r="AJ207" s="61"/>
      <c r="AK207" s="71">
        <v>0</v>
      </c>
      <c r="AL207" s="61"/>
      <c r="AM207" s="88">
        <v>0</v>
      </c>
      <c r="AN207" s="61"/>
      <c r="AO207" s="61"/>
      <c r="AP207" s="61"/>
      <c r="AQ207" s="61"/>
      <c r="AR207" s="71">
        <v>120</v>
      </c>
      <c r="AS207" s="61"/>
      <c r="AT207" s="18">
        <v>2.7192386131883101E-2</v>
      </c>
      <c r="AU207" s="71">
        <v>0</v>
      </c>
      <c r="AV207" s="61"/>
      <c r="AW207" s="88">
        <v>0</v>
      </c>
      <c r="AX207" s="61"/>
      <c r="AY207" s="71">
        <v>1</v>
      </c>
      <c r="AZ207" s="61"/>
      <c r="BA207" s="71">
        <v>1</v>
      </c>
      <c r="BB207" s="61"/>
      <c r="BC207" s="88">
        <v>4.29184549356223E-3</v>
      </c>
      <c r="BD207" s="61"/>
      <c r="BE207" s="71">
        <v>0</v>
      </c>
      <c r="BF207" s="61"/>
      <c r="BG207" s="88">
        <v>0</v>
      </c>
      <c r="BH207" s="69"/>
    </row>
    <row r="208" spans="2:60" x14ac:dyDescent="0.25">
      <c r="B208" s="72" t="s">
        <v>10</v>
      </c>
      <c r="C208" s="61"/>
      <c r="D208" s="61"/>
      <c r="E208" s="71">
        <v>67</v>
      </c>
      <c r="F208" s="61"/>
      <c r="G208" s="61"/>
      <c r="H208" s="71">
        <v>0</v>
      </c>
      <c r="I208" s="61"/>
      <c r="J208" s="88">
        <v>0</v>
      </c>
      <c r="K208" s="61"/>
      <c r="L208" s="61"/>
      <c r="M208" s="61"/>
      <c r="N208" s="61"/>
      <c r="O208" s="61"/>
      <c r="P208" s="15">
        <v>64</v>
      </c>
      <c r="Q208" s="88">
        <v>1.2895426153536199E-2</v>
      </c>
      <c r="R208" s="61"/>
      <c r="S208" s="61"/>
      <c r="T208" s="61"/>
      <c r="U208" s="61"/>
      <c r="V208" s="61"/>
      <c r="W208" s="61"/>
      <c r="X208" s="61"/>
      <c r="Y208" s="71">
        <v>3</v>
      </c>
      <c r="Z208" s="61"/>
      <c r="AA208" s="88">
        <v>1.46341463414634E-2</v>
      </c>
      <c r="AB208" s="61"/>
      <c r="AC208" s="61"/>
      <c r="AD208" s="61"/>
      <c r="AE208" s="61"/>
      <c r="AF208" s="61"/>
      <c r="AG208" s="61"/>
      <c r="AH208" s="28"/>
      <c r="AI208" s="71">
        <v>63</v>
      </c>
      <c r="AJ208" s="61"/>
      <c r="AK208" s="71">
        <v>0</v>
      </c>
      <c r="AL208" s="61"/>
      <c r="AM208" s="88">
        <v>0</v>
      </c>
      <c r="AN208" s="61"/>
      <c r="AO208" s="61"/>
      <c r="AP208" s="61"/>
      <c r="AQ208" s="61"/>
      <c r="AR208" s="71">
        <v>60</v>
      </c>
      <c r="AS208" s="61"/>
      <c r="AT208" s="18">
        <v>1.35961930659415E-2</v>
      </c>
      <c r="AU208" s="71">
        <v>3</v>
      </c>
      <c r="AV208" s="61"/>
      <c r="AW208" s="88">
        <v>2.04081632653061E-2</v>
      </c>
      <c r="AX208" s="61"/>
      <c r="AY208" s="71">
        <v>2</v>
      </c>
      <c r="AZ208" s="61"/>
      <c r="BA208" s="71">
        <v>2</v>
      </c>
      <c r="BB208" s="61"/>
      <c r="BC208" s="88">
        <v>8.58369098712446E-3</v>
      </c>
      <c r="BD208" s="61"/>
      <c r="BE208" s="71">
        <v>0</v>
      </c>
      <c r="BF208" s="61"/>
      <c r="BG208" s="88">
        <v>0</v>
      </c>
      <c r="BH208" s="69"/>
    </row>
    <row r="209" spans="2:60" x14ac:dyDescent="0.25">
      <c r="B209" s="72" t="s">
        <v>11</v>
      </c>
      <c r="C209" s="61"/>
      <c r="D209" s="61"/>
      <c r="E209" s="71">
        <v>74</v>
      </c>
      <c r="F209" s="61"/>
      <c r="G209" s="61"/>
      <c r="H209" s="71">
        <v>0</v>
      </c>
      <c r="I209" s="61"/>
      <c r="J209" s="88">
        <v>0</v>
      </c>
      <c r="K209" s="61"/>
      <c r="L209" s="61"/>
      <c r="M209" s="61"/>
      <c r="N209" s="61"/>
      <c r="O209" s="61"/>
      <c r="P209" s="15">
        <v>72</v>
      </c>
      <c r="Q209" s="88">
        <v>1.45073544227282E-2</v>
      </c>
      <c r="R209" s="61"/>
      <c r="S209" s="61"/>
      <c r="T209" s="61"/>
      <c r="U209" s="61"/>
      <c r="V209" s="61"/>
      <c r="W209" s="61"/>
      <c r="X209" s="61"/>
      <c r="Y209" s="71">
        <v>2</v>
      </c>
      <c r="Z209" s="61"/>
      <c r="AA209" s="88">
        <v>9.7560975609756097E-3</v>
      </c>
      <c r="AB209" s="61"/>
      <c r="AC209" s="61"/>
      <c r="AD209" s="61"/>
      <c r="AE209" s="61"/>
      <c r="AF209" s="61"/>
      <c r="AG209" s="61"/>
      <c r="AH209" s="28"/>
      <c r="AI209" s="71">
        <v>71</v>
      </c>
      <c r="AJ209" s="61"/>
      <c r="AK209" s="71">
        <v>0</v>
      </c>
      <c r="AL209" s="61"/>
      <c r="AM209" s="88">
        <v>0</v>
      </c>
      <c r="AN209" s="61"/>
      <c r="AO209" s="61"/>
      <c r="AP209" s="61"/>
      <c r="AQ209" s="61"/>
      <c r="AR209" s="71">
        <v>69</v>
      </c>
      <c r="AS209" s="61"/>
      <c r="AT209" s="18">
        <v>1.56356220258328E-2</v>
      </c>
      <c r="AU209" s="71">
        <v>2</v>
      </c>
      <c r="AV209" s="61"/>
      <c r="AW209" s="88">
        <v>1.3605442176870699E-2</v>
      </c>
      <c r="AX209" s="61"/>
      <c r="AY209" s="71">
        <v>3</v>
      </c>
      <c r="AZ209" s="61"/>
      <c r="BA209" s="71">
        <v>3</v>
      </c>
      <c r="BB209" s="61"/>
      <c r="BC209" s="88">
        <v>1.28755364806867E-2</v>
      </c>
      <c r="BD209" s="61"/>
      <c r="BE209" s="71">
        <v>0</v>
      </c>
      <c r="BF209" s="61"/>
      <c r="BG209" s="88">
        <v>0</v>
      </c>
      <c r="BH209" s="69"/>
    </row>
    <row r="210" spans="2:60" x14ac:dyDescent="0.25">
      <c r="B210" s="72" t="s">
        <v>12</v>
      </c>
      <c r="C210" s="61"/>
      <c r="D210" s="61"/>
      <c r="E210" s="71">
        <v>206</v>
      </c>
      <c r="F210" s="61"/>
      <c r="G210" s="61"/>
      <c r="H210" s="71">
        <v>0</v>
      </c>
      <c r="I210" s="61"/>
      <c r="J210" s="88">
        <v>0</v>
      </c>
      <c r="K210" s="61"/>
      <c r="L210" s="61"/>
      <c r="M210" s="61"/>
      <c r="N210" s="61"/>
      <c r="O210" s="61"/>
      <c r="P210" s="15">
        <v>203</v>
      </c>
      <c r="Q210" s="88">
        <v>4.0902679830747503E-2</v>
      </c>
      <c r="R210" s="61"/>
      <c r="S210" s="61"/>
      <c r="T210" s="61"/>
      <c r="U210" s="61"/>
      <c r="V210" s="61"/>
      <c r="W210" s="61"/>
      <c r="X210" s="61"/>
      <c r="Y210" s="71">
        <v>3</v>
      </c>
      <c r="Z210" s="61"/>
      <c r="AA210" s="88">
        <v>1.46341463414634E-2</v>
      </c>
      <c r="AB210" s="61"/>
      <c r="AC210" s="61"/>
      <c r="AD210" s="61"/>
      <c r="AE210" s="61"/>
      <c r="AF210" s="61"/>
      <c r="AG210" s="61"/>
      <c r="AH210" s="28"/>
      <c r="AI210" s="71">
        <v>177</v>
      </c>
      <c r="AJ210" s="61"/>
      <c r="AK210" s="71">
        <v>0</v>
      </c>
      <c r="AL210" s="61"/>
      <c r="AM210" s="88">
        <v>0</v>
      </c>
      <c r="AN210" s="61"/>
      <c r="AO210" s="61"/>
      <c r="AP210" s="61"/>
      <c r="AQ210" s="61"/>
      <c r="AR210" s="71">
        <v>175</v>
      </c>
      <c r="AS210" s="61"/>
      <c r="AT210" s="18">
        <v>3.9655563108996199E-2</v>
      </c>
      <c r="AU210" s="71">
        <v>2</v>
      </c>
      <c r="AV210" s="61"/>
      <c r="AW210" s="88">
        <v>1.3605442176870699E-2</v>
      </c>
      <c r="AX210" s="61"/>
      <c r="AY210" s="71">
        <v>24</v>
      </c>
      <c r="AZ210" s="61"/>
      <c r="BA210" s="71">
        <v>24</v>
      </c>
      <c r="BB210" s="61"/>
      <c r="BC210" s="88">
        <v>0.10300429184549401</v>
      </c>
      <c r="BD210" s="61"/>
      <c r="BE210" s="71">
        <v>0</v>
      </c>
      <c r="BF210" s="61"/>
      <c r="BG210" s="88">
        <v>0</v>
      </c>
      <c r="BH210" s="69"/>
    </row>
    <row r="211" spans="2:60" x14ac:dyDescent="0.25">
      <c r="B211" s="72" t="s">
        <v>13</v>
      </c>
      <c r="C211" s="61"/>
      <c r="D211" s="61"/>
      <c r="E211" s="71">
        <v>148</v>
      </c>
      <c r="F211" s="61"/>
      <c r="G211" s="61"/>
      <c r="H211" s="71">
        <v>0</v>
      </c>
      <c r="I211" s="61"/>
      <c r="J211" s="88">
        <v>0</v>
      </c>
      <c r="K211" s="61"/>
      <c r="L211" s="61"/>
      <c r="M211" s="61"/>
      <c r="N211" s="61"/>
      <c r="O211" s="61"/>
      <c r="P211" s="15">
        <v>146</v>
      </c>
      <c r="Q211" s="88">
        <v>2.94176909127544E-2</v>
      </c>
      <c r="R211" s="61"/>
      <c r="S211" s="61"/>
      <c r="T211" s="61"/>
      <c r="U211" s="61"/>
      <c r="V211" s="61"/>
      <c r="W211" s="61"/>
      <c r="X211" s="61"/>
      <c r="Y211" s="71">
        <v>2</v>
      </c>
      <c r="Z211" s="61"/>
      <c r="AA211" s="88">
        <v>9.7560975609756097E-3</v>
      </c>
      <c r="AB211" s="61"/>
      <c r="AC211" s="61"/>
      <c r="AD211" s="61"/>
      <c r="AE211" s="61"/>
      <c r="AF211" s="61"/>
      <c r="AG211" s="61"/>
      <c r="AH211" s="28"/>
      <c r="AI211" s="71">
        <v>135</v>
      </c>
      <c r="AJ211" s="61"/>
      <c r="AK211" s="71">
        <v>0</v>
      </c>
      <c r="AL211" s="61"/>
      <c r="AM211" s="88">
        <v>0</v>
      </c>
      <c r="AN211" s="61"/>
      <c r="AO211" s="61"/>
      <c r="AP211" s="61"/>
      <c r="AQ211" s="61"/>
      <c r="AR211" s="71">
        <v>133</v>
      </c>
      <c r="AS211" s="61"/>
      <c r="AT211" s="18">
        <v>3.0138227962837098E-2</v>
      </c>
      <c r="AU211" s="71">
        <v>2</v>
      </c>
      <c r="AV211" s="61"/>
      <c r="AW211" s="88">
        <v>1.3605442176870699E-2</v>
      </c>
      <c r="AX211" s="61"/>
      <c r="AY211" s="71">
        <v>5</v>
      </c>
      <c r="AZ211" s="61"/>
      <c r="BA211" s="71">
        <v>5</v>
      </c>
      <c r="BB211" s="61"/>
      <c r="BC211" s="88">
        <v>2.14592274678112E-2</v>
      </c>
      <c r="BD211" s="61"/>
      <c r="BE211" s="71">
        <v>0</v>
      </c>
      <c r="BF211" s="61"/>
      <c r="BG211" s="88">
        <v>0</v>
      </c>
      <c r="BH211" s="69"/>
    </row>
    <row r="212" spans="2:60" x14ac:dyDescent="0.25">
      <c r="B212" s="72" t="s">
        <v>14</v>
      </c>
      <c r="C212" s="61"/>
      <c r="D212" s="61"/>
      <c r="E212" s="71">
        <v>156</v>
      </c>
      <c r="F212" s="61"/>
      <c r="G212" s="61"/>
      <c r="H212" s="71">
        <v>0</v>
      </c>
      <c r="I212" s="61"/>
      <c r="J212" s="88">
        <v>0</v>
      </c>
      <c r="K212" s="61"/>
      <c r="L212" s="61"/>
      <c r="M212" s="61"/>
      <c r="N212" s="61"/>
      <c r="O212" s="61"/>
      <c r="P212" s="15">
        <v>152</v>
      </c>
      <c r="Q212" s="88">
        <v>3.06266371146484E-2</v>
      </c>
      <c r="R212" s="61"/>
      <c r="S212" s="61"/>
      <c r="T212" s="61"/>
      <c r="U212" s="61"/>
      <c r="V212" s="61"/>
      <c r="W212" s="61"/>
      <c r="X212" s="61"/>
      <c r="Y212" s="71">
        <v>4</v>
      </c>
      <c r="Z212" s="61"/>
      <c r="AA212" s="88">
        <v>1.9512195121951199E-2</v>
      </c>
      <c r="AB212" s="61"/>
      <c r="AC212" s="61"/>
      <c r="AD212" s="61"/>
      <c r="AE212" s="61"/>
      <c r="AF212" s="61"/>
      <c r="AG212" s="61"/>
      <c r="AH212" s="28"/>
      <c r="AI212" s="71">
        <v>141</v>
      </c>
      <c r="AJ212" s="61"/>
      <c r="AK212" s="71">
        <v>0</v>
      </c>
      <c r="AL212" s="61"/>
      <c r="AM212" s="88">
        <v>0</v>
      </c>
      <c r="AN212" s="61"/>
      <c r="AO212" s="61"/>
      <c r="AP212" s="61"/>
      <c r="AQ212" s="61"/>
      <c r="AR212" s="71">
        <v>137</v>
      </c>
      <c r="AS212" s="61"/>
      <c r="AT212" s="18">
        <v>3.1044640833899802E-2</v>
      </c>
      <c r="AU212" s="71">
        <v>4</v>
      </c>
      <c r="AV212" s="61"/>
      <c r="AW212" s="88">
        <v>2.7210884353741499E-2</v>
      </c>
      <c r="AX212" s="61"/>
      <c r="AY212" s="71">
        <v>9</v>
      </c>
      <c r="AZ212" s="61"/>
      <c r="BA212" s="71">
        <v>9</v>
      </c>
      <c r="BB212" s="61"/>
      <c r="BC212" s="88">
        <v>3.8626609442060103E-2</v>
      </c>
      <c r="BD212" s="61"/>
      <c r="BE212" s="71">
        <v>0</v>
      </c>
      <c r="BF212" s="61"/>
      <c r="BG212" s="88">
        <v>0</v>
      </c>
      <c r="BH212" s="69"/>
    </row>
    <row r="213" spans="2:60" x14ac:dyDescent="0.25">
      <c r="B213" s="72" t="s">
        <v>15</v>
      </c>
      <c r="C213" s="61"/>
      <c r="D213" s="61"/>
      <c r="E213" s="71">
        <v>351</v>
      </c>
      <c r="F213" s="61"/>
      <c r="G213" s="61"/>
      <c r="H213" s="71">
        <v>0</v>
      </c>
      <c r="I213" s="61"/>
      <c r="J213" s="88">
        <v>0</v>
      </c>
      <c r="K213" s="61"/>
      <c r="L213" s="61"/>
      <c r="M213" s="61"/>
      <c r="N213" s="61"/>
      <c r="O213" s="61"/>
      <c r="P213" s="15">
        <v>347</v>
      </c>
      <c r="Q213" s="88">
        <v>6.9917388676203895E-2</v>
      </c>
      <c r="R213" s="61"/>
      <c r="S213" s="61"/>
      <c r="T213" s="61"/>
      <c r="U213" s="61"/>
      <c r="V213" s="61"/>
      <c r="W213" s="61"/>
      <c r="X213" s="61"/>
      <c r="Y213" s="71">
        <v>4</v>
      </c>
      <c r="Z213" s="61"/>
      <c r="AA213" s="88">
        <v>1.9512195121951199E-2</v>
      </c>
      <c r="AB213" s="61"/>
      <c r="AC213" s="61"/>
      <c r="AD213" s="61"/>
      <c r="AE213" s="61"/>
      <c r="AF213" s="61"/>
      <c r="AG213" s="61"/>
      <c r="AH213" s="28"/>
      <c r="AI213" s="71">
        <v>323</v>
      </c>
      <c r="AJ213" s="61"/>
      <c r="AK213" s="71">
        <v>0</v>
      </c>
      <c r="AL213" s="61"/>
      <c r="AM213" s="88">
        <v>0</v>
      </c>
      <c r="AN213" s="61"/>
      <c r="AO213" s="61"/>
      <c r="AP213" s="61"/>
      <c r="AQ213" s="61"/>
      <c r="AR213" s="71">
        <v>320</v>
      </c>
      <c r="AS213" s="61"/>
      <c r="AT213" s="18">
        <v>7.2513029685021504E-2</v>
      </c>
      <c r="AU213" s="71">
        <v>3</v>
      </c>
      <c r="AV213" s="61"/>
      <c r="AW213" s="88">
        <v>2.04081632653061E-2</v>
      </c>
      <c r="AX213" s="61"/>
      <c r="AY213" s="71">
        <v>7</v>
      </c>
      <c r="AZ213" s="61"/>
      <c r="BA213" s="71">
        <v>7</v>
      </c>
      <c r="BB213" s="61"/>
      <c r="BC213" s="88">
        <v>3.0042918454935601E-2</v>
      </c>
      <c r="BD213" s="61"/>
      <c r="BE213" s="71">
        <v>0</v>
      </c>
      <c r="BF213" s="61"/>
      <c r="BG213" s="88">
        <v>0</v>
      </c>
      <c r="BH213" s="69"/>
    </row>
    <row r="214" spans="2:60" x14ac:dyDescent="0.25">
      <c r="B214" s="72" t="s">
        <v>16</v>
      </c>
      <c r="C214" s="61"/>
      <c r="D214" s="61"/>
      <c r="E214" s="71">
        <v>50</v>
      </c>
      <c r="F214" s="61"/>
      <c r="G214" s="61"/>
      <c r="H214" s="71">
        <v>0</v>
      </c>
      <c r="I214" s="61"/>
      <c r="J214" s="88">
        <v>0</v>
      </c>
      <c r="K214" s="61"/>
      <c r="L214" s="61"/>
      <c r="M214" s="61"/>
      <c r="N214" s="61"/>
      <c r="O214" s="61"/>
      <c r="P214" s="15">
        <v>49</v>
      </c>
      <c r="Q214" s="88">
        <v>9.8730606488011304E-3</v>
      </c>
      <c r="R214" s="61"/>
      <c r="S214" s="61"/>
      <c r="T214" s="61"/>
      <c r="U214" s="61"/>
      <c r="V214" s="61"/>
      <c r="W214" s="61"/>
      <c r="X214" s="61"/>
      <c r="Y214" s="71">
        <v>1</v>
      </c>
      <c r="Z214" s="61"/>
      <c r="AA214" s="88">
        <v>4.8780487804877997E-3</v>
      </c>
      <c r="AB214" s="61"/>
      <c r="AC214" s="61"/>
      <c r="AD214" s="61"/>
      <c r="AE214" s="61"/>
      <c r="AF214" s="61"/>
      <c r="AG214" s="61"/>
      <c r="AH214" s="28"/>
      <c r="AI214" s="71">
        <v>37</v>
      </c>
      <c r="AJ214" s="61"/>
      <c r="AK214" s="71">
        <v>0</v>
      </c>
      <c r="AL214" s="61"/>
      <c r="AM214" s="88">
        <v>0</v>
      </c>
      <c r="AN214" s="61"/>
      <c r="AO214" s="61"/>
      <c r="AP214" s="61"/>
      <c r="AQ214" s="61"/>
      <c r="AR214" s="71">
        <v>36</v>
      </c>
      <c r="AS214" s="61"/>
      <c r="AT214" s="18">
        <v>8.1577158395649205E-3</v>
      </c>
      <c r="AU214" s="71">
        <v>1</v>
      </c>
      <c r="AV214" s="61"/>
      <c r="AW214" s="88">
        <v>6.8027210884353704E-3</v>
      </c>
      <c r="AX214" s="61"/>
      <c r="AY214" s="71">
        <v>9</v>
      </c>
      <c r="AZ214" s="61"/>
      <c r="BA214" s="71">
        <v>9</v>
      </c>
      <c r="BB214" s="61"/>
      <c r="BC214" s="88">
        <v>3.8626609442060103E-2</v>
      </c>
      <c r="BD214" s="61"/>
      <c r="BE214" s="71">
        <v>0</v>
      </c>
      <c r="BF214" s="61"/>
      <c r="BG214" s="88">
        <v>0</v>
      </c>
      <c r="BH214" s="69"/>
    </row>
    <row r="215" spans="2:60" x14ac:dyDescent="0.25">
      <c r="B215" s="72" t="s">
        <v>17</v>
      </c>
      <c r="C215" s="61"/>
      <c r="D215" s="61"/>
      <c r="E215" s="71">
        <v>179</v>
      </c>
      <c r="F215" s="61"/>
      <c r="G215" s="61"/>
      <c r="H215" s="71">
        <v>0</v>
      </c>
      <c r="I215" s="61"/>
      <c r="J215" s="88">
        <v>0</v>
      </c>
      <c r="K215" s="61"/>
      <c r="L215" s="61"/>
      <c r="M215" s="61"/>
      <c r="N215" s="61"/>
      <c r="O215" s="61"/>
      <c r="P215" s="15">
        <v>178</v>
      </c>
      <c r="Q215" s="88">
        <v>3.5865403989522503E-2</v>
      </c>
      <c r="R215" s="61"/>
      <c r="S215" s="61"/>
      <c r="T215" s="61"/>
      <c r="U215" s="61"/>
      <c r="V215" s="61"/>
      <c r="W215" s="61"/>
      <c r="X215" s="61"/>
      <c r="Y215" s="71">
        <v>1</v>
      </c>
      <c r="Z215" s="61"/>
      <c r="AA215" s="88">
        <v>4.8780487804877997E-3</v>
      </c>
      <c r="AB215" s="61"/>
      <c r="AC215" s="61"/>
      <c r="AD215" s="61"/>
      <c r="AE215" s="61"/>
      <c r="AF215" s="61"/>
      <c r="AG215" s="61"/>
      <c r="AH215" s="28"/>
      <c r="AI215" s="71">
        <v>170</v>
      </c>
      <c r="AJ215" s="61"/>
      <c r="AK215" s="71">
        <v>0</v>
      </c>
      <c r="AL215" s="61"/>
      <c r="AM215" s="88">
        <v>0</v>
      </c>
      <c r="AN215" s="61"/>
      <c r="AO215" s="61"/>
      <c r="AP215" s="61"/>
      <c r="AQ215" s="61"/>
      <c r="AR215" s="71">
        <v>170</v>
      </c>
      <c r="AS215" s="61"/>
      <c r="AT215" s="18">
        <v>3.8522547020167698E-2</v>
      </c>
      <c r="AU215" s="71">
        <v>0</v>
      </c>
      <c r="AV215" s="61"/>
      <c r="AW215" s="88">
        <v>0</v>
      </c>
      <c r="AX215" s="61"/>
      <c r="AY215" s="71">
        <v>2</v>
      </c>
      <c r="AZ215" s="61"/>
      <c r="BA215" s="71">
        <v>2</v>
      </c>
      <c r="BB215" s="61"/>
      <c r="BC215" s="88">
        <v>8.58369098712446E-3</v>
      </c>
      <c r="BD215" s="61"/>
      <c r="BE215" s="71">
        <v>0</v>
      </c>
      <c r="BF215" s="61"/>
      <c r="BG215" s="88">
        <v>0</v>
      </c>
      <c r="BH215" s="69"/>
    </row>
    <row r="216" spans="2:60" x14ac:dyDescent="0.25">
      <c r="B216" s="72" t="s">
        <v>18</v>
      </c>
      <c r="C216" s="61"/>
      <c r="D216" s="61"/>
      <c r="E216" s="71">
        <v>224</v>
      </c>
      <c r="F216" s="61"/>
      <c r="G216" s="61"/>
      <c r="H216" s="71">
        <v>0</v>
      </c>
      <c r="I216" s="61"/>
      <c r="J216" s="88">
        <v>0</v>
      </c>
      <c r="K216" s="61"/>
      <c r="L216" s="61"/>
      <c r="M216" s="61"/>
      <c r="N216" s="61"/>
      <c r="O216" s="61"/>
      <c r="P216" s="15">
        <v>200</v>
      </c>
      <c r="Q216" s="88">
        <v>4.0298206729800501E-2</v>
      </c>
      <c r="R216" s="61"/>
      <c r="S216" s="61"/>
      <c r="T216" s="61"/>
      <c r="U216" s="61"/>
      <c r="V216" s="61"/>
      <c r="W216" s="61"/>
      <c r="X216" s="61"/>
      <c r="Y216" s="71">
        <v>24</v>
      </c>
      <c r="Z216" s="61"/>
      <c r="AA216" s="88">
        <v>0.117073170731707</v>
      </c>
      <c r="AB216" s="61"/>
      <c r="AC216" s="61"/>
      <c r="AD216" s="61"/>
      <c r="AE216" s="61"/>
      <c r="AF216" s="61"/>
      <c r="AG216" s="61"/>
      <c r="AH216" s="28"/>
      <c r="AI216" s="71">
        <v>191</v>
      </c>
      <c r="AJ216" s="61"/>
      <c r="AK216" s="71">
        <v>0</v>
      </c>
      <c r="AL216" s="61"/>
      <c r="AM216" s="88">
        <v>0</v>
      </c>
      <c r="AN216" s="61"/>
      <c r="AO216" s="61"/>
      <c r="AP216" s="61"/>
      <c r="AQ216" s="61"/>
      <c r="AR216" s="71">
        <v>174</v>
      </c>
      <c r="AS216" s="61"/>
      <c r="AT216" s="18">
        <v>3.9428959891230499E-2</v>
      </c>
      <c r="AU216" s="71">
        <v>17</v>
      </c>
      <c r="AV216" s="61"/>
      <c r="AW216" s="88">
        <v>0.115646258503401</v>
      </c>
      <c r="AX216" s="61"/>
      <c r="AY216" s="71">
        <v>4</v>
      </c>
      <c r="AZ216" s="61"/>
      <c r="BA216" s="71">
        <v>4</v>
      </c>
      <c r="BB216" s="61"/>
      <c r="BC216" s="88">
        <v>1.7167381974248899E-2</v>
      </c>
      <c r="BD216" s="61"/>
      <c r="BE216" s="71">
        <v>0</v>
      </c>
      <c r="BF216" s="61"/>
      <c r="BG216" s="88">
        <v>0</v>
      </c>
      <c r="BH216" s="69"/>
    </row>
    <row r="217" spans="2:60" x14ac:dyDescent="0.25">
      <c r="B217" s="72" t="s">
        <v>19</v>
      </c>
      <c r="C217" s="61"/>
      <c r="D217" s="61"/>
      <c r="E217" s="71">
        <v>11</v>
      </c>
      <c r="F217" s="61"/>
      <c r="G217" s="61"/>
      <c r="H217" s="71">
        <v>0</v>
      </c>
      <c r="I217" s="61"/>
      <c r="J217" s="88">
        <v>0</v>
      </c>
      <c r="K217" s="61"/>
      <c r="L217" s="61"/>
      <c r="M217" s="61"/>
      <c r="N217" s="61"/>
      <c r="O217" s="61"/>
      <c r="P217" s="15">
        <v>11</v>
      </c>
      <c r="Q217" s="88">
        <v>2.2164013701390299E-3</v>
      </c>
      <c r="R217" s="61"/>
      <c r="S217" s="61"/>
      <c r="T217" s="61"/>
      <c r="U217" s="61"/>
      <c r="V217" s="61"/>
      <c r="W217" s="61"/>
      <c r="X217" s="61"/>
      <c r="Y217" s="71">
        <v>0</v>
      </c>
      <c r="Z217" s="61"/>
      <c r="AA217" s="88">
        <v>0</v>
      </c>
      <c r="AB217" s="61"/>
      <c r="AC217" s="61"/>
      <c r="AD217" s="61"/>
      <c r="AE217" s="61"/>
      <c r="AF217" s="61"/>
      <c r="AG217" s="61"/>
      <c r="AH217" s="28"/>
      <c r="AI217" s="71">
        <v>10</v>
      </c>
      <c r="AJ217" s="61"/>
      <c r="AK217" s="71">
        <v>0</v>
      </c>
      <c r="AL217" s="61"/>
      <c r="AM217" s="88">
        <v>0</v>
      </c>
      <c r="AN217" s="61"/>
      <c r="AO217" s="61"/>
      <c r="AP217" s="61"/>
      <c r="AQ217" s="61"/>
      <c r="AR217" s="71">
        <v>10</v>
      </c>
      <c r="AS217" s="61"/>
      <c r="AT217" s="18">
        <v>2.2660321776569198E-3</v>
      </c>
      <c r="AU217" s="71">
        <v>0</v>
      </c>
      <c r="AV217" s="61"/>
      <c r="AW217" s="88">
        <v>0</v>
      </c>
      <c r="AX217" s="61"/>
      <c r="AY217" s="71">
        <v>1</v>
      </c>
      <c r="AZ217" s="61"/>
      <c r="BA217" s="71">
        <v>1</v>
      </c>
      <c r="BB217" s="61"/>
      <c r="BC217" s="88">
        <v>4.29184549356223E-3</v>
      </c>
      <c r="BD217" s="61"/>
      <c r="BE217" s="71">
        <v>0</v>
      </c>
      <c r="BF217" s="61"/>
      <c r="BG217" s="88">
        <v>0</v>
      </c>
      <c r="BH217" s="69"/>
    </row>
    <row r="218" spans="2:60" x14ac:dyDescent="0.25">
      <c r="B218" s="72" t="s">
        <v>20</v>
      </c>
      <c r="C218" s="61"/>
      <c r="D218" s="61"/>
      <c r="E218" s="71">
        <v>45</v>
      </c>
      <c r="F218" s="61"/>
      <c r="G218" s="61"/>
      <c r="H218" s="71">
        <v>0</v>
      </c>
      <c r="I218" s="61"/>
      <c r="J218" s="88">
        <v>0</v>
      </c>
      <c r="K218" s="61"/>
      <c r="L218" s="61"/>
      <c r="M218" s="61"/>
      <c r="N218" s="61"/>
      <c r="O218" s="61"/>
      <c r="P218" s="15">
        <v>45</v>
      </c>
      <c r="Q218" s="88">
        <v>9.0670965142051196E-3</v>
      </c>
      <c r="R218" s="61"/>
      <c r="S218" s="61"/>
      <c r="T218" s="61"/>
      <c r="U218" s="61"/>
      <c r="V218" s="61"/>
      <c r="W218" s="61"/>
      <c r="X218" s="61"/>
      <c r="Y218" s="71">
        <v>0</v>
      </c>
      <c r="Z218" s="61"/>
      <c r="AA218" s="88">
        <v>0</v>
      </c>
      <c r="AB218" s="61"/>
      <c r="AC218" s="61"/>
      <c r="AD218" s="61"/>
      <c r="AE218" s="61"/>
      <c r="AF218" s="61"/>
      <c r="AG218" s="61"/>
      <c r="AH218" s="28"/>
      <c r="AI218" s="71">
        <v>35</v>
      </c>
      <c r="AJ218" s="61"/>
      <c r="AK218" s="71">
        <v>0</v>
      </c>
      <c r="AL218" s="61"/>
      <c r="AM218" s="88">
        <v>0</v>
      </c>
      <c r="AN218" s="61"/>
      <c r="AO218" s="61"/>
      <c r="AP218" s="61"/>
      <c r="AQ218" s="61"/>
      <c r="AR218" s="71">
        <v>35</v>
      </c>
      <c r="AS218" s="61"/>
      <c r="AT218" s="18">
        <v>7.9311126217992307E-3</v>
      </c>
      <c r="AU218" s="71">
        <v>0</v>
      </c>
      <c r="AV218" s="61"/>
      <c r="AW218" s="88">
        <v>0</v>
      </c>
      <c r="AX218" s="61"/>
      <c r="AY218" s="71">
        <v>7</v>
      </c>
      <c r="AZ218" s="61"/>
      <c r="BA218" s="71">
        <v>7</v>
      </c>
      <c r="BB218" s="61"/>
      <c r="BC218" s="88">
        <v>3.0042918454935601E-2</v>
      </c>
      <c r="BD218" s="61"/>
      <c r="BE218" s="71">
        <v>0</v>
      </c>
      <c r="BF218" s="61"/>
      <c r="BG218" s="88">
        <v>0</v>
      </c>
      <c r="BH218" s="69"/>
    </row>
    <row r="219" spans="2:60" x14ac:dyDescent="0.25">
      <c r="B219" s="72" t="s">
        <v>21</v>
      </c>
      <c r="C219" s="61"/>
      <c r="D219" s="61"/>
      <c r="E219" s="71">
        <v>226</v>
      </c>
      <c r="F219" s="61"/>
      <c r="G219" s="61"/>
      <c r="H219" s="71">
        <v>0</v>
      </c>
      <c r="I219" s="61"/>
      <c r="J219" s="88">
        <v>0</v>
      </c>
      <c r="K219" s="61"/>
      <c r="L219" s="61"/>
      <c r="M219" s="61"/>
      <c r="N219" s="61"/>
      <c r="O219" s="61"/>
      <c r="P219" s="15">
        <v>211</v>
      </c>
      <c r="Q219" s="88">
        <v>4.2514608099939601E-2</v>
      </c>
      <c r="R219" s="61"/>
      <c r="S219" s="61"/>
      <c r="T219" s="61"/>
      <c r="U219" s="61"/>
      <c r="V219" s="61"/>
      <c r="W219" s="61"/>
      <c r="X219" s="61"/>
      <c r="Y219" s="71">
        <v>15</v>
      </c>
      <c r="Z219" s="61"/>
      <c r="AA219" s="88">
        <v>7.3170731707317097E-2</v>
      </c>
      <c r="AB219" s="61"/>
      <c r="AC219" s="61"/>
      <c r="AD219" s="61"/>
      <c r="AE219" s="61"/>
      <c r="AF219" s="61"/>
      <c r="AG219" s="61"/>
      <c r="AH219" s="28"/>
      <c r="AI219" s="71">
        <v>182</v>
      </c>
      <c r="AJ219" s="61"/>
      <c r="AK219" s="71">
        <v>0</v>
      </c>
      <c r="AL219" s="61"/>
      <c r="AM219" s="88">
        <v>0</v>
      </c>
      <c r="AN219" s="61"/>
      <c r="AO219" s="61"/>
      <c r="AP219" s="61"/>
      <c r="AQ219" s="61"/>
      <c r="AR219" s="71">
        <v>172</v>
      </c>
      <c r="AS219" s="61"/>
      <c r="AT219" s="18">
        <v>3.8975753455699098E-2</v>
      </c>
      <c r="AU219" s="71">
        <v>10</v>
      </c>
      <c r="AV219" s="61"/>
      <c r="AW219" s="88">
        <v>6.8027210884353706E-2</v>
      </c>
      <c r="AX219" s="61"/>
      <c r="AY219" s="71">
        <v>27</v>
      </c>
      <c r="AZ219" s="61"/>
      <c r="BA219" s="71">
        <v>27</v>
      </c>
      <c r="BB219" s="61"/>
      <c r="BC219" s="88">
        <v>0.11587982832618</v>
      </c>
      <c r="BD219" s="61"/>
      <c r="BE219" s="71">
        <v>0</v>
      </c>
      <c r="BF219" s="61"/>
      <c r="BG219" s="88">
        <v>0</v>
      </c>
      <c r="BH219" s="69"/>
    </row>
    <row r="220" spans="2:60" x14ac:dyDescent="0.25">
      <c r="B220" s="72" t="s">
        <v>22</v>
      </c>
      <c r="C220" s="61"/>
      <c r="D220" s="61"/>
      <c r="E220" s="71">
        <v>48</v>
      </c>
      <c r="F220" s="61"/>
      <c r="G220" s="61"/>
      <c r="H220" s="71">
        <v>0</v>
      </c>
      <c r="I220" s="61"/>
      <c r="J220" s="88">
        <v>0</v>
      </c>
      <c r="K220" s="61"/>
      <c r="L220" s="61"/>
      <c r="M220" s="61"/>
      <c r="N220" s="61"/>
      <c r="O220" s="61"/>
      <c r="P220" s="15">
        <v>48</v>
      </c>
      <c r="Q220" s="88">
        <v>9.6715696151521303E-3</v>
      </c>
      <c r="R220" s="61"/>
      <c r="S220" s="61"/>
      <c r="T220" s="61"/>
      <c r="U220" s="61"/>
      <c r="V220" s="61"/>
      <c r="W220" s="61"/>
      <c r="X220" s="61"/>
      <c r="Y220" s="71">
        <v>0</v>
      </c>
      <c r="Z220" s="61"/>
      <c r="AA220" s="88">
        <v>0</v>
      </c>
      <c r="AB220" s="61"/>
      <c r="AC220" s="61"/>
      <c r="AD220" s="61"/>
      <c r="AE220" s="61"/>
      <c r="AF220" s="61"/>
      <c r="AG220" s="61"/>
      <c r="AH220" s="28"/>
      <c r="AI220" s="71">
        <v>43</v>
      </c>
      <c r="AJ220" s="61"/>
      <c r="AK220" s="71">
        <v>0</v>
      </c>
      <c r="AL220" s="61"/>
      <c r="AM220" s="88">
        <v>0</v>
      </c>
      <c r="AN220" s="61"/>
      <c r="AO220" s="61"/>
      <c r="AP220" s="61"/>
      <c r="AQ220" s="61"/>
      <c r="AR220" s="71">
        <v>43</v>
      </c>
      <c r="AS220" s="61"/>
      <c r="AT220" s="18">
        <v>9.7439383639247694E-3</v>
      </c>
      <c r="AU220" s="71">
        <v>0</v>
      </c>
      <c r="AV220" s="61"/>
      <c r="AW220" s="88">
        <v>0</v>
      </c>
      <c r="AX220" s="61"/>
      <c r="AY220" s="71">
        <v>1</v>
      </c>
      <c r="AZ220" s="61"/>
      <c r="BA220" s="71">
        <v>1</v>
      </c>
      <c r="BB220" s="61"/>
      <c r="BC220" s="88">
        <v>4.29184549356223E-3</v>
      </c>
      <c r="BD220" s="61"/>
      <c r="BE220" s="71">
        <v>0</v>
      </c>
      <c r="BF220" s="61"/>
      <c r="BG220" s="88">
        <v>0</v>
      </c>
      <c r="BH220" s="69"/>
    </row>
    <row r="221" spans="2:60" x14ac:dyDescent="0.25">
      <c r="B221" s="72" t="s">
        <v>23</v>
      </c>
      <c r="C221" s="61"/>
      <c r="D221" s="61"/>
      <c r="E221" s="71">
        <v>117</v>
      </c>
      <c r="F221" s="61"/>
      <c r="G221" s="61"/>
      <c r="H221" s="71">
        <v>0</v>
      </c>
      <c r="I221" s="61"/>
      <c r="J221" s="88">
        <v>0</v>
      </c>
      <c r="K221" s="61"/>
      <c r="L221" s="61"/>
      <c r="M221" s="61"/>
      <c r="N221" s="61"/>
      <c r="O221" s="61"/>
      <c r="P221" s="15">
        <v>116</v>
      </c>
      <c r="Q221" s="88">
        <v>2.33729599032843E-2</v>
      </c>
      <c r="R221" s="61"/>
      <c r="S221" s="61"/>
      <c r="T221" s="61"/>
      <c r="U221" s="61"/>
      <c r="V221" s="61"/>
      <c r="W221" s="61"/>
      <c r="X221" s="61"/>
      <c r="Y221" s="71">
        <v>1</v>
      </c>
      <c r="Z221" s="61"/>
      <c r="AA221" s="88">
        <v>4.8780487804877997E-3</v>
      </c>
      <c r="AB221" s="61"/>
      <c r="AC221" s="61"/>
      <c r="AD221" s="61"/>
      <c r="AE221" s="61"/>
      <c r="AF221" s="61"/>
      <c r="AG221" s="61"/>
      <c r="AH221" s="28"/>
      <c r="AI221" s="71">
        <v>115</v>
      </c>
      <c r="AJ221" s="61"/>
      <c r="AK221" s="71">
        <v>0</v>
      </c>
      <c r="AL221" s="61"/>
      <c r="AM221" s="88">
        <v>0</v>
      </c>
      <c r="AN221" s="61"/>
      <c r="AO221" s="61"/>
      <c r="AP221" s="61"/>
      <c r="AQ221" s="61"/>
      <c r="AR221" s="71">
        <v>114</v>
      </c>
      <c r="AS221" s="61"/>
      <c r="AT221" s="18">
        <v>2.58327668252889E-2</v>
      </c>
      <c r="AU221" s="71">
        <v>1</v>
      </c>
      <c r="AV221" s="61"/>
      <c r="AW221" s="88">
        <v>6.8027210884353704E-3</v>
      </c>
      <c r="AX221" s="61"/>
      <c r="AY221" s="71">
        <v>1</v>
      </c>
      <c r="AZ221" s="61"/>
      <c r="BA221" s="71">
        <v>1</v>
      </c>
      <c r="BB221" s="61"/>
      <c r="BC221" s="88">
        <v>4.29184549356223E-3</v>
      </c>
      <c r="BD221" s="61"/>
      <c r="BE221" s="71">
        <v>0</v>
      </c>
      <c r="BF221" s="61"/>
      <c r="BG221" s="88">
        <v>0</v>
      </c>
      <c r="BH221" s="69"/>
    </row>
    <row r="222" spans="2:60" x14ac:dyDescent="0.25">
      <c r="B222" s="72" t="s">
        <v>24</v>
      </c>
      <c r="C222" s="61"/>
      <c r="D222" s="61"/>
      <c r="E222" s="71">
        <v>548</v>
      </c>
      <c r="F222" s="61"/>
      <c r="G222" s="61"/>
      <c r="H222" s="71">
        <v>0</v>
      </c>
      <c r="I222" s="61"/>
      <c r="J222" s="88">
        <v>0</v>
      </c>
      <c r="K222" s="61"/>
      <c r="L222" s="61"/>
      <c r="M222" s="61"/>
      <c r="N222" s="61"/>
      <c r="O222" s="61"/>
      <c r="P222" s="15">
        <v>536</v>
      </c>
      <c r="Q222" s="88">
        <v>0.107999194035865</v>
      </c>
      <c r="R222" s="61"/>
      <c r="S222" s="61"/>
      <c r="T222" s="61"/>
      <c r="U222" s="61"/>
      <c r="V222" s="61"/>
      <c r="W222" s="61"/>
      <c r="X222" s="61"/>
      <c r="Y222" s="71">
        <v>12</v>
      </c>
      <c r="Z222" s="61"/>
      <c r="AA222" s="88">
        <v>5.8536585365853697E-2</v>
      </c>
      <c r="AB222" s="61"/>
      <c r="AC222" s="61"/>
      <c r="AD222" s="61"/>
      <c r="AE222" s="61"/>
      <c r="AF222" s="61"/>
      <c r="AG222" s="61"/>
      <c r="AH222" s="28"/>
      <c r="AI222" s="71">
        <v>458</v>
      </c>
      <c r="AJ222" s="61"/>
      <c r="AK222" s="71">
        <v>0</v>
      </c>
      <c r="AL222" s="61"/>
      <c r="AM222" s="88">
        <v>0</v>
      </c>
      <c r="AN222" s="61"/>
      <c r="AO222" s="61"/>
      <c r="AP222" s="61"/>
      <c r="AQ222" s="61"/>
      <c r="AR222" s="71">
        <v>450</v>
      </c>
      <c r="AS222" s="61"/>
      <c r="AT222" s="18">
        <v>0.101971447994562</v>
      </c>
      <c r="AU222" s="71">
        <v>8</v>
      </c>
      <c r="AV222" s="61"/>
      <c r="AW222" s="88">
        <v>5.4421768707482998E-2</v>
      </c>
      <c r="AX222" s="61"/>
      <c r="AY222" s="71">
        <v>43</v>
      </c>
      <c r="AZ222" s="61"/>
      <c r="BA222" s="71">
        <v>43</v>
      </c>
      <c r="BB222" s="61"/>
      <c r="BC222" s="88">
        <v>0.184549356223176</v>
      </c>
      <c r="BD222" s="61"/>
      <c r="BE222" s="71">
        <v>0</v>
      </c>
      <c r="BF222" s="61"/>
      <c r="BG222" s="88">
        <v>0</v>
      </c>
      <c r="BH222" s="69"/>
    </row>
    <row r="223" spans="2:60" x14ac:dyDescent="0.25">
      <c r="B223" s="72" t="s">
        <v>25</v>
      </c>
      <c r="C223" s="61"/>
      <c r="D223" s="61"/>
      <c r="E223" s="71">
        <v>84</v>
      </c>
      <c r="F223" s="61"/>
      <c r="G223" s="61"/>
      <c r="H223" s="71">
        <v>0</v>
      </c>
      <c r="I223" s="61"/>
      <c r="J223" s="88">
        <v>0</v>
      </c>
      <c r="K223" s="61"/>
      <c r="L223" s="61"/>
      <c r="M223" s="61"/>
      <c r="N223" s="61"/>
      <c r="O223" s="61"/>
      <c r="P223" s="15">
        <v>83</v>
      </c>
      <c r="Q223" s="88">
        <v>1.6723755792867199E-2</v>
      </c>
      <c r="R223" s="61"/>
      <c r="S223" s="61"/>
      <c r="T223" s="61"/>
      <c r="U223" s="61"/>
      <c r="V223" s="61"/>
      <c r="W223" s="61"/>
      <c r="X223" s="61"/>
      <c r="Y223" s="71">
        <v>1</v>
      </c>
      <c r="Z223" s="61"/>
      <c r="AA223" s="88">
        <v>4.8780487804877997E-3</v>
      </c>
      <c r="AB223" s="61"/>
      <c r="AC223" s="61"/>
      <c r="AD223" s="61"/>
      <c r="AE223" s="61"/>
      <c r="AF223" s="61"/>
      <c r="AG223" s="61"/>
      <c r="AH223" s="28"/>
      <c r="AI223" s="71">
        <v>75</v>
      </c>
      <c r="AJ223" s="61"/>
      <c r="AK223" s="71">
        <v>0</v>
      </c>
      <c r="AL223" s="61"/>
      <c r="AM223" s="88">
        <v>0</v>
      </c>
      <c r="AN223" s="61"/>
      <c r="AO223" s="61"/>
      <c r="AP223" s="61"/>
      <c r="AQ223" s="61"/>
      <c r="AR223" s="71">
        <v>74</v>
      </c>
      <c r="AS223" s="61"/>
      <c r="AT223" s="18">
        <v>1.67686381146612E-2</v>
      </c>
      <c r="AU223" s="71">
        <v>1</v>
      </c>
      <c r="AV223" s="61"/>
      <c r="AW223" s="88">
        <v>6.8027210884353704E-3</v>
      </c>
      <c r="AX223" s="61"/>
      <c r="AY223" s="71">
        <v>6</v>
      </c>
      <c r="AZ223" s="61"/>
      <c r="BA223" s="71">
        <v>6</v>
      </c>
      <c r="BB223" s="61"/>
      <c r="BC223" s="88">
        <v>2.5751072961373401E-2</v>
      </c>
      <c r="BD223" s="61"/>
      <c r="BE223" s="71">
        <v>0</v>
      </c>
      <c r="BF223" s="61"/>
      <c r="BG223" s="88">
        <v>0</v>
      </c>
      <c r="BH223" s="69"/>
    </row>
    <row r="224" spans="2:60" x14ac:dyDescent="0.25">
      <c r="B224" s="72" t="s">
        <v>26</v>
      </c>
      <c r="C224" s="61"/>
      <c r="D224" s="61"/>
      <c r="E224" s="71">
        <v>103</v>
      </c>
      <c r="F224" s="61"/>
      <c r="G224" s="61"/>
      <c r="H224" s="71">
        <v>0</v>
      </c>
      <c r="I224" s="61"/>
      <c r="J224" s="88">
        <v>0</v>
      </c>
      <c r="K224" s="61"/>
      <c r="L224" s="61"/>
      <c r="M224" s="61"/>
      <c r="N224" s="61"/>
      <c r="O224" s="61"/>
      <c r="P224" s="15">
        <v>101</v>
      </c>
      <c r="Q224" s="88">
        <v>2.0350594398549301E-2</v>
      </c>
      <c r="R224" s="61"/>
      <c r="S224" s="61"/>
      <c r="T224" s="61"/>
      <c r="U224" s="61"/>
      <c r="V224" s="61"/>
      <c r="W224" s="61"/>
      <c r="X224" s="61"/>
      <c r="Y224" s="71">
        <v>2</v>
      </c>
      <c r="Z224" s="61"/>
      <c r="AA224" s="88">
        <v>9.7560975609756097E-3</v>
      </c>
      <c r="AB224" s="61"/>
      <c r="AC224" s="61"/>
      <c r="AD224" s="61"/>
      <c r="AE224" s="61"/>
      <c r="AF224" s="61"/>
      <c r="AG224" s="61"/>
      <c r="AH224" s="28"/>
      <c r="AI224" s="71">
        <v>91</v>
      </c>
      <c r="AJ224" s="61"/>
      <c r="AK224" s="71">
        <v>0</v>
      </c>
      <c r="AL224" s="61"/>
      <c r="AM224" s="88">
        <v>0</v>
      </c>
      <c r="AN224" s="61"/>
      <c r="AO224" s="61"/>
      <c r="AP224" s="61"/>
      <c r="AQ224" s="61"/>
      <c r="AR224" s="71">
        <v>90</v>
      </c>
      <c r="AS224" s="61"/>
      <c r="AT224" s="18">
        <v>2.0394289598912301E-2</v>
      </c>
      <c r="AU224" s="71">
        <v>1</v>
      </c>
      <c r="AV224" s="61"/>
      <c r="AW224" s="88">
        <v>6.8027210884353704E-3</v>
      </c>
      <c r="AX224" s="61"/>
      <c r="AY224" s="71">
        <v>6</v>
      </c>
      <c r="AZ224" s="61"/>
      <c r="BA224" s="71">
        <v>6</v>
      </c>
      <c r="BB224" s="61"/>
      <c r="BC224" s="88">
        <v>2.5751072961373401E-2</v>
      </c>
      <c r="BD224" s="61"/>
      <c r="BE224" s="71">
        <v>0</v>
      </c>
      <c r="BF224" s="61"/>
      <c r="BG224" s="88">
        <v>0</v>
      </c>
      <c r="BH224" s="69"/>
    </row>
    <row r="225" spans="2:60" x14ac:dyDescent="0.25">
      <c r="B225" s="72" t="s">
        <v>27</v>
      </c>
      <c r="C225" s="61"/>
      <c r="D225" s="61"/>
      <c r="E225" s="71">
        <v>109</v>
      </c>
      <c r="F225" s="61"/>
      <c r="G225" s="61"/>
      <c r="H225" s="71">
        <v>0</v>
      </c>
      <c r="I225" s="61"/>
      <c r="J225" s="88">
        <v>0</v>
      </c>
      <c r="K225" s="61"/>
      <c r="L225" s="61"/>
      <c r="M225" s="61"/>
      <c r="N225" s="61"/>
      <c r="O225" s="61"/>
      <c r="P225" s="15">
        <v>101</v>
      </c>
      <c r="Q225" s="88">
        <v>2.0350594398549301E-2</v>
      </c>
      <c r="R225" s="61"/>
      <c r="S225" s="61"/>
      <c r="T225" s="61"/>
      <c r="U225" s="61"/>
      <c r="V225" s="61"/>
      <c r="W225" s="61"/>
      <c r="X225" s="61"/>
      <c r="Y225" s="71">
        <v>8</v>
      </c>
      <c r="Z225" s="61"/>
      <c r="AA225" s="88">
        <v>3.9024390243902397E-2</v>
      </c>
      <c r="AB225" s="61"/>
      <c r="AC225" s="61"/>
      <c r="AD225" s="61"/>
      <c r="AE225" s="61"/>
      <c r="AF225" s="61"/>
      <c r="AG225" s="61"/>
      <c r="AH225" s="28"/>
      <c r="AI225" s="71">
        <v>92</v>
      </c>
      <c r="AJ225" s="61"/>
      <c r="AK225" s="71">
        <v>0</v>
      </c>
      <c r="AL225" s="61"/>
      <c r="AM225" s="88">
        <v>0</v>
      </c>
      <c r="AN225" s="61"/>
      <c r="AO225" s="61"/>
      <c r="AP225" s="61"/>
      <c r="AQ225" s="61"/>
      <c r="AR225" s="71">
        <v>87</v>
      </c>
      <c r="AS225" s="61"/>
      <c r="AT225" s="18">
        <v>1.9714479945615201E-2</v>
      </c>
      <c r="AU225" s="71">
        <v>5</v>
      </c>
      <c r="AV225" s="61"/>
      <c r="AW225" s="88">
        <v>3.4013605442176902E-2</v>
      </c>
      <c r="AX225" s="61"/>
      <c r="AY225" s="71">
        <v>10</v>
      </c>
      <c r="AZ225" s="61"/>
      <c r="BA225" s="71">
        <v>10</v>
      </c>
      <c r="BB225" s="61"/>
      <c r="BC225" s="88">
        <v>4.2918454935622297E-2</v>
      </c>
      <c r="BD225" s="61"/>
      <c r="BE225" s="71">
        <v>0</v>
      </c>
      <c r="BF225" s="61"/>
      <c r="BG225" s="88">
        <v>0</v>
      </c>
      <c r="BH225" s="69"/>
    </row>
    <row r="226" spans="2:60" x14ac:dyDescent="0.25">
      <c r="B226" s="72" t="s">
        <v>28</v>
      </c>
      <c r="C226" s="61"/>
      <c r="D226" s="61"/>
      <c r="E226" s="71">
        <v>67</v>
      </c>
      <c r="F226" s="61"/>
      <c r="G226" s="61"/>
      <c r="H226" s="71">
        <v>0</v>
      </c>
      <c r="I226" s="61"/>
      <c r="J226" s="88">
        <v>0</v>
      </c>
      <c r="K226" s="61"/>
      <c r="L226" s="61"/>
      <c r="M226" s="61"/>
      <c r="N226" s="61"/>
      <c r="O226" s="61"/>
      <c r="P226" s="15">
        <v>56</v>
      </c>
      <c r="Q226" s="88">
        <v>1.12834978843441E-2</v>
      </c>
      <c r="R226" s="61"/>
      <c r="S226" s="61"/>
      <c r="T226" s="61"/>
      <c r="U226" s="61"/>
      <c r="V226" s="61"/>
      <c r="W226" s="61"/>
      <c r="X226" s="61"/>
      <c r="Y226" s="71">
        <v>11</v>
      </c>
      <c r="Z226" s="61"/>
      <c r="AA226" s="88">
        <v>5.3658536585365901E-2</v>
      </c>
      <c r="AB226" s="61"/>
      <c r="AC226" s="61"/>
      <c r="AD226" s="61"/>
      <c r="AE226" s="61"/>
      <c r="AF226" s="61"/>
      <c r="AG226" s="61"/>
      <c r="AH226" s="28"/>
      <c r="AI226" s="71">
        <v>60</v>
      </c>
      <c r="AJ226" s="61"/>
      <c r="AK226" s="71">
        <v>0</v>
      </c>
      <c r="AL226" s="61"/>
      <c r="AM226" s="88">
        <v>0</v>
      </c>
      <c r="AN226" s="61"/>
      <c r="AO226" s="61"/>
      <c r="AP226" s="61"/>
      <c r="AQ226" s="61"/>
      <c r="AR226" s="71">
        <v>50</v>
      </c>
      <c r="AS226" s="61"/>
      <c r="AT226" s="18">
        <v>1.1330160888284599E-2</v>
      </c>
      <c r="AU226" s="71">
        <v>10</v>
      </c>
      <c r="AV226" s="61"/>
      <c r="AW226" s="88">
        <v>6.8027210884353706E-2</v>
      </c>
      <c r="AX226" s="61"/>
      <c r="AY226" s="71">
        <v>5</v>
      </c>
      <c r="AZ226" s="61"/>
      <c r="BA226" s="71">
        <v>5</v>
      </c>
      <c r="BB226" s="61"/>
      <c r="BC226" s="88">
        <v>2.14592274678112E-2</v>
      </c>
      <c r="BD226" s="61"/>
      <c r="BE226" s="71">
        <v>0</v>
      </c>
      <c r="BF226" s="61"/>
      <c r="BG226" s="88">
        <v>0</v>
      </c>
      <c r="BH226" s="69"/>
    </row>
    <row r="227" spans="2:60" x14ac:dyDescent="0.25">
      <c r="B227" s="72" t="s">
        <v>29</v>
      </c>
      <c r="C227" s="61"/>
      <c r="D227" s="61"/>
      <c r="E227" s="71">
        <v>96</v>
      </c>
      <c r="F227" s="61"/>
      <c r="G227" s="61"/>
      <c r="H227" s="71">
        <v>1</v>
      </c>
      <c r="I227" s="61"/>
      <c r="J227" s="88">
        <v>7.1428571428571397E-2</v>
      </c>
      <c r="K227" s="61"/>
      <c r="L227" s="61"/>
      <c r="M227" s="61"/>
      <c r="N227" s="61"/>
      <c r="O227" s="61"/>
      <c r="P227" s="15">
        <v>88</v>
      </c>
      <c r="Q227" s="88">
        <v>1.7731210961112201E-2</v>
      </c>
      <c r="R227" s="61"/>
      <c r="S227" s="61"/>
      <c r="T227" s="61"/>
      <c r="U227" s="61"/>
      <c r="V227" s="61"/>
      <c r="W227" s="61"/>
      <c r="X227" s="61"/>
      <c r="Y227" s="71">
        <v>7</v>
      </c>
      <c r="Z227" s="61"/>
      <c r="AA227" s="88">
        <v>3.4146341463414602E-2</v>
      </c>
      <c r="AB227" s="61"/>
      <c r="AC227" s="61"/>
      <c r="AD227" s="61"/>
      <c r="AE227" s="61"/>
      <c r="AF227" s="61"/>
      <c r="AG227" s="61"/>
      <c r="AH227" s="28"/>
      <c r="AI227" s="71">
        <v>83</v>
      </c>
      <c r="AJ227" s="61"/>
      <c r="AK227" s="71">
        <v>1</v>
      </c>
      <c r="AL227" s="61"/>
      <c r="AM227" s="88">
        <v>7.1428571428571397E-2</v>
      </c>
      <c r="AN227" s="61"/>
      <c r="AO227" s="61"/>
      <c r="AP227" s="61"/>
      <c r="AQ227" s="61"/>
      <c r="AR227" s="71">
        <v>78</v>
      </c>
      <c r="AS227" s="61"/>
      <c r="AT227" s="18">
        <v>1.7675050985724E-2</v>
      </c>
      <c r="AU227" s="71">
        <v>4</v>
      </c>
      <c r="AV227" s="61"/>
      <c r="AW227" s="88">
        <v>2.7210884353741499E-2</v>
      </c>
      <c r="AX227" s="61"/>
      <c r="AY227" s="71">
        <v>7</v>
      </c>
      <c r="AZ227" s="61"/>
      <c r="BA227" s="71">
        <v>6</v>
      </c>
      <c r="BB227" s="61"/>
      <c r="BC227" s="88">
        <v>2.5751072961373401E-2</v>
      </c>
      <c r="BD227" s="61"/>
      <c r="BE227" s="71">
        <v>1</v>
      </c>
      <c r="BF227" s="61"/>
      <c r="BG227" s="88">
        <v>0.5</v>
      </c>
      <c r="BH227" s="69"/>
    </row>
    <row r="228" spans="2:60" x14ac:dyDescent="0.25">
      <c r="B228" s="72" t="s">
        <v>30</v>
      </c>
      <c r="C228" s="61"/>
      <c r="D228" s="61"/>
      <c r="E228" s="71">
        <v>240</v>
      </c>
      <c r="F228" s="61"/>
      <c r="G228" s="61"/>
      <c r="H228" s="71">
        <v>3</v>
      </c>
      <c r="I228" s="61"/>
      <c r="J228" s="88">
        <v>0.214285714285714</v>
      </c>
      <c r="K228" s="61"/>
      <c r="L228" s="61"/>
      <c r="M228" s="61"/>
      <c r="N228" s="61"/>
      <c r="O228" s="61"/>
      <c r="P228" s="15">
        <v>233</v>
      </c>
      <c r="Q228" s="88">
        <v>4.6947410840217599E-2</v>
      </c>
      <c r="R228" s="61"/>
      <c r="S228" s="61"/>
      <c r="T228" s="61"/>
      <c r="U228" s="61"/>
      <c r="V228" s="61"/>
      <c r="W228" s="61"/>
      <c r="X228" s="61"/>
      <c r="Y228" s="71">
        <v>4</v>
      </c>
      <c r="Z228" s="61"/>
      <c r="AA228" s="88">
        <v>1.9512195121951199E-2</v>
      </c>
      <c r="AB228" s="61"/>
      <c r="AC228" s="61"/>
      <c r="AD228" s="61"/>
      <c r="AE228" s="61"/>
      <c r="AF228" s="61"/>
      <c r="AG228" s="61"/>
      <c r="AH228" s="28"/>
      <c r="AI228" s="71">
        <v>223</v>
      </c>
      <c r="AJ228" s="61"/>
      <c r="AK228" s="71">
        <v>3</v>
      </c>
      <c r="AL228" s="61"/>
      <c r="AM228" s="88">
        <v>0.214285714285714</v>
      </c>
      <c r="AN228" s="61"/>
      <c r="AO228" s="61"/>
      <c r="AP228" s="61"/>
      <c r="AQ228" s="61"/>
      <c r="AR228" s="71">
        <v>217</v>
      </c>
      <c r="AS228" s="61"/>
      <c r="AT228" s="18">
        <v>4.9172898255155202E-2</v>
      </c>
      <c r="AU228" s="71">
        <v>3</v>
      </c>
      <c r="AV228" s="61"/>
      <c r="AW228" s="88">
        <v>2.04081632653061E-2</v>
      </c>
      <c r="AX228" s="61"/>
      <c r="AY228" s="71">
        <v>4</v>
      </c>
      <c r="AZ228" s="61"/>
      <c r="BA228" s="71">
        <v>4</v>
      </c>
      <c r="BB228" s="61"/>
      <c r="BC228" s="88">
        <v>1.7167381974248899E-2</v>
      </c>
      <c r="BD228" s="61"/>
      <c r="BE228" s="71">
        <v>0</v>
      </c>
      <c r="BF228" s="61"/>
      <c r="BG228" s="88">
        <v>0</v>
      </c>
      <c r="BH228" s="69"/>
    </row>
    <row r="229" spans="2:60" x14ac:dyDescent="0.25">
      <c r="B229" s="72" t="s">
        <v>31</v>
      </c>
      <c r="C229" s="61"/>
      <c r="D229" s="61"/>
      <c r="E229" s="71">
        <v>70</v>
      </c>
      <c r="F229" s="61"/>
      <c r="G229" s="61"/>
      <c r="H229" s="71">
        <v>1</v>
      </c>
      <c r="I229" s="61"/>
      <c r="J229" s="88">
        <v>7.1428571428571397E-2</v>
      </c>
      <c r="K229" s="61"/>
      <c r="L229" s="61"/>
      <c r="M229" s="61"/>
      <c r="N229" s="61"/>
      <c r="O229" s="61"/>
      <c r="P229" s="15">
        <v>68</v>
      </c>
      <c r="Q229" s="88">
        <v>1.3701390288132199E-2</v>
      </c>
      <c r="R229" s="61"/>
      <c r="S229" s="61"/>
      <c r="T229" s="61"/>
      <c r="U229" s="61"/>
      <c r="V229" s="61"/>
      <c r="W229" s="61"/>
      <c r="X229" s="61"/>
      <c r="Y229" s="71">
        <v>1</v>
      </c>
      <c r="Z229" s="61"/>
      <c r="AA229" s="88">
        <v>4.8780487804877997E-3</v>
      </c>
      <c r="AB229" s="61"/>
      <c r="AC229" s="61"/>
      <c r="AD229" s="61"/>
      <c r="AE229" s="61"/>
      <c r="AF229" s="61"/>
      <c r="AG229" s="61"/>
      <c r="AH229" s="28"/>
      <c r="AI229" s="71">
        <v>68</v>
      </c>
      <c r="AJ229" s="61"/>
      <c r="AK229" s="71">
        <v>1</v>
      </c>
      <c r="AL229" s="61"/>
      <c r="AM229" s="88">
        <v>7.1428571428571397E-2</v>
      </c>
      <c r="AN229" s="61"/>
      <c r="AO229" s="61"/>
      <c r="AP229" s="61"/>
      <c r="AQ229" s="61"/>
      <c r="AR229" s="71">
        <v>66</v>
      </c>
      <c r="AS229" s="61"/>
      <c r="AT229" s="18">
        <v>1.4955812372535701E-2</v>
      </c>
      <c r="AU229" s="71">
        <v>1</v>
      </c>
      <c r="AV229" s="61"/>
      <c r="AW229" s="88">
        <v>6.8027210884353704E-3</v>
      </c>
      <c r="AX229" s="61"/>
      <c r="AY229" s="71">
        <v>0</v>
      </c>
      <c r="AZ229" s="61"/>
      <c r="BA229" s="71">
        <v>0</v>
      </c>
      <c r="BB229" s="61"/>
      <c r="BC229" s="88">
        <v>0</v>
      </c>
      <c r="BD229" s="61"/>
      <c r="BE229" s="71">
        <v>0</v>
      </c>
      <c r="BF229" s="61"/>
      <c r="BG229" s="88">
        <v>0</v>
      </c>
      <c r="BH229" s="69"/>
    </row>
    <row r="230" spans="2:60" x14ac:dyDescent="0.25">
      <c r="B230" s="72" t="s">
        <v>32</v>
      </c>
      <c r="C230" s="61"/>
      <c r="D230" s="61"/>
      <c r="E230" s="71">
        <v>175</v>
      </c>
      <c r="F230" s="61"/>
      <c r="G230" s="61"/>
      <c r="H230" s="71">
        <v>0</v>
      </c>
      <c r="I230" s="61"/>
      <c r="J230" s="88">
        <v>0</v>
      </c>
      <c r="K230" s="61"/>
      <c r="L230" s="61"/>
      <c r="M230" s="61"/>
      <c r="N230" s="61"/>
      <c r="O230" s="61"/>
      <c r="P230" s="15">
        <v>169</v>
      </c>
      <c r="Q230" s="88">
        <v>3.40519846866814E-2</v>
      </c>
      <c r="R230" s="61"/>
      <c r="S230" s="61"/>
      <c r="T230" s="61"/>
      <c r="U230" s="61"/>
      <c r="V230" s="61"/>
      <c r="W230" s="61"/>
      <c r="X230" s="61"/>
      <c r="Y230" s="71">
        <v>6</v>
      </c>
      <c r="Z230" s="61"/>
      <c r="AA230" s="88">
        <v>2.92682926829268E-2</v>
      </c>
      <c r="AB230" s="61"/>
      <c r="AC230" s="61"/>
      <c r="AD230" s="61"/>
      <c r="AE230" s="61"/>
      <c r="AF230" s="61"/>
      <c r="AG230" s="61"/>
      <c r="AH230" s="28"/>
      <c r="AI230" s="71">
        <v>144</v>
      </c>
      <c r="AJ230" s="61"/>
      <c r="AK230" s="71">
        <v>0</v>
      </c>
      <c r="AL230" s="61"/>
      <c r="AM230" s="88">
        <v>0</v>
      </c>
      <c r="AN230" s="61"/>
      <c r="AO230" s="61"/>
      <c r="AP230" s="61"/>
      <c r="AQ230" s="61"/>
      <c r="AR230" s="71">
        <v>140</v>
      </c>
      <c r="AS230" s="61"/>
      <c r="AT230" s="18">
        <v>3.1724450487196902E-2</v>
      </c>
      <c r="AU230" s="71">
        <v>4</v>
      </c>
      <c r="AV230" s="61"/>
      <c r="AW230" s="88">
        <v>2.7210884353741499E-2</v>
      </c>
      <c r="AX230" s="61"/>
      <c r="AY230" s="71">
        <v>7</v>
      </c>
      <c r="AZ230" s="61"/>
      <c r="BA230" s="71">
        <v>7</v>
      </c>
      <c r="BB230" s="61"/>
      <c r="BC230" s="88">
        <v>3.0042918454935601E-2</v>
      </c>
      <c r="BD230" s="61"/>
      <c r="BE230" s="71">
        <v>0</v>
      </c>
      <c r="BF230" s="61"/>
      <c r="BG230" s="88">
        <v>0</v>
      </c>
      <c r="BH230" s="69"/>
    </row>
    <row r="231" spans="2:60" x14ac:dyDescent="0.25">
      <c r="B231" s="72" t="s">
        <v>33</v>
      </c>
      <c r="C231" s="61"/>
      <c r="D231" s="61"/>
      <c r="E231" s="71">
        <v>202</v>
      </c>
      <c r="F231" s="61"/>
      <c r="G231" s="61"/>
      <c r="H231" s="71">
        <v>0</v>
      </c>
      <c r="I231" s="61"/>
      <c r="J231" s="88">
        <v>0</v>
      </c>
      <c r="K231" s="61"/>
      <c r="L231" s="61"/>
      <c r="M231" s="61"/>
      <c r="N231" s="61"/>
      <c r="O231" s="61"/>
      <c r="P231" s="15">
        <v>189</v>
      </c>
      <c r="Q231" s="88">
        <v>3.8081805359661498E-2</v>
      </c>
      <c r="R231" s="61"/>
      <c r="S231" s="61"/>
      <c r="T231" s="61"/>
      <c r="U231" s="61"/>
      <c r="V231" s="61"/>
      <c r="W231" s="61"/>
      <c r="X231" s="61"/>
      <c r="Y231" s="71">
        <v>13</v>
      </c>
      <c r="Z231" s="61"/>
      <c r="AA231" s="88">
        <v>6.3414634146341506E-2</v>
      </c>
      <c r="AB231" s="61"/>
      <c r="AC231" s="61"/>
      <c r="AD231" s="61"/>
      <c r="AE231" s="61"/>
      <c r="AF231" s="61"/>
      <c r="AG231" s="61"/>
      <c r="AH231" s="28"/>
      <c r="AI231" s="71">
        <v>179</v>
      </c>
      <c r="AJ231" s="61"/>
      <c r="AK231" s="71">
        <v>0</v>
      </c>
      <c r="AL231" s="61"/>
      <c r="AM231" s="88">
        <v>0</v>
      </c>
      <c r="AN231" s="61"/>
      <c r="AO231" s="61"/>
      <c r="AP231" s="61"/>
      <c r="AQ231" s="61"/>
      <c r="AR231" s="71">
        <v>168</v>
      </c>
      <c r="AS231" s="61"/>
      <c r="AT231" s="18">
        <v>3.8069340584636298E-2</v>
      </c>
      <c r="AU231" s="71">
        <v>11</v>
      </c>
      <c r="AV231" s="61"/>
      <c r="AW231" s="88">
        <v>7.4829931972789102E-2</v>
      </c>
      <c r="AX231" s="61"/>
      <c r="AY231" s="71">
        <v>14</v>
      </c>
      <c r="AZ231" s="61"/>
      <c r="BA231" s="71">
        <v>13</v>
      </c>
      <c r="BB231" s="61"/>
      <c r="BC231" s="88">
        <v>5.5793991416309002E-2</v>
      </c>
      <c r="BD231" s="61"/>
      <c r="BE231" s="71">
        <v>1</v>
      </c>
      <c r="BF231" s="61"/>
      <c r="BG231" s="88">
        <v>0.5</v>
      </c>
      <c r="BH231" s="69"/>
    </row>
    <row r="232" spans="2:60" x14ac:dyDescent="0.25">
      <c r="B232" s="72" t="s">
        <v>34</v>
      </c>
      <c r="C232" s="61"/>
      <c r="D232" s="61"/>
      <c r="E232" s="71">
        <v>11</v>
      </c>
      <c r="F232" s="61"/>
      <c r="G232" s="61"/>
      <c r="H232" s="71">
        <v>0</v>
      </c>
      <c r="I232" s="61"/>
      <c r="J232" s="88">
        <v>0</v>
      </c>
      <c r="K232" s="61"/>
      <c r="L232" s="61"/>
      <c r="M232" s="61"/>
      <c r="N232" s="61"/>
      <c r="O232" s="61"/>
      <c r="P232" s="15">
        <v>11</v>
      </c>
      <c r="Q232" s="88">
        <v>2.2164013701390299E-3</v>
      </c>
      <c r="R232" s="61"/>
      <c r="S232" s="61"/>
      <c r="T232" s="61"/>
      <c r="U232" s="61"/>
      <c r="V232" s="61"/>
      <c r="W232" s="61"/>
      <c r="X232" s="61"/>
      <c r="Y232" s="71">
        <v>0</v>
      </c>
      <c r="Z232" s="61"/>
      <c r="AA232" s="88">
        <v>0</v>
      </c>
      <c r="AB232" s="61"/>
      <c r="AC232" s="61"/>
      <c r="AD232" s="61"/>
      <c r="AE232" s="61"/>
      <c r="AF232" s="61"/>
      <c r="AG232" s="61"/>
      <c r="AH232" s="28"/>
      <c r="AI232" s="71">
        <v>11</v>
      </c>
      <c r="AJ232" s="61"/>
      <c r="AK232" s="71">
        <v>0</v>
      </c>
      <c r="AL232" s="61"/>
      <c r="AM232" s="88">
        <v>0</v>
      </c>
      <c r="AN232" s="61"/>
      <c r="AO232" s="61"/>
      <c r="AP232" s="61"/>
      <c r="AQ232" s="61"/>
      <c r="AR232" s="71">
        <v>11</v>
      </c>
      <c r="AS232" s="61"/>
      <c r="AT232" s="18">
        <v>2.49263539542262E-3</v>
      </c>
      <c r="AU232" s="71">
        <v>0</v>
      </c>
      <c r="AV232" s="61"/>
      <c r="AW232" s="88">
        <v>0</v>
      </c>
      <c r="AX232" s="61"/>
      <c r="AY232" s="71">
        <v>0</v>
      </c>
      <c r="AZ232" s="61"/>
      <c r="BA232" s="71">
        <v>0</v>
      </c>
      <c r="BB232" s="61"/>
      <c r="BC232" s="88">
        <v>0</v>
      </c>
      <c r="BD232" s="61"/>
      <c r="BE232" s="71">
        <v>0</v>
      </c>
      <c r="BF232" s="61"/>
      <c r="BG232" s="88">
        <v>0</v>
      </c>
      <c r="BH232" s="69"/>
    </row>
    <row r="233" spans="2:60" x14ac:dyDescent="0.25">
      <c r="B233" s="72" t="s">
        <v>35</v>
      </c>
      <c r="C233" s="61"/>
      <c r="D233" s="61"/>
      <c r="E233" s="71">
        <v>5</v>
      </c>
      <c r="F233" s="61"/>
      <c r="G233" s="61"/>
      <c r="H233" s="71">
        <v>0</v>
      </c>
      <c r="I233" s="61"/>
      <c r="J233" s="88">
        <v>0</v>
      </c>
      <c r="K233" s="61"/>
      <c r="L233" s="61"/>
      <c r="M233" s="61"/>
      <c r="N233" s="61"/>
      <c r="O233" s="61"/>
      <c r="P233" s="15">
        <v>4</v>
      </c>
      <c r="Q233" s="88">
        <v>8.0596413459600995E-4</v>
      </c>
      <c r="R233" s="61"/>
      <c r="S233" s="61"/>
      <c r="T233" s="61"/>
      <c r="U233" s="61"/>
      <c r="V233" s="61"/>
      <c r="W233" s="61"/>
      <c r="X233" s="61"/>
      <c r="Y233" s="71">
        <v>1</v>
      </c>
      <c r="Z233" s="61"/>
      <c r="AA233" s="88">
        <v>4.8780487804877997E-3</v>
      </c>
      <c r="AB233" s="61"/>
      <c r="AC233" s="61"/>
      <c r="AD233" s="61"/>
      <c r="AE233" s="61"/>
      <c r="AF233" s="61"/>
      <c r="AG233" s="61"/>
      <c r="AH233" s="28"/>
      <c r="AI233" s="71">
        <v>4</v>
      </c>
      <c r="AJ233" s="61"/>
      <c r="AK233" s="71">
        <v>0</v>
      </c>
      <c r="AL233" s="61"/>
      <c r="AM233" s="88">
        <v>0</v>
      </c>
      <c r="AN233" s="61"/>
      <c r="AO233" s="61"/>
      <c r="AP233" s="61"/>
      <c r="AQ233" s="61"/>
      <c r="AR233" s="71">
        <v>3</v>
      </c>
      <c r="AS233" s="61"/>
      <c r="AT233" s="18">
        <v>6.7980965329707699E-4</v>
      </c>
      <c r="AU233" s="71">
        <v>1</v>
      </c>
      <c r="AV233" s="61"/>
      <c r="AW233" s="88">
        <v>6.8027210884353704E-3</v>
      </c>
      <c r="AX233" s="61"/>
      <c r="AY233" s="71">
        <v>0</v>
      </c>
      <c r="AZ233" s="61"/>
      <c r="BA233" s="71">
        <v>0</v>
      </c>
      <c r="BB233" s="61"/>
      <c r="BC233" s="88">
        <v>0</v>
      </c>
      <c r="BD233" s="61"/>
      <c r="BE233" s="71">
        <v>0</v>
      </c>
      <c r="BF233" s="61"/>
      <c r="BG233" s="88">
        <v>0</v>
      </c>
      <c r="BH233" s="69"/>
    </row>
    <row r="234" spans="2:60" ht="15.75" customHeight="1" thickBot="1" x14ac:dyDescent="0.3">
      <c r="B234" s="77" t="s">
        <v>134</v>
      </c>
      <c r="C234" s="75"/>
      <c r="D234" s="75"/>
      <c r="E234" s="74">
        <v>1</v>
      </c>
      <c r="F234" s="75"/>
      <c r="G234" s="75"/>
      <c r="H234" s="74">
        <v>0</v>
      </c>
      <c r="I234" s="75"/>
      <c r="J234" s="90">
        <v>0</v>
      </c>
      <c r="K234" s="75"/>
      <c r="L234" s="75"/>
      <c r="M234" s="75"/>
      <c r="N234" s="75"/>
      <c r="O234" s="75"/>
      <c r="P234" s="16">
        <v>1</v>
      </c>
      <c r="Q234" s="90">
        <v>2.01491033649003E-4</v>
      </c>
      <c r="R234" s="75"/>
      <c r="S234" s="75"/>
      <c r="T234" s="75"/>
      <c r="U234" s="75"/>
      <c r="V234" s="75"/>
      <c r="W234" s="75"/>
      <c r="X234" s="75"/>
      <c r="Y234" s="74">
        <v>0</v>
      </c>
      <c r="Z234" s="75"/>
      <c r="AA234" s="90">
        <v>0</v>
      </c>
      <c r="AB234" s="75"/>
      <c r="AC234" s="75"/>
      <c r="AD234" s="75"/>
      <c r="AE234" s="75"/>
      <c r="AF234" s="75"/>
      <c r="AG234" s="75"/>
      <c r="AH234" s="29"/>
      <c r="AI234" s="74">
        <v>0</v>
      </c>
      <c r="AJ234" s="75"/>
      <c r="AK234" s="74">
        <v>0</v>
      </c>
      <c r="AL234" s="75"/>
      <c r="AM234" s="90">
        <v>0</v>
      </c>
      <c r="AN234" s="75"/>
      <c r="AO234" s="75"/>
      <c r="AP234" s="75"/>
      <c r="AQ234" s="75"/>
      <c r="AR234" s="74">
        <v>0</v>
      </c>
      <c r="AS234" s="75"/>
      <c r="AT234" s="21">
        <v>0</v>
      </c>
      <c r="AU234" s="74">
        <v>0</v>
      </c>
      <c r="AV234" s="75"/>
      <c r="AW234" s="90">
        <v>0</v>
      </c>
      <c r="AX234" s="75"/>
      <c r="AY234" s="74">
        <v>0</v>
      </c>
      <c r="AZ234" s="75"/>
      <c r="BA234" s="74">
        <v>0</v>
      </c>
      <c r="BB234" s="75"/>
      <c r="BC234" s="90">
        <v>0</v>
      </c>
      <c r="BD234" s="75"/>
      <c r="BE234" s="74">
        <v>0</v>
      </c>
      <c r="BF234" s="75"/>
      <c r="BG234" s="90">
        <v>0</v>
      </c>
      <c r="BH234" s="76"/>
    </row>
    <row r="235" spans="2:60" ht="5.0999999999999996" customHeight="1" thickBot="1" x14ac:dyDescent="0.3"/>
    <row r="236" spans="2:60" ht="119.25" customHeight="1" thickBot="1" x14ac:dyDescent="0.3">
      <c r="B236" s="78" t="s">
        <v>209</v>
      </c>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80"/>
    </row>
    <row r="237" spans="2:60" ht="31.15" customHeight="1" x14ac:dyDescent="0.25"/>
  </sheetData>
  <mergeCells count="2851">
    <mergeCell ref="P3:AE3"/>
    <mergeCell ref="B198:D200"/>
    <mergeCell ref="E199:G200"/>
    <mergeCell ref="AI199:AJ200"/>
    <mergeCell ref="AY199:AZ200"/>
    <mergeCell ref="C7:AE7"/>
    <mergeCell ref="B236:AM236"/>
    <mergeCell ref="AR234:AS234"/>
    <mergeCell ref="AU234:AV234"/>
    <mergeCell ref="AW234:AX234"/>
    <mergeCell ref="AY234:AZ234"/>
    <mergeCell ref="BA234:BB234"/>
    <mergeCell ref="Y234:Z234"/>
    <mergeCell ref="AA234:AG234"/>
    <mergeCell ref="AI234:AJ234"/>
    <mergeCell ref="AK234:AL234"/>
    <mergeCell ref="B9:E11"/>
    <mergeCell ref="F9:H11"/>
    <mergeCell ref="B47:D49"/>
    <mergeCell ref="E48:G49"/>
    <mergeCell ref="AG48:AI49"/>
    <mergeCell ref="AZ48:BA49"/>
    <mergeCell ref="BC234:BD234"/>
    <mergeCell ref="BE234:BF234"/>
    <mergeCell ref="BG234:BH234"/>
    <mergeCell ref="AW233:AX233"/>
    <mergeCell ref="AR232:AS232"/>
    <mergeCell ref="AU232:AV232"/>
    <mergeCell ref="AW232:AX232"/>
    <mergeCell ref="AY232:AZ232"/>
    <mergeCell ref="BA232:BB232"/>
    <mergeCell ref="AY233:AZ233"/>
    <mergeCell ref="AM234:AQ234"/>
    <mergeCell ref="B234:D234"/>
    <mergeCell ref="E234:G234"/>
    <mergeCell ref="H234:I234"/>
    <mergeCell ref="J234:O234"/>
    <mergeCell ref="Q234:X234"/>
    <mergeCell ref="BC233:BD233"/>
    <mergeCell ref="BE233:BF233"/>
    <mergeCell ref="BG233:BH233"/>
    <mergeCell ref="BC232:BD232"/>
    <mergeCell ref="BE232:BF232"/>
    <mergeCell ref="BG232:BH232"/>
    <mergeCell ref="BA233:BB233"/>
    <mergeCell ref="Q231:X231"/>
    <mergeCell ref="Y231:Z231"/>
    <mergeCell ref="AY231:AZ231"/>
    <mergeCell ref="BA231:BB231"/>
    <mergeCell ref="BC231:BD231"/>
    <mergeCell ref="B233:D233"/>
    <mergeCell ref="E233:G233"/>
    <mergeCell ref="H233:I233"/>
    <mergeCell ref="J233:O233"/>
    <mergeCell ref="Q233:X233"/>
    <mergeCell ref="Y233:Z233"/>
    <mergeCell ref="AA233:AG233"/>
    <mergeCell ref="AI233:AJ233"/>
    <mergeCell ref="AK233:AL233"/>
    <mergeCell ref="AM233:AQ233"/>
    <mergeCell ref="AR233:AS233"/>
    <mergeCell ref="AU233:AV233"/>
    <mergeCell ref="BG229:BH229"/>
    <mergeCell ref="BC228:BD228"/>
    <mergeCell ref="BE228:BF228"/>
    <mergeCell ref="BG228:BH228"/>
    <mergeCell ref="Y230:Z230"/>
    <mergeCell ref="AA230:AG230"/>
    <mergeCell ref="AI230:AJ230"/>
    <mergeCell ref="AK230:AL230"/>
    <mergeCell ref="AM230:AQ230"/>
    <mergeCell ref="B232:D232"/>
    <mergeCell ref="E232:G232"/>
    <mergeCell ref="H232:I232"/>
    <mergeCell ref="J232:O232"/>
    <mergeCell ref="Q232:X232"/>
    <mergeCell ref="BC229:BD229"/>
    <mergeCell ref="B230:D230"/>
    <mergeCell ref="E230:G230"/>
    <mergeCell ref="H230:I230"/>
    <mergeCell ref="J230:O230"/>
    <mergeCell ref="BE231:BF231"/>
    <mergeCell ref="BG231:BH231"/>
    <mergeCell ref="BC230:BD230"/>
    <mergeCell ref="BE230:BF230"/>
    <mergeCell ref="BG230:BH230"/>
    <mergeCell ref="Y232:Z232"/>
    <mergeCell ref="AA232:AG232"/>
    <mergeCell ref="AI232:AJ232"/>
    <mergeCell ref="AK232:AL232"/>
    <mergeCell ref="AM232:AQ232"/>
    <mergeCell ref="B231:D231"/>
    <mergeCell ref="E231:G231"/>
    <mergeCell ref="H231:I231"/>
    <mergeCell ref="J231:O231"/>
    <mergeCell ref="AW229:AX229"/>
    <mergeCell ref="AR228:AS228"/>
    <mergeCell ref="AU228:AV228"/>
    <mergeCell ref="AW228:AX228"/>
    <mergeCell ref="B229:D229"/>
    <mergeCell ref="E229:G229"/>
    <mergeCell ref="BA230:BB230"/>
    <mergeCell ref="AA231:AG231"/>
    <mergeCell ref="AI231:AJ231"/>
    <mergeCell ref="AK231:AL231"/>
    <mergeCell ref="AM231:AQ231"/>
    <mergeCell ref="AR231:AS231"/>
    <mergeCell ref="AU231:AV231"/>
    <mergeCell ref="Q230:X230"/>
    <mergeCell ref="AW231:AX231"/>
    <mergeCell ref="AR230:AS230"/>
    <mergeCell ref="AU230:AV230"/>
    <mergeCell ref="AW230:AX230"/>
    <mergeCell ref="AY230:AZ230"/>
    <mergeCell ref="BA227:BB227"/>
    <mergeCell ref="BC227:BD227"/>
    <mergeCell ref="BE227:BF227"/>
    <mergeCell ref="AR227:AS227"/>
    <mergeCell ref="AU227:AV227"/>
    <mergeCell ref="H229:I229"/>
    <mergeCell ref="J229:O229"/>
    <mergeCell ref="Q229:X229"/>
    <mergeCell ref="Y229:Z229"/>
    <mergeCell ref="AY229:AZ229"/>
    <mergeCell ref="BA229:BB229"/>
    <mergeCell ref="AY228:AZ228"/>
    <mergeCell ref="BA228:BB228"/>
    <mergeCell ref="AA229:AG229"/>
    <mergeCell ref="AI229:AJ229"/>
    <mergeCell ref="AK229:AL229"/>
    <mergeCell ref="AM229:AQ229"/>
    <mergeCell ref="AR229:AS229"/>
    <mergeCell ref="AU229:AV229"/>
    <mergeCell ref="BE229:BF229"/>
    <mergeCell ref="BG225:BH225"/>
    <mergeCell ref="BC224:BD224"/>
    <mergeCell ref="BE224:BF224"/>
    <mergeCell ref="BG224:BH224"/>
    <mergeCell ref="Y226:Z226"/>
    <mergeCell ref="AA226:AG226"/>
    <mergeCell ref="AI226:AJ226"/>
    <mergeCell ref="AK226:AL226"/>
    <mergeCell ref="AM226:AQ226"/>
    <mergeCell ref="B228:D228"/>
    <mergeCell ref="E228:G228"/>
    <mergeCell ref="H228:I228"/>
    <mergeCell ref="J228:O228"/>
    <mergeCell ref="Q228:X228"/>
    <mergeCell ref="BC225:BD225"/>
    <mergeCell ref="B226:D226"/>
    <mergeCell ref="E226:G226"/>
    <mergeCell ref="H226:I226"/>
    <mergeCell ref="J226:O226"/>
    <mergeCell ref="BG227:BH227"/>
    <mergeCell ref="BC226:BD226"/>
    <mergeCell ref="BE226:BF226"/>
    <mergeCell ref="BG226:BH226"/>
    <mergeCell ref="Y228:Z228"/>
    <mergeCell ref="AA228:AG228"/>
    <mergeCell ref="AI228:AJ228"/>
    <mergeCell ref="AK228:AL228"/>
    <mergeCell ref="AM228:AQ228"/>
    <mergeCell ref="BA226:BB226"/>
    <mergeCell ref="Q227:X227"/>
    <mergeCell ref="Y227:Z227"/>
    <mergeCell ref="AY227:AZ227"/>
    <mergeCell ref="B227:D227"/>
    <mergeCell ref="E227:G227"/>
    <mergeCell ref="H227:I227"/>
    <mergeCell ref="J227:O227"/>
    <mergeCell ref="AW225:AX225"/>
    <mergeCell ref="AR224:AS224"/>
    <mergeCell ref="AU224:AV224"/>
    <mergeCell ref="AW224:AX224"/>
    <mergeCell ref="B225:D225"/>
    <mergeCell ref="E225:G225"/>
    <mergeCell ref="Q226:X226"/>
    <mergeCell ref="AW227:AX227"/>
    <mergeCell ref="AR226:AS226"/>
    <mergeCell ref="AU226:AV226"/>
    <mergeCell ref="AW226:AX226"/>
    <mergeCell ref="AY226:AZ226"/>
    <mergeCell ref="AA227:AG227"/>
    <mergeCell ref="AI227:AJ227"/>
    <mergeCell ref="AK227:AL227"/>
    <mergeCell ref="AM227:AQ227"/>
    <mergeCell ref="BA223:BB223"/>
    <mergeCell ref="BC223:BD223"/>
    <mergeCell ref="BE223:BF223"/>
    <mergeCell ref="AR223:AS223"/>
    <mergeCell ref="AU223:AV223"/>
    <mergeCell ref="H225:I225"/>
    <mergeCell ref="J225:O225"/>
    <mergeCell ref="Q225:X225"/>
    <mergeCell ref="Y225:Z225"/>
    <mergeCell ref="AY225:AZ225"/>
    <mergeCell ref="BA225:BB225"/>
    <mergeCell ref="AY224:AZ224"/>
    <mergeCell ref="BA224:BB224"/>
    <mergeCell ref="AA225:AG225"/>
    <mergeCell ref="AI225:AJ225"/>
    <mergeCell ref="AK225:AL225"/>
    <mergeCell ref="AM225:AQ225"/>
    <mergeCell ref="AR225:AS225"/>
    <mergeCell ref="AU225:AV225"/>
    <mergeCell ref="BE225:BF225"/>
    <mergeCell ref="BG221:BH221"/>
    <mergeCell ref="BC220:BD220"/>
    <mergeCell ref="BE220:BF220"/>
    <mergeCell ref="BG220:BH220"/>
    <mergeCell ref="Y222:Z222"/>
    <mergeCell ref="AA222:AG222"/>
    <mergeCell ref="AI222:AJ222"/>
    <mergeCell ref="AK222:AL222"/>
    <mergeCell ref="AM222:AQ222"/>
    <mergeCell ref="B224:D224"/>
    <mergeCell ref="E224:G224"/>
    <mergeCell ref="H224:I224"/>
    <mergeCell ref="J224:O224"/>
    <mergeCell ref="Q224:X224"/>
    <mergeCell ref="BC221:BD221"/>
    <mergeCell ref="B222:D222"/>
    <mergeCell ref="E222:G222"/>
    <mergeCell ref="H222:I222"/>
    <mergeCell ref="J222:O222"/>
    <mergeCell ref="BG223:BH223"/>
    <mergeCell ref="BC222:BD222"/>
    <mergeCell ref="BE222:BF222"/>
    <mergeCell ref="BG222:BH222"/>
    <mergeCell ref="Y224:Z224"/>
    <mergeCell ref="AA224:AG224"/>
    <mergeCell ref="AI224:AJ224"/>
    <mergeCell ref="AK224:AL224"/>
    <mergeCell ref="AM224:AQ224"/>
    <mergeCell ref="BA222:BB222"/>
    <mergeCell ref="Q223:X223"/>
    <mergeCell ref="Y223:Z223"/>
    <mergeCell ref="AY223:AZ223"/>
    <mergeCell ref="B223:D223"/>
    <mergeCell ref="E223:G223"/>
    <mergeCell ref="H223:I223"/>
    <mergeCell ref="J223:O223"/>
    <mergeCell ref="AW221:AX221"/>
    <mergeCell ref="AR220:AS220"/>
    <mergeCell ref="AU220:AV220"/>
    <mergeCell ref="AW220:AX220"/>
    <mergeCell ref="B221:D221"/>
    <mergeCell ref="E221:G221"/>
    <mergeCell ref="Q222:X222"/>
    <mergeCell ref="AW223:AX223"/>
    <mergeCell ref="AR222:AS222"/>
    <mergeCell ref="AU222:AV222"/>
    <mergeCell ref="AW222:AX222"/>
    <mergeCell ref="AY222:AZ222"/>
    <mergeCell ref="AA223:AG223"/>
    <mergeCell ref="AI223:AJ223"/>
    <mergeCell ref="AK223:AL223"/>
    <mergeCell ref="AM223:AQ223"/>
    <mergeCell ref="BA219:BB219"/>
    <mergeCell ref="BC219:BD219"/>
    <mergeCell ref="BE219:BF219"/>
    <mergeCell ref="AR219:AS219"/>
    <mergeCell ref="AU219:AV219"/>
    <mergeCell ref="H221:I221"/>
    <mergeCell ref="J221:O221"/>
    <mergeCell ref="Q221:X221"/>
    <mergeCell ref="Y221:Z221"/>
    <mergeCell ref="AY221:AZ221"/>
    <mergeCell ref="BA221:BB221"/>
    <mergeCell ref="AY220:AZ220"/>
    <mergeCell ref="BA220:BB220"/>
    <mergeCell ref="AA221:AG221"/>
    <mergeCell ref="AI221:AJ221"/>
    <mergeCell ref="AK221:AL221"/>
    <mergeCell ref="AM221:AQ221"/>
    <mergeCell ref="AR221:AS221"/>
    <mergeCell ref="AU221:AV221"/>
    <mergeCell ref="BE221:BF221"/>
    <mergeCell ref="BG217:BH217"/>
    <mergeCell ref="BC216:BD216"/>
    <mergeCell ref="BE216:BF216"/>
    <mergeCell ref="BG216:BH216"/>
    <mergeCell ref="Y218:Z218"/>
    <mergeCell ref="AA218:AG218"/>
    <mergeCell ref="AI218:AJ218"/>
    <mergeCell ref="AK218:AL218"/>
    <mergeCell ref="AM218:AQ218"/>
    <mergeCell ref="B220:D220"/>
    <mergeCell ref="E220:G220"/>
    <mergeCell ref="H220:I220"/>
    <mergeCell ref="J220:O220"/>
    <mergeCell ref="Q220:X220"/>
    <mergeCell ref="BC217:BD217"/>
    <mergeCell ref="B218:D218"/>
    <mergeCell ref="E218:G218"/>
    <mergeCell ref="H218:I218"/>
    <mergeCell ref="J218:O218"/>
    <mergeCell ref="BG219:BH219"/>
    <mergeCell ref="BC218:BD218"/>
    <mergeCell ref="BE218:BF218"/>
    <mergeCell ref="BG218:BH218"/>
    <mergeCell ref="Y220:Z220"/>
    <mergeCell ref="AA220:AG220"/>
    <mergeCell ref="AI220:AJ220"/>
    <mergeCell ref="AK220:AL220"/>
    <mergeCell ref="AM220:AQ220"/>
    <mergeCell ref="BA218:BB218"/>
    <mergeCell ref="Q219:X219"/>
    <mergeCell ref="Y219:Z219"/>
    <mergeCell ref="AY219:AZ219"/>
    <mergeCell ref="B219:D219"/>
    <mergeCell ref="E219:G219"/>
    <mergeCell ref="H219:I219"/>
    <mergeCell ref="J219:O219"/>
    <mergeCell ref="AW217:AX217"/>
    <mergeCell ref="AR216:AS216"/>
    <mergeCell ref="AU216:AV216"/>
    <mergeCell ref="AW216:AX216"/>
    <mergeCell ref="B217:D217"/>
    <mergeCell ref="E217:G217"/>
    <mergeCell ref="Q218:X218"/>
    <mergeCell ref="AW219:AX219"/>
    <mergeCell ref="AR218:AS218"/>
    <mergeCell ref="AU218:AV218"/>
    <mergeCell ref="AW218:AX218"/>
    <mergeCell ref="AY218:AZ218"/>
    <mergeCell ref="AA219:AG219"/>
    <mergeCell ref="AI219:AJ219"/>
    <mergeCell ref="AK219:AL219"/>
    <mergeCell ref="AM219:AQ219"/>
    <mergeCell ref="BA215:BB215"/>
    <mergeCell ref="BC215:BD215"/>
    <mergeCell ref="BE215:BF215"/>
    <mergeCell ref="AR215:AS215"/>
    <mergeCell ref="AU215:AV215"/>
    <mergeCell ref="H217:I217"/>
    <mergeCell ref="J217:O217"/>
    <mergeCell ref="Q217:X217"/>
    <mergeCell ref="Y217:Z217"/>
    <mergeCell ref="AY217:AZ217"/>
    <mergeCell ref="BA217:BB217"/>
    <mergeCell ref="AY216:AZ216"/>
    <mergeCell ref="BA216:BB216"/>
    <mergeCell ref="AA217:AG217"/>
    <mergeCell ref="AI217:AJ217"/>
    <mergeCell ref="AK217:AL217"/>
    <mergeCell ref="AM217:AQ217"/>
    <mergeCell ref="AR217:AS217"/>
    <mergeCell ref="AU217:AV217"/>
    <mergeCell ref="BE217:BF217"/>
    <mergeCell ref="BG213:BH213"/>
    <mergeCell ref="BC212:BD212"/>
    <mergeCell ref="BE212:BF212"/>
    <mergeCell ref="BG212:BH212"/>
    <mergeCell ref="Y214:Z214"/>
    <mergeCell ref="AA214:AG214"/>
    <mergeCell ref="AI214:AJ214"/>
    <mergeCell ref="AK214:AL214"/>
    <mergeCell ref="AM214:AQ214"/>
    <mergeCell ref="B216:D216"/>
    <mergeCell ref="E216:G216"/>
    <mergeCell ref="H216:I216"/>
    <mergeCell ref="J216:O216"/>
    <mergeCell ref="Q216:X216"/>
    <mergeCell ref="BC213:BD213"/>
    <mergeCell ref="B214:D214"/>
    <mergeCell ref="E214:G214"/>
    <mergeCell ref="H214:I214"/>
    <mergeCell ref="J214:O214"/>
    <mergeCell ref="BG215:BH215"/>
    <mergeCell ref="BC214:BD214"/>
    <mergeCell ref="BE214:BF214"/>
    <mergeCell ref="BG214:BH214"/>
    <mergeCell ref="Y216:Z216"/>
    <mergeCell ref="AA216:AG216"/>
    <mergeCell ref="AI216:AJ216"/>
    <mergeCell ref="AK216:AL216"/>
    <mergeCell ref="AM216:AQ216"/>
    <mergeCell ref="BA214:BB214"/>
    <mergeCell ref="Q215:X215"/>
    <mergeCell ref="Y215:Z215"/>
    <mergeCell ref="AY215:AZ215"/>
    <mergeCell ref="B215:D215"/>
    <mergeCell ref="E215:G215"/>
    <mergeCell ref="H215:I215"/>
    <mergeCell ref="J215:O215"/>
    <mergeCell ref="AW213:AX213"/>
    <mergeCell ref="AR212:AS212"/>
    <mergeCell ref="AU212:AV212"/>
    <mergeCell ref="AW212:AX212"/>
    <mergeCell ref="B213:D213"/>
    <mergeCell ref="E213:G213"/>
    <mergeCell ref="Q214:X214"/>
    <mergeCell ref="AW215:AX215"/>
    <mergeCell ref="AR214:AS214"/>
    <mergeCell ref="AU214:AV214"/>
    <mergeCell ref="AW214:AX214"/>
    <mergeCell ref="AY214:AZ214"/>
    <mergeCell ref="AA215:AG215"/>
    <mergeCell ref="AI215:AJ215"/>
    <mergeCell ref="AK215:AL215"/>
    <mergeCell ref="AM215:AQ215"/>
    <mergeCell ref="BA211:BB211"/>
    <mergeCell ref="BC211:BD211"/>
    <mergeCell ref="BE211:BF211"/>
    <mergeCell ref="AR211:AS211"/>
    <mergeCell ref="AU211:AV211"/>
    <mergeCell ref="H213:I213"/>
    <mergeCell ref="J213:O213"/>
    <mergeCell ref="Q213:X213"/>
    <mergeCell ref="Y213:Z213"/>
    <mergeCell ref="AY213:AZ213"/>
    <mergeCell ref="BA213:BB213"/>
    <mergeCell ref="AY212:AZ212"/>
    <mergeCell ref="BA212:BB212"/>
    <mergeCell ref="AA213:AG213"/>
    <mergeCell ref="AI213:AJ213"/>
    <mergeCell ref="AK213:AL213"/>
    <mergeCell ref="AM213:AQ213"/>
    <mergeCell ref="AR213:AS213"/>
    <mergeCell ref="AU213:AV213"/>
    <mergeCell ref="BE213:BF213"/>
    <mergeCell ref="BG209:BH209"/>
    <mergeCell ref="BC208:BD208"/>
    <mergeCell ref="BE208:BF208"/>
    <mergeCell ref="BG208:BH208"/>
    <mergeCell ref="Y210:Z210"/>
    <mergeCell ref="AA210:AG210"/>
    <mergeCell ref="AI210:AJ210"/>
    <mergeCell ref="AK210:AL210"/>
    <mergeCell ref="AM210:AQ210"/>
    <mergeCell ref="B212:D212"/>
    <mergeCell ref="E212:G212"/>
    <mergeCell ref="H212:I212"/>
    <mergeCell ref="J212:O212"/>
    <mergeCell ref="Q212:X212"/>
    <mergeCell ref="BC209:BD209"/>
    <mergeCell ref="B210:D210"/>
    <mergeCell ref="E210:G210"/>
    <mergeCell ref="H210:I210"/>
    <mergeCell ref="J210:O210"/>
    <mergeCell ref="BG211:BH211"/>
    <mergeCell ref="BC210:BD210"/>
    <mergeCell ref="BE210:BF210"/>
    <mergeCell ref="BG210:BH210"/>
    <mergeCell ref="Y212:Z212"/>
    <mergeCell ref="AA212:AG212"/>
    <mergeCell ref="AI212:AJ212"/>
    <mergeCell ref="AK212:AL212"/>
    <mergeCell ref="AM212:AQ212"/>
    <mergeCell ref="BA210:BB210"/>
    <mergeCell ref="Q211:X211"/>
    <mergeCell ref="Y211:Z211"/>
    <mergeCell ref="AY211:AZ211"/>
    <mergeCell ref="B211:D211"/>
    <mergeCell ref="E211:G211"/>
    <mergeCell ref="H211:I211"/>
    <mergeCell ref="J211:O211"/>
    <mergeCell ref="AW209:AX209"/>
    <mergeCell ref="AR208:AS208"/>
    <mergeCell ref="AU208:AV208"/>
    <mergeCell ref="AW208:AX208"/>
    <mergeCell ref="B209:D209"/>
    <mergeCell ref="E209:G209"/>
    <mergeCell ref="Q210:X210"/>
    <mergeCell ref="AW211:AX211"/>
    <mergeCell ref="AR210:AS210"/>
    <mergeCell ref="AU210:AV210"/>
    <mergeCell ref="AW210:AX210"/>
    <mergeCell ref="AY210:AZ210"/>
    <mergeCell ref="AA211:AG211"/>
    <mergeCell ref="AI211:AJ211"/>
    <mergeCell ref="AK211:AL211"/>
    <mergeCell ref="AM211:AQ211"/>
    <mergeCell ref="BA207:BB207"/>
    <mergeCell ref="BC207:BD207"/>
    <mergeCell ref="BE207:BF207"/>
    <mergeCell ref="AR207:AS207"/>
    <mergeCell ref="AU207:AV207"/>
    <mergeCell ref="H209:I209"/>
    <mergeCell ref="J209:O209"/>
    <mergeCell ref="Q209:X209"/>
    <mergeCell ref="Y209:Z209"/>
    <mergeCell ref="AY209:AZ209"/>
    <mergeCell ref="BA209:BB209"/>
    <mergeCell ref="AY208:AZ208"/>
    <mergeCell ref="BA208:BB208"/>
    <mergeCell ref="AA209:AG209"/>
    <mergeCell ref="AI209:AJ209"/>
    <mergeCell ref="AK209:AL209"/>
    <mergeCell ref="AM209:AQ209"/>
    <mergeCell ref="AR209:AS209"/>
    <mergeCell ref="AU209:AV209"/>
    <mergeCell ref="BE209:BF209"/>
    <mergeCell ref="BG205:BH205"/>
    <mergeCell ref="BC204:BD204"/>
    <mergeCell ref="BE204:BF204"/>
    <mergeCell ref="BG204:BH204"/>
    <mergeCell ref="Y206:Z206"/>
    <mergeCell ref="AA206:AG206"/>
    <mergeCell ref="AI206:AJ206"/>
    <mergeCell ref="AK206:AL206"/>
    <mergeCell ref="AM206:AQ206"/>
    <mergeCell ref="B208:D208"/>
    <mergeCell ref="E208:G208"/>
    <mergeCell ref="H208:I208"/>
    <mergeCell ref="J208:O208"/>
    <mergeCell ref="Q208:X208"/>
    <mergeCell ref="BC205:BD205"/>
    <mergeCell ref="B206:D206"/>
    <mergeCell ref="E206:G206"/>
    <mergeCell ref="H206:I206"/>
    <mergeCell ref="J206:O206"/>
    <mergeCell ref="BG207:BH207"/>
    <mergeCell ref="BC206:BD206"/>
    <mergeCell ref="BE206:BF206"/>
    <mergeCell ref="BG206:BH206"/>
    <mergeCell ref="Y208:Z208"/>
    <mergeCell ref="AA208:AG208"/>
    <mergeCell ref="AI208:AJ208"/>
    <mergeCell ref="AK208:AL208"/>
    <mergeCell ref="AM208:AQ208"/>
    <mergeCell ref="BA206:BB206"/>
    <mergeCell ref="Q207:X207"/>
    <mergeCell ref="Y207:Z207"/>
    <mergeCell ref="AY207:AZ207"/>
    <mergeCell ref="B207:D207"/>
    <mergeCell ref="E207:G207"/>
    <mergeCell ref="H207:I207"/>
    <mergeCell ref="J207:O207"/>
    <mergeCell ref="AW205:AX205"/>
    <mergeCell ref="AR204:AS204"/>
    <mergeCell ref="AU204:AV204"/>
    <mergeCell ref="AW204:AX204"/>
    <mergeCell ref="B205:D205"/>
    <mergeCell ref="E205:G205"/>
    <mergeCell ref="Q206:X206"/>
    <mergeCell ref="AW207:AX207"/>
    <mergeCell ref="AR206:AS206"/>
    <mergeCell ref="AU206:AV206"/>
    <mergeCell ref="AW206:AX206"/>
    <mergeCell ref="AY206:AZ206"/>
    <mergeCell ref="AA207:AG207"/>
    <mergeCell ref="AI207:AJ207"/>
    <mergeCell ref="AK207:AL207"/>
    <mergeCell ref="AM207:AQ207"/>
    <mergeCell ref="BA203:BB203"/>
    <mergeCell ref="BC203:BD203"/>
    <mergeCell ref="BE203:BF203"/>
    <mergeCell ref="AR203:AS203"/>
    <mergeCell ref="AU203:AV203"/>
    <mergeCell ref="H205:I205"/>
    <mergeCell ref="J205:O205"/>
    <mergeCell ref="Q205:X205"/>
    <mergeCell ref="Y205:Z205"/>
    <mergeCell ref="AY205:AZ205"/>
    <mergeCell ref="BA205:BB205"/>
    <mergeCell ref="AY204:AZ204"/>
    <mergeCell ref="BA204:BB204"/>
    <mergeCell ref="AA205:AG205"/>
    <mergeCell ref="AI205:AJ205"/>
    <mergeCell ref="AK205:AL205"/>
    <mergeCell ref="AM205:AQ205"/>
    <mergeCell ref="AR205:AS205"/>
    <mergeCell ref="AU205:AV205"/>
    <mergeCell ref="BE205:BF205"/>
    <mergeCell ref="BE201:BF201"/>
    <mergeCell ref="BG201:BH201"/>
    <mergeCell ref="BC200:BD200"/>
    <mergeCell ref="BE200:BF200"/>
    <mergeCell ref="BG200:BH200"/>
    <mergeCell ref="Y202:Z202"/>
    <mergeCell ref="AA202:AG202"/>
    <mergeCell ref="AI202:AJ202"/>
    <mergeCell ref="AK202:AL202"/>
    <mergeCell ref="AM202:AQ202"/>
    <mergeCell ref="B204:D204"/>
    <mergeCell ref="E204:G204"/>
    <mergeCell ref="H204:I204"/>
    <mergeCell ref="J204:O204"/>
    <mergeCell ref="Q204:X204"/>
    <mergeCell ref="BC201:BD201"/>
    <mergeCell ref="B202:D202"/>
    <mergeCell ref="E202:G202"/>
    <mergeCell ref="H202:I202"/>
    <mergeCell ref="J202:O202"/>
    <mergeCell ref="BG203:BH203"/>
    <mergeCell ref="BC202:BD202"/>
    <mergeCell ref="BE202:BF202"/>
    <mergeCell ref="BG202:BH202"/>
    <mergeCell ref="Y204:Z204"/>
    <mergeCell ref="AA204:AG204"/>
    <mergeCell ref="AI204:AJ204"/>
    <mergeCell ref="AK204:AL204"/>
    <mergeCell ref="AM204:AQ204"/>
    <mergeCell ref="BA202:BB202"/>
    <mergeCell ref="Q203:X203"/>
    <mergeCell ref="Y203:Z203"/>
    <mergeCell ref="B203:D203"/>
    <mergeCell ref="E203:G203"/>
    <mergeCell ref="H203:I203"/>
    <mergeCell ref="J203:O203"/>
    <mergeCell ref="Y200:Z200"/>
    <mergeCell ref="AA200:AG200"/>
    <mergeCell ref="AA201:AG201"/>
    <mergeCell ref="Y201:Z201"/>
    <mergeCell ref="Q202:X202"/>
    <mergeCell ref="AW203:AX203"/>
    <mergeCell ref="AR202:AS202"/>
    <mergeCell ref="AU202:AV202"/>
    <mergeCell ref="AW202:AX202"/>
    <mergeCell ref="AY202:AZ202"/>
    <mergeCell ref="AA203:AG203"/>
    <mergeCell ref="AI203:AJ203"/>
    <mergeCell ref="AK203:AL203"/>
    <mergeCell ref="AM203:AQ203"/>
    <mergeCell ref="AY203:AZ203"/>
    <mergeCell ref="AI201:AJ201"/>
    <mergeCell ref="AK201:AL201"/>
    <mergeCell ref="AM201:AQ201"/>
    <mergeCell ref="AR201:AS201"/>
    <mergeCell ref="AU201:AV201"/>
    <mergeCell ref="B201:D201"/>
    <mergeCell ref="E201:G201"/>
    <mergeCell ref="H201:I201"/>
    <mergeCell ref="J201:O201"/>
    <mergeCell ref="Q201:X201"/>
    <mergeCell ref="AW201:AX201"/>
    <mergeCell ref="AR200:AS200"/>
    <mergeCell ref="AU200:AV200"/>
    <mergeCell ref="AW200:AX200"/>
    <mergeCell ref="BA200:BB200"/>
    <mergeCell ref="AY201:AZ201"/>
    <mergeCell ref="BA201:BB201"/>
    <mergeCell ref="AK200:AL200"/>
    <mergeCell ref="AM200:AQ200"/>
    <mergeCell ref="H200:I200"/>
    <mergeCell ref="J200:O200"/>
    <mergeCell ref="Q200:X200"/>
    <mergeCell ref="AI198:AX198"/>
    <mergeCell ref="AY198:BH198"/>
    <mergeCell ref="H199:O199"/>
    <mergeCell ref="P199:X199"/>
    <mergeCell ref="Y199:AG199"/>
    <mergeCell ref="AK199:AQ199"/>
    <mergeCell ref="AU199:AX199"/>
    <mergeCell ref="BA199:BD199"/>
    <mergeCell ref="BE199:BH199"/>
    <mergeCell ref="T195:X195"/>
    <mergeCell ref="Y195:AB195"/>
    <mergeCell ref="AC195:AG195"/>
    <mergeCell ref="Y196:AB196"/>
    <mergeCell ref="AC196:AG196"/>
    <mergeCell ref="AR199:AT199"/>
    <mergeCell ref="B196:D196"/>
    <mergeCell ref="E196:G196"/>
    <mergeCell ref="H196:K196"/>
    <mergeCell ref="L196:O196"/>
    <mergeCell ref="P196:S196"/>
    <mergeCell ref="T196:X196"/>
    <mergeCell ref="B195:D195"/>
    <mergeCell ref="E195:G195"/>
    <mergeCell ref="H195:K195"/>
    <mergeCell ref="L195:O195"/>
    <mergeCell ref="P195:S195"/>
    <mergeCell ref="T193:X193"/>
    <mergeCell ref="B193:D193"/>
    <mergeCell ref="E193:G193"/>
    <mergeCell ref="H193:K193"/>
    <mergeCell ref="L193:O193"/>
    <mergeCell ref="E198:AG198"/>
    <mergeCell ref="L189:O189"/>
    <mergeCell ref="P189:S189"/>
    <mergeCell ref="T189:X189"/>
    <mergeCell ref="Y189:AB189"/>
    <mergeCell ref="AC189:AG189"/>
    <mergeCell ref="B190:D190"/>
    <mergeCell ref="Y193:AB193"/>
    <mergeCell ref="AC193:AG193"/>
    <mergeCell ref="B194:D194"/>
    <mergeCell ref="E194:G194"/>
    <mergeCell ref="H194:K194"/>
    <mergeCell ref="L194:O194"/>
    <mergeCell ref="P194:S194"/>
    <mergeCell ref="T194:X194"/>
    <mergeCell ref="Y194:AB194"/>
    <mergeCell ref="AC194:AG194"/>
    <mergeCell ref="P193:S193"/>
    <mergeCell ref="T191:X191"/>
    <mergeCell ref="Y191:AB191"/>
    <mergeCell ref="AC191:AG191"/>
    <mergeCell ref="B192:D192"/>
    <mergeCell ref="E192:G192"/>
    <mergeCell ref="H192:K192"/>
    <mergeCell ref="L192:O192"/>
    <mergeCell ref="P192:S192"/>
    <mergeCell ref="T192:X192"/>
    <mergeCell ref="H186:K186"/>
    <mergeCell ref="L186:O186"/>
    <mergeCell ref="P186:S186"/>
    <mergeCell ref="T186:X186"/>
    <mergeCell ref="Y186:AB186"/>
    <mergeCell ref="AC186:AG186"/>
    <mergeCell ref="B185:D185"/>
    <mergeCell ref="E185:G185"/>
    <mergeCell ref="H185:K185"/>
    <mergeCell ref="L185:O185"/>
    <mergeCell ref="P185:S185"/>
    <mergeCell ref="T185:X185"/>
    <mergeCell ref="Y185:AB185"/>
    <mergeCell ref="AC185:AG185"/>
    <mergeCell ref="B186:D186"/>
    <mergeCell ref="Y192:AB192"/>
    <mergeCell ref="AC192:AG192"/>
    <mergeCell ref="B191:D191"/>
    <mergeCell ref="E191:G191"/>
    <mergeCell ref="H191:K191"/>
    <mergeCell ref="L191:O191"/>
    <mergeCell ref="P191:S191"/>
    <mergeCell ref="E190:G190"/>
    <mergeCell ref="H190:K190"/>
    <mergeCell ref="L190:O190"/>
    <mergeCell ref="P190:S190"/>
    <mergeCell ref="T190:X190"/>
    <mergeCell ref="Y190:AB190"/>
    <mergeCell ref="AC190:AG190"/>
    <mergeCell ref="B189:D189"/>
    <mergeCell ref="E189:G189"/>
    <mergeCell ref="H189:K189"/>
    <mergeCell ref="H182:K182"/>
    <mergeCell ref="L182:O182"/>
    <mergeCell ref="P182:S182"/>
    <mergeCell ref="T182:X182"/>
    <mergeCell ref="Y182:AB182"/>
    <mergeCell ref="AC182:AG182"/>
    <mergeCell ref="B181:D181"/>
    <mergeCell ref="E181:G181"/>
    <mergeCell ref="H181:K181"/>
    <mergeCell ref="L181:O181"/>
    <mergeCell ref="P181:S181"/>
    <mergeCell ref="T181:X181"/>
    <mergeCell ref="Y181:AB181"/>
    <mergeCell ref="AC181:AG181"/>
    <mergeCell ref="B182:D182"/>
    <mergeCell ref="E188:G188"/>
    <mergeCell ref="H188:K188"/>
    <mergeCell ref="L188:O188"/>
    <mergeCell ref="P188:S188"/>
    <mergeCell ref="T188:X188"/>
    <mergeCell ref="Y188:AB188"/>
    <mergeCell ref="AC188:AG188"/>
    <mergeCell ref="B187:D187"/>
    <mergeCell ref="E187:G187"/>
    <mergeCell ref="H187:K187"/>
    <mergeCell ref="L187:O187"/>
    <mergeCell ref="P187:S187"/>
    <mergeCell ref="T187:X187"/>
    <mergeCell ref="Y187:AB187"/>
    <mergeCell ref="AC187:AG187"/>
    <mergeCell ref="B188:D188"/>
    <mergeCell ref="E186:G186"/>
    <mergeCell ref="H178:K178"/>
    <mergeCell ref="L178:O178"/>
    <mergeCell ref="P178:S178"/>
    <mergeCell ref="T178:X178"/>
    <mergeCell ref="Y178:AB178"/>
    <mergeCell ref="AC178:AG178"/>
    <mergeCell ref="B177:D177"/>
    <mergeCell ref="E177:G177"/>
    <mergeCell ref="H177:K177"/>
    <mergeCell ref="L177:O177"/>
    <mergeCell ref="P177:S177"/>
    <mergeCell ref="T177:X177"/>
    <mergeCell ref="Y177:AB177"/>
    <mergeCell ref="AC177:AG177"/>
    <mergeCell ref="B178:D178"/>
    <mergeCell ref="E184:G184"/>
    <mergeCell ref="H184:K184"/>
    <mergeCell ref="L184:O184"/>
    <mergeCell ref="P184:S184"/>
    <mergeCell ref="T184:X184"/>
    <mergeCell ref="Y184:AB184"/>
    <mergeCell ref="AC184:AG184"/>
    <mergeCell ref="B183:D183"/>
    <mergeCell ref="E183:G183"/>
    <mergeCell ref="H183:K183"/>
    <mergeCell ref="L183:O183"/>
    <mergeCell ref="P183:S183"/>
    <mergeCell ref="T183:X183"/>
    <mergeCell ref="Y183:AB183"/>
    <mergeCell ref="AC183:AG183"/>
    <mergeCell ref="B184:D184"/>
    <mergeCell ref="E182:G182"/>
    <mergeCell ref="H174:K174"/>
    <mergeCell ref="L174:O174"/>
    <mergeCell ref="P174:S174"/>
    <mergeCell ref="T174:X174"/>
    <mergeCell ref="Y174:AB174"/>
    <mergeCell ref="AC174:AG174"/>
    <mergeCell ref="B173:D173"/>
    <mergeCell ref="E173:G173"/>
    <mergeCell ref="H173:K173"/>
    <mergeCell ref="L173:O173"/>
    <mergeCell ref="P173:S173"/>
    <mergeCell ref="T173:X173"/>
    <mergeCell ref="Y173:AB173"/>
    <mergeCell ref="AC173:AG173"/>
    <mergeCell ref="B174:D174"/>
    <mergeCell ref="E180:G180"/>
    <mergeCell ref="H180:K180"/>
    <mergeCell ref="L180:O180"/>
    <mergeCell ref="P180:S180"/>
    <mergeCell ref="T180:X180"/>
    <mergeCell ref="Y180:AB180"/>
    <mergeCell ref="AC180:AG180"/>
    <mergeCell ref="B179:D179"/>
    <mergeCell ref="E179:G179"/>
    <mergeCell ref="H179:K179"/>
    <mergeCell ref="L179:O179"/>
    <mergeCell ref="P179:S179"/>
    <mergeCell ref="T179:X179"/>
    <mergeCell ref="Y179:AB179"/>
    <mergeCell ref="AC179:AG179"/>
    <mergeCell ref="B180:D180"/>
    <mergeCell ref="E178:G178"/>
    <mergeCell ref="H170:K170"/>
    <mergeCell ref="L170:O170"/>
    <mergeCell ref="P170:S170"/>
    <mergeCell ref="T170:X170"/>
    <mergeCell ref="Y170:AB170"/>
    <mergeCell ref="AC170:AG170"/>
    <mergeCell ref="B169:D169"/>
    <mergeCell ref="E169:G169"/>
    <mergeCell ref="H169:K169"/>
    <mergeCell ref="L169:O169"/>
    <mergeCell ref="P169:S169"/>
    <mergeCell ref="T169:X169"/>
    <mergeCell ref="Y169:AB169"/>
    <mergeCell ref="AC169:AG169"/>
    <mergeCell ref="B170:D170"/>
    <mergeCell ref="E176:G176"/>
    <mergeCell ref="H176:K176"/>
    <mergeCell ref="L176:O176"/>
    <mergeCell ref="P176:S176"/>
    <mergeCell ref="T176:X176"/>
    <mergeCell ref="Y176:AB176"/>
    <mergeCell ref="AC176:AG176"/>
    <mergeCell ref="B175:D175"/>
    <mergeCell ref="E175:G175"/>
    <mergeCell ref="H175:K175"/>
    <mergeCell ref="L175:O175"/>
    <mergeCell ref="P175:S175"/>
    <mergeCell ref="T175:X175"/>
    <mergeCell ref="Y175:AB175"/>
    <mergeCell ref="AC175:AG175"/>
    <mergeCell ref="B176:D176"/>
    <mergeCell ref="E174:G174"/>
    <mergeCell ref="H166:K166"/>
    <mergeCell ref="L166:O166"/>
    <mergeCell ref="P166:S166"/>
    <mergeCell ref="T166:X166"/>
    <mergeCell ref="Y166:AB166"/>
    <mergeCell ref="AC166:AG166"/>
    <mergeCell ref="B165:D165"/>
    <mergeCell ref="E165:G165"/>
    <mergeCell ref="H165:K165"/>
    <mergeCell ref="L165:O165"/>
    <mergeCell ref="P165:S165"/>
    <mergeCell ref="T165:X165"/>
    <mergeCell ref="Y165:AB165"/>
    <mergeCell ref="AC165:AG165"/>
    <mergeCell ref="B166:D166"/>
    <mergeCell ref="E172:G172"/>
    <mergeCell ref="H172:K172"/>
    <mergeCell ref="L172:O172"/>
    <mergeCell ref="P172:S172"/>
    <mergeCell ref="T172:X172"/>
    <mergeCell ref="Y172:AB172"/>
    <mergeCell ref="AC172:AG172"/>
    <mergeCell ref="B171:D171"/>
    <mergeCell ref="E171:G171"/>
    <mergeCell ref="H171:K171"/>
    <mergeCell ref="L171:O171"/>
    <mergeCell ref="P171:S171"/>
    <mergeCell ref="T171:X171"/>
    <mergeCell ref="Y171:AB171"/>
    <mergeCell ref="AC171:AG171"/>
    <mergeCell ref="B172:D172"/>
    <mergeCell ref="E170:G170"/>
    <mergeCell ref="AW159:AX159"/>
    <mergeCell ref="AC164:AG164"/>
    <mergeCell ref="B163:D163"/>
    <mergeCell ref="E163:G163"/>
    <mergeCell ref="H163:K163"/>
    <mergeCell ref="L163:O163"/>
    <mergeCell ref="P163:S163"/>
    <mergeCell ref="T163:X163"/>
    <mergeCell ref="Y163:AB163"/>
    <mergeCell ref="B161:D162"/>
    <mergeCell ref="E161:G162"/>
    <mergeCell ref="H161:AG161"/>
    <mergeCell ref="H162:O162"/>
    <mergeCell ref="P162:X162"/>
    <mergeCell ref="Y162:AG162"/>
    <mergeCell ref="E168:G168"/>
    <mergeCell ref="H168:K168"/>
    <mergeCell ref="L168:O168"/>
    <mergeCell ref="P168:S168"/>
    <mergeCell ref="T168:X168"/>
    <mergeCell ref="Y168:AB168"/>
    <mergeCell ref="AC168:AG168"/>
    <mergeCell ref="B167:D167"/>
    <mergeCell ref="E167:G167"/>
    <mergeCell ref="H167:K167"/>
    <mergeCell ref="L167:O167"/>
    <mergeCell ref="P167:S167"/>
    <mergeCell ref="T167:X167"/>
    <mergeCell ref="Y167:AB167"/>
    <mergeCell ref="AC167:AG167"/>
    <mergeCell ref="B168:D168"/>
    <mergeCell ref="E166:G166"/>
    <mergeCell ref="AC159:AG159"/>
    <mergeCell ref="AI159:AJ159"/>
    <mergeCell ref="AK159:AL159"/>
    <mergeCell ref="AM159:AQ159"/>
    <mergeCell ref="AR159:AS159"/>
    <mergeCell ref="AM158:AQ158"/>
    <mergeCell ref="AR158:AS158"/>
    <mergeCell ref="AU158:AV158"/>
    <mergeCell ref="AC163:AG163"/>
    <mergeCell ref="B164:D164"/>
    <mergeCell ref="E164:G164"/>
    <mergeCell ref="H164:K164"/>
    <mergeCell ref="L164:O164"/>
    <mergeCell ref="P164:S164"/>
    <mergeCell ref="T164:X164"/>
    <mergeCell ref="Y164:AB164"/>
    <mergeCell ref="AU159:AV159"/>
    <mergeCell ref="B157:D157"/>
    <mergeCell ref="E157:G157"/>
    <mergeCell ref="H157:K157"/>
    <mergeCell ref="L157:O157"/>
    <mergeCell ref="AW158:AX158"/>
    <mergeCell ref="AY158:AZ158"/>
    <mergeCell ref="T158:X158"/>
    <mergeCell ref="Y158:AB158"/>
    <mergeCell ref="AC158:AG158"/>
    <mergeCell ref="BG159:BH159"/>
    <mergeCell ref="B158:D158"/>
    <mergeCell ref="E158:G158"/>
    <mergeCell ref="H158:K158"/>
    <mergeCell ref="L158:O158"/>
    <mergeCell ref="P158:S158"/>
    <mergeCell ref="AI158:AJ158"/>
    <mergeCell ref="AK158:AL158"/>
    <mergeCell ref="AY159:AZ159"/>
    <mergeCell ref="BA159:BB159"/>
    <mergeCell ref="BC159:BD159"/>
    <mergeCell ref="BA158:BB158"/>
    <mergeCell ref="BC158:BD158"/>
    <mergeCell ref="BE158:BF158"/>
    <mergeCell ref="BE159:BF159"/>
    <mergeCell ref="BG158:BH158"/>
    <mergeCell ref="B159:D159"/>
    <mergeCell ref="E159:G159"/>
    <mergeCell ref="H159:K159"/>
    <mergeCell ref="L159:O159"/>
    <mergeCell ref="P159:S159"/>
    <mergeCell ref="T159:X159"/>
    <mergeCell ref="Y159:AB159"/>
    <mergeCell ref="BA157:BB157"/>
    <mergeCell ref="BC157:BD157"/>
    <mergeCell ref="BE157:BF157"/>
    <mergeCell ref="BG157:BH157"/>
    <mergeCell ref="BE156:BF156"/>
    <mergeCell ref="BG156:BH156"/>
    <mergeCell ref="P157:S157"/>
    <mergeCell ref="T157:X157"/>
    <mergeCell ref="Y157:AB157"/>
    <mergeCell ref="AC157:AG157"/>
    <mergeCell ref="AI157:AJ157"/>
    <mergeCell ref="AK157:AL157"/>
    <mergeCell ref="AM157:AQ157"/>
    <mergeCell ref="AR157:AS157"/>
    <mergeCell ref="AU157:AV157"/>
    <mergeCell ref="AW157:AX157"/>
    <mergeCell ref="AU156:AV156"/>
    <mergeCell ref="AW156:AX156"/>
    <mergeCell ref="AY157:AZ157"/>
    <mergeCell ref="AY156:AZ156"/>
    <mergeCell ref="BA156:BB156"/>
    <mergeCell ref="BC156:BD156"/>
    <mergeCell ref="BA155:BB155"/>
    <mergeCell ref="BC155:BD155"/>
    <mergeCell ref="BE155:BF155"/>
    <mergeCell ref="BG155:BH155"/>
    <mergeCell ref="B156:D156"/>
    <mergeCell ref="E156:G156"/>
    <mergeCell ref="H156:K156"/>
    <mergeCell ref="L156:O156"/>
    <mergeCell ref="P156:S156"/>
    <mergeCell ref="T156:X156"/>
    <mergeCell ref="Y156:AB156"/>
    <mergeCell ref="AC156:AG156"/>
    <mergeCell ref="AI156:AJ156"/>
    <mergeCell ref="AK156:AL156"/>
    <mergeCell ref="AM156:AQ156"/>
    <mergeCell ref="AR156:AS156"/>
    <mergeCell ref="AM155:AQ155"/>
    <mergeCell ref="AR155:AS155"/>
    <mergeCell ref="AU155:AV155"/>
    <mergeCell ref="AW155:AX155"/>
    <mergeCell ref="AY155:AZ155"/>
    <mergeCell ref="T155:X155"/>
    <mergeCell ref="Y155:AB155"/>
    <mergeCell ref="AC155:AG155"/>
    <mergeCell ref="AI155:AJ155"/>
    <mergeCell ref="AK155:AL155"/>
    <mergeCell ref="B155:D155"/>
    <mergeCell ref="E155:G155"/>
    <mergeCell ref="H155:K155"/>
    <mergeCell ref="L155:O155"/>
    <mergeCell ref="P155:S155"/>
    <mergeCell ref="AY154:AZ154"/>
    <mergeCell ref="B154:D154"/>
    <mergeCell ref="E154:G154"/>
    <mergeCell ref="H154:K154"/>
    <mergeCell ref="L154:O154"/>
    <mergeCell ref="BA154:BB154"/>
    <mergeCell ref="BC154:BD154"/>
    <mergeCell ref="BE154:BF154"/>
    <mergeCell ref="BG154:BH154"/>
    <mergeCell ref="BE153:BF153"/>
    <mergeCell ref="BG153:BH153"/>
    <mergeCell ref="P154:S154"/>
    <mergeCell ref="T154:X154"/>
    <mergeCell ref="Y154:AB154"/>
    <mergeCell ref="AC154:AG154"/>
    <mergeCell ref="AI154:AJ154"/>
    <mergeCell ref="AK154:AL154"/>
    <mergeCell ref="AM154:AQ154"/>
    <mergeCell ref="AR154:AS154"/>
    <mergeCell ref="AU154:AV154"/>
    <mergeCell ref="AW154:AX154"/>
    <mergeCell ref="AU153:AV153"/>
    <mergeCell ref="AW153:AX153"/>
    <mergeCell ref="AY153:AZ153"/>
    <mergeCell ref="BA153:BB153"/>
    <mergeCell ref="BC153:BD153"/>
    <mergeCell ref="BA152:BB152"/>
    <mergeCell ref="BC152:BD152"/>
    <mergeCell ref="BE152:BF152"/>
    <mergeCell ref="BG152:BH152"/>
    <mergeCell ref="B153:D153"/>
    <mergeCell ref="E153:G153"/>
    <mergeCell ref="H153:K153"/>
    <mergeCell ref="L153:O153"/>
    <mergeCell ref="P153:S153"/>
    <mergeCell ref="T153:X153"/>
    <mergeCell ref="Y153:AB153"/>
    <mergeCell ref="AC153:AG153"/>
    <mergeCell ref="AI153:AJ153"/>
    <mergeCell ref="AK153:AL153"/>
    <mergeCell ref="AM153:AQ153"/>
    <mergeCell ref="AR153:AS153"/>
    <mergeCell ref="AM152:AQ152"/>
    <mergeCell ref="AR152:AS152"/>
    <mergeCell ref="AU152:AV152"/>
    <mergeCell ref="AW152:AX152"/>
    <mergeCell ref="AY152:AZ152"/>
    <mergeCell ref="T152:X152"/>
    <mergeCell ref="Y152:AB152"/>
    <mergeCell ref="AC152:AG152"/>
    <mergeCell ref="AI152:AJ152"/>
    <mergeCell ref="AK152:AL152"/>
    <mergeCell ref="B152:D152"/>
    <mergeCell ref="E152:G152"/>
    <mergeCell ref="H152:K152"/>
    <mergeCell ref="L152:O152"/>
    <mergeCell ref="P152:S152"/>
    <mergeCell ref="AY151:AZ151"/>
    <mergeCell ref="B151:D151"/>
    <mergeCell ref="E151:G151"/>
    <mergeCell ref="H151:K151"/>
    <mergeCell ref="L151:O151"/>
    <mergeCell ref="BA151:BB151"/>
    <mergeCell ref="BC151:BD151"/>
    <mergeCell ref="BE151:BF151"/>
    <mergeCell ref="BG151:BH151"/>
    <mergeCell ref="BE150:BF150"/>
    <mergeCell ref="BG150:BH150"/>
    <mergeCell ref="P151:S151"/>
    <mergeCell ref="T151:X151"/>
    <mergeCell ref="Y151:AB151"/>
    <mergeCell ref="AC151:AG151"/>
    <mergeCell ref="AI151:AJ151"/>
    <mergeCell ref="AK151:AL151"/>
    <mergeCell ref="AM151:AQ151"/>
    <mergeCell ref="AR151:AS151"/>
    <mergeCell ref="AU151:AV151"/>
    <mergeCell ref="AW151:AX151"/>
    <mergeCell ref="AU150:AV150"/>
    <mergeCell ref="AW150:AX150"/>
    <mergeCell ref="AY150:AZ150"/>
    <mergeCell ref="BA150:BB150"/>
    <mergeCell ref="BC150:BD150"/>
    <mergeCell ref="BA149:BB149"/>
    <mergeCell ref="BC149:BD149"/>
    <mergeCell ref="BE149:BF149"/>
    <mergeCell ref="BG149:BH149"/>
    <mergeCell ref="B150:D150"/>
    <mergeCell ref="E150:G150"/>
    <mergeCell ref="H150:K150"/>
    <mergeCell ref="L150:O150"/>
    <mergeCell ref="P150:S150"/>
    <mergeCell ref="T150:X150"/>
    <mergeCell ref="Y150:AB150"/>
    <mergeCell ref="AC150:AG150"/>
    <mergeCell ref="AI150:AJ150"/>
    <mergeCell ref="AK150:AL150"/>
    <mergeCell ref="AM150:AQ150"/>
    <mergeCell ref="AR150:AS150"/>
    <mergeCell ref="AM149:AQ149"/>
    <mergeCell ref="AR149:AS149"/>
    <mergeCell ref="AU149:AV149"/>
    <mergeCell ref="AW149:AX149"/>
    <mergeCell ref="AY149:AZ149"/>
    <mergeCell ref="T149:X149"/>
    <mergeCell ref="Y149:AB149"/>
    <mergeCell ref="AC149:AG149"/>
    <mergeCell ref="AI149:AJ149"/>
    <mergeCell ref="AK149:AL149"/>
    <mergeCell ref="B149:D149"/>
    <mergeCell ref="E149:G149"/>
    <mergeCell ref="H149:K149"/>
    <mergeCell ref="L149:O149"/>
    <mergeCell ref="P149:S149"/>
    <mergeCell ref="AY148:AZ148"/>
    <mergeCell ref="B148:D148"/>
    <mergeCell ref="E148:G148"/>
    <mergeCell ref="H148:K148"/>
    <mergeCell ref="L148:O148"/>
    <mergeCell ref="BA148:BB148"/>
    <mergeCell ref="BC148:BD148"/>
    <mergeCell ref="BE148:BF148"/>
    <mergeCell ref="BG148:BH148"/>
    <mergeCell ref="BE147:BF147"/>
    <mergeCell ref="BG147:BH147"/>
    <mergeCell ref="P148:S148"/>
    <mergeCell ref="T148:X148"/>
    <mergeCell ref="Y148:AB148"/>
    <mergeCell ref="AC148:AG148"/>
    <mergeCell ref="AI148:AJ148"/>
    <mergeCell ref="AK148:AL148"/>
    <mergeCell ref="AM148:AQ148"/>
    <mergeCell ref="AR148:AS148"/>
    <mergeCell ref="AU148:AV148"/>
    <mergeCell ref="AW148:AX148"/>
    <mergeCell ref="AU147:AV147"/>
    <mergeCell ref="AW147:AX147"/>
    <mergeCell ref="AY147:AZ147"/>
    <mergeCell ref="BA147:BB147"/>
    <mergeCell ref="BC147:BD147"/>
    <mergeCell ref="BA146:BB146"/>
    <mergeCell ref="BC146:BD146"/>
    <mergeCell ref="BE146:BF146"/>
    <mergeCell ref="BG146:BH146"/>
    <mergeCell ref="B147:D147"/>
    <mergeCell ref="E147:G147"/>
    <mergeCell ref="H147:K147"/>
    <mergeCell ref="L147:O147"/>
    <mergeCell ref="P147:S147"/>
    <mergeCell ref="T147:X147"/>
    <mergeCell ref="Y147:AB147"/>
    <mergeCell ref="AC147:AG147"/>
    <mergeCell ref="AI147:AJ147"/>
    <mergeCell ref="AK147:AL147"/>
    <mergeCell ref="AM147:AQ147"/>
    <mergeCell ref="AR147:AS147"/>
    <mergeCell ref="AM146:AQ146"/>
    <mergeCell ref="AR146:AS146"/>
    <mergeCell ref="AU146:AV146"/>
    <mergeCell ref="AW146:AX146"/>
    <mergeCell ref="AY146:AZ146"/>
    <mergeCell ref="T146:X146"/>
    <mergeCell ref="Y146:AB146"/>
    <mergeCell ref="AC146:AG146"/>
    <mergeCell ref="AI146:AJ146"/>
    <mergeCell ref="AK146:AL146"/>
    <mergeCell ref="B146:D146"/>
    <mergeCell ref="E146:G146"/>
    <mergeCell ref="H146:K146"/>
    <mergeCell ref="L146:O146"/>
    <mergeCell ref="P146:S146"/>
    <mergeCell ref="AY145:AZ145"/>
    <mergeCell ref="B145:D145"/>
    <mergeCell ref="E145:G145"/>
    <mergeCell ref="H145:K145"/>
    <mergeCell ref="L145:O145"/>
    <mergeCell ref="BA145:BB145"/>
    <mergeCell ref="BC145:BD145"/>
    <mergeCell ref="BE145:BF145"/>
    <mergeCell ref="BG145:BH145"/>
    <mergeCell ref="BE144:BF144"/>
    <mergeCell ref="BG144:BH144"/>
    <mergeCell ref="P145:S145"/>
    <mergeCell ref="T145:X145"/>
    <mergeCell ref="Y145:AB145"/>
    <mergeCell ref="AC145:AG145"/>
    <mergeCell ref="AI145:AJ145"/>
    <mergeCell ref="AK145:AL145"/>
    <mergeCell ref="AM145:AQ145"/>
    <mergeCell ref="AR145:AS145"/>
    <mergeCell ref="AU145:AV145"/>
    <mergeCell ref="AW145:AX145"/>
    <mergeCell ref="AU144:AV144"/>
    <mergeCell ref="AW144:AX144"/>
    <mergeCell ref="AY144:AZ144"/>
    <mergeCell ref="BA144:BB144"/>
    <mergeCell ref="BC144:BD144"/>
    <mergeCell ref="BA143:BB143"/>
    <mergeCell ref="BC143:BD143"/>
    <mergeCell ref="BE143:BF143"/>
    <mergeCell ref="BG143:BH143"/>
    <mergeCell ref="B144:D144"/>
    <mergeCell ref="E144:G144"/>
    <mergeCell ref="H144:K144"/>
    <mergeCell ref="L144:O144"/>
    <mergeCell ref="P144:S144"/>
    <mergeCell ref="T144:X144"/>
    <mergeCell ref="Y144:AB144"/>
    <mergeCell ref="AC144:AG144"/>
    <mergeCell ref="AI144:AJ144"/>
    <mergeCell ref="AK144:AL144"/>
    <mergeCell ref="AM144:AQ144"/>
    <mergeCell ref="AR144:AS144"/>
    <mergeCell ref="AM143:AQ143"/>
    <mergeCell ref="AR143:AS143"/>
    <mergeCell ref="AU143:AV143"/>
    <mergeCell ref="AW143:AX143"/>
    <mergeCell ref="AY143:AZ143"/>
    <mergeCell ref="T143:X143"/>
    <mergeCell ref="Y143:AB143"/>
    <mergeCell ref="AC143:AG143"/>
    <mergeCell ref="AI143:AJ143"/>
    <mergeCell ref="AK143:AL143"/>
    <mergeCell ref="B143:D143"/>
    <mergeCell ref="E143:G143"/>
    <mergeCell ref="H143:K143"/>
    <mergeCell ref="L143:O143"/>
    <mergeCell ref="P143:S143"/>
    <mergeCell ref="AY142:AZ142"/>
    <mergeCell ref="B142:D142"/>
    <mergeCell ref="E142:G142"/>
    <mergeCell ref="H142:K142"/>
    <mergeCell ref="L142:O142"/>
    <mergeCell ref="BA142:BB142"/>
    <mergeCell ref="BC142:BD142"/>
    <mergeCell ref="BE142:BF142"/>
    <mergeCell ref="BG142:BH142"/>
    <mergeCell ref="BE141:BF141"/>
    <mergeCell ref="BG141:BH141"/>
    <mergeCell ref="P142:S142"/>
    <mergeCell ref="T142:X142"/>
    <mergeCell ref="Y142:AB142"/>
    <mergeCell ref="AC142:AG142"/>
    <mergeCell ref="AI142:AJ142"/>
    <mergeCell ref="AK142:AL142"/>
    <mergeCell ref="AM142:AQ142"/>
    <mergeCell ref="AR142:AS142"/>
    <mergeCell ref="AU142:AV142"/>
    <mergeCell ref="AW142:AX142"/>
    <mergeCell ref="AU141:AV141"/>
    <mergeCell ref="AW141:AX141"/>
    <mergeCell ref="AY141:AZ141"/>
    <mergeCell ref="BA141:BB141"/>
    <mergeCell ref="BC141:BD141"/>
    <mergeCell ref="BA140:BB140"/>
    <mergeCell ref="BC140:BD140"/>
    <mergeCell ref="BE140:BF140"/>
    <mergeCell ref="BG140:BH140"/>
    <mergeCell ref="B141:D141"/>
    <mergeCell ref="E141:G141"/>
    <mergeCell ref="H141:K141"/>
    <mergeCell ref="L141:O141"/>
    <mergeCell ref="P141:S141"/>
    <mergeCell ref="T141:X141"/>
    <mergeCell ref="Y141:AB141"/>
    <mergeCell ref="AC141:AG141"/>
    <mergeCell ref="AI141:AJ141"/>
    <mergeCell ref="AK141:AL141"/>
    <mergeCell ref="AM141:AQ141"/>
    <mergeCell ref="AR141:AS141"/>
    <mergeCell ref="AM140:AQ140"/>
    <mergeCell ref="AR140:AS140"/>
    <mergeCell ref="AU140:AV140"/>
    <mergeCell ref="AW140:AX140"/>
    <mergeCell ref="AY140:AZ140"/>
    <mergeCell ref="T140:X140"/>
    <mergeCell ref="Y140:AB140"/>
    <mergeCell ref="AC140:AG140"/>
    <mergeCell ref="AI140:AJ140"/>
    <mergeCell ref="AK140:AL140"/>
    <mergeCell ref="B140:D140"/>
    <mergeCell ref="E140:G140"/>
    <mergeCell ref="H140:K140"/>
    <mergeCell ref="L140:O140"/>
    <mergeCell ref="P140:S140"/>
    <mergeCell ref="AY139:AZ139"/>
    <mergeCell ref="B139:D139"/>
    <mergeCell ref="E139:G139"/>
    <mergeCell ref="H139:K139"/>
    <mergeCell ref="L139:O139"/>
    <mergeCell ref="BA139:BB139"/>
    <mergeCell ref="BC139:BD139"/>
    <mergeCell ref="BE139:BF139"/>
    <mergeCell ref="BG139:BH139"/>
    <mergeCell ref="BE138:BF138"/>
    <mergeCell ref="BG138:BH138"/>
    <mergeCell ref="P139:S139"/>
    <mergeCell ref="T139:X139"/>
    <mergeCell ref="Y139:AB139"/>
    <mergeCell ref="AC139:AG139"/>
    <mergeCell ref="AI139:AJ139"/>
    <mergeCell ref="AK139:AL139"/>
    <mergeCell ref="AM139:AQ139"/>
    <mergeCell ref="AR139:AS139"/>
    <mergeCell ref="AU139:AV139"/>
    <mergeCell ref="AW139:AX139"/>
    <mergeCell ref="AU138:AV138"/>
    <mergeCell ref="AW138:AX138"/>
    <mergeCell ref="AY138:AZ138"/>
    <mergeCell ref="BA138:BB138"/>
    <mergeCell ref="BC138:BD138"/>
    <mergeCell ref="BA137:BB137"/>
    <mergeCell ref="BC137:BD137"/>
    <mergeCell ref="BE137:BF137"/>
    <mergeCell ref="BG137:BH137"/>
    <mergeCell ref="B138:D138"/>
    <mergeCell ref="E138:G138"/>
    <mergeCell ref="H138:K138"/>
    <mergeCell ref="L138:O138"/>
    <mergeCell ref="P138:S138"/>
    <mergeCell ref="T138:X138"/>
    <mergeCell ref="Y138:AB138"/>
    <mergeCell ref="AC138:AG138"/>
    <mergeCell ref="AI138:AJ138"/>
    <mergeCell ref="AK138:AL138"/>
    <mergeCell ref="AM138:AQ138"/>
    <mergeCell ref="AR138:AS138"/>
    <mergeCell ref="AM137:AQ137"/>
    <mergeCell ref="AR137:AS137"/>
    <mergeCell ref="AU137:AV137"/>
    <mergeCell ref="AW137:AX137"/>
    <mergeCell ref="AY137:AZ137"/>
    <mergeCell ref="T137:X137"/>
    <mergeCell ref="Y137:AB137"/>
    <mergeCell ref="AC137:AG137"/>
    <mergeCell ref="AI137:AJ137"/>
    <mergeCell ref="AK137:AL137"/>
    <mergeCell ref="B137:D137"/>
    <mergeCell ref="E137:G137"/>
    <mergeCell ref="H137:K137"/>
    <mergeCell ref="L137:O137"/>
    <mergeCell ref="P137:S137"/>
    <mergeCell ref="AY136:AZ136"/>
    <mergeCell ref="B136:D136"/>
    <mergeCell ref="E136:G136"/>
    <mergeCell ref="H136:K136"/>
    <mergeCell ref="L136:O136"/>
    <mergeCell ref="BA136:BB136"/>
    <mergeCell ref="BC136:BD136"/>
    <mergeCell ref="BE136:BF136"/>
    <mergeCell ref="BG136:BH136"/>
    <mergeCell ref="BE135:BF135"/>
    <mergeCell ref="BG135:BH135"/>
    <mergeCell ref="P136:S136"/>
    <mergeCell ref="T136:X136"/>
    <mergeCell ref="Y136:AB136"/>
    <mergeCell ref="AC136:AG136"/>
    <mergeCell ref="AI136:AJ136"/>
    <mergeCell ref="AK136:AL136"/>
    <mergeCell ref="AM136:AQ136"/>
    <mergeCell ref="AR136:AS136"/>
    <mergeCell ref="AU136:AV136"/>
    <mergeCell ref="AW136:AX136"/>
    <mergeCell ref="AU135:AV135"/>
    <mergeCell ref="AW135:AX135"/>
    <mergeCell ref="AY135:AZ135"/>
    <mergeCell ref="BA135:BB135"/>
    <mergeCell ref="BC135:BD135"/>
    <mergeCell ref="BA134:BB134"/>
    <mergeCell ref="BC134:BD134"/>
    <mergeCell ref="BE134:BF134"/>
    <mergeCell ref="BG134:BH134"/>
    <mergeCell ref="B135:D135"/>
    <mergeCell ref="E135:G135"/>
    <mergeCell ref="H135:K135"/>
    <mergeCell ref="L135:O135"/>
    <mergeCell ref="P135:S135"/>
    <mergeCell ref="T135:X135"/>
    <mergeCell ref="Y135:AB135"/>
    <mergeCell ref="AC135:AG135"/>
    <mergeCell ref="AI135:AJ135"/>
    <mergeCell ref="AK135:AL135"/>
    <mergeCell ref="AM135:AQ135"/>
    <mergeCell ref="AR135:AS135"/>
    <mergeCell ref="AM134:AQ134"/>
    <mergeCell ref="AR134:AS134"/>
    <mergeCell ref="AU134:AV134"/>
    <mergeCell ref="AW134:AX134"/>
    <mergeCell ref="AY134:AZ134"/>
    <mergeCell ref="T134:X134"/>
    <mergeCell ref="Y134:AB134"/>
    <mergeCell ref="AC134:AG134"/>
    <mergeCell ref="AI134:AJ134"/>
    <mergeCell ref="AK134:AL134"/>
    <mergeCell ref="B134:D134"/>
    <mergeCell ref="E134:G134"/>
    <mergeCell ref="H134:K134"/>
    <mergeCell ref="L134:O134"/>
    <mergeCell ref="P134:S134"/>
    <mergeCell ref="AY133:AZ133"/>
    <mergeCell ref="B133:D133"/>
    <mergeCell ref="E133:G133"/>
    <mergeCell ref="H133:K133"/>
    <mergeCell ref="L133:O133"/>
    <mergeCell ref="BA133:BB133"/>
    <mergeCell ref="BC133:BD133"/>
    <mergeCell ref="BE133:BF133"/>
    <mergeCell ref="BG133:BH133"/>
    <mergeCell ref="BE132:BF132"/>
    <mergeCell ref="BG132:BH132"/>
    <mergeCell ref="P133:S133"/>
    <mergeCell ref="T133:X133"/>
    <mergeCell ref="Y133:AB133"/>
    <mergeCell ref="AC133:AG133"/>
    <mergeCell ref="AI133:AJ133"/>
    <mergeCell ref="AK133:AL133"/>
    <mergeCell ref="AM133:AQ133"/>
    <mergeCell ref="AR133:AS133"/>
    <mergeCell ref="AU133:AV133"/>
    <mergeCell ref="AW133:AX133"/>
    <mergeCell ref="AU132:AV132"/>
    <mergeCell ref="AW132:AX132"/>
    <mergeCell ref="AY132:AZ132"/>
    <mergeCell ref="BA132:BB132"/>
    <mergeCell ref="BC132:BD132"/>
    <mergeCell ref="BA131:BB131"/>
    <mergeCell ref="BC131:BD131"/>
    <mergeCell ref="BE131:BF131"/>
    <mergeCell ref="BG131:BH131"/>
    <mergeCell ref="B132:D132"/>
    <mergeCell ref="E132:G132"/>
    <mergeCell ref="H132:K132"/>
    <mergeCell ref="L132:O132"/>
    <mergeCell ref="P132:S132"/>
    <mergeCell ref="T132:X132"/>
    <mergeCell ref="Y132:AB132"/>
    <mergeCell ref="AC132:AG132"/>
    <mergeCell ref="AI132:AJ132"/>
    <mergeCell ref="AK132:AL132"/>
    <mergeCell ref="AM132:AQ132"/>
    <mergeCell ref="AR132:AS132"/>
    <mergeCell ref="AM131:AQ131"/>
    <mergeCell ref="AR131:AS131"/>
    <mergeCell ref="AU131:AV131"/>
    <mergeCell ref="AW131:AX131"/>
    <mergeCell ref="AY131:AZ131"/>
    <mergeCell ref="T131:X131"/>
    <mergeCell ref="Y131:AB131"/>
    <mergeCell ref="AC131:AG131"/>
    <mergeCell ref="AI131:AJ131"/>
    <mergeCell ref="AK131:AL131"/>
    <mergeCell ref="B131:D131"/>
    <mergeCell ref="E131:G131"/>
    <mergeCell ref="H131:K131"/>
    <mergeCell ref="L131:O131"/>
    <mergeCell ref="P131:S131"/>
    <mergeCell ref="AY130:AZ130"/>
    <mergeCell ref="B130:D130"/>
    <mergeCell ref="E130:G130"/>
    <mergeCell ref="H130:K130"/>
    <mergeCell ref="L130:O130"/>
    <mergeCell ref="BA130:BB130"/>
    <mergeCell ref="BC130:BD130"/>
    <mergeCell ref="BE130:BF130"/>
    <mergeCell ref="BG130:BH130"/>
    <mergeCell ref="BE129:BF129"/>
    <mergeCell ref="BG129:BH129"/>
    <mergeCell ref="P130:S130"/>
    <mergeCell ref="T130:X130"/>
    <mergeCell ref="Y130:AB130"/>
    <mergeCell ref="AC130:AG130"/>
    <mergeCell ref="AI130:AJ130"/>
    <mergeCell ref="AK130:AL130"/>
    <mergeCell ref="AM130:AQ130"/>
    <mergeCell ref="AR130:AS130"/>
    <mergeCell ref="AU130:AV130"/>
    <mergeCell ref="AW130:AX130"/>
    <mergeCell ref="AU129:AV129"/>
    <mergeCell ref="AW129:AX129"/>
    <mergeCell ref="AY129:AZ129"/>
    <mergeCell ref="BA129:BB129"/>
    <mergeCell ref="BC129:BD129"/>
    <mergeCell ref="BA128:BB128"/>
    <mergeCell ref="BC128:BD128"/>
    <mergeCell ref="BE128:BF128"/>
    <mergeCell ref="BG128:BH128"/>
    <mergeCell ref="B129:D129"/>
    <mergeCell ref="E129:G129"/>
    <mergeCell ref="H129:K129"/>
    <mergeCell ref="L129:O129"/>
    <mergeCell ref="P129:S129"/>
    <mergeCell ref="T129:X129"/>
    <mergeCell ref="Y129:AB129"/>
    <mergeCell ref="AC129:AG129"/>
    <mergeCell ref="AI129:AJ129"/>
    <mergeCell ref="AK129:AL129"/>
    <mergeCell ref="AM129:AQ129"/>
    <mergeCell ref="AR129:AS129"/>
    <mergeCell ref="AM128:AQ128"/>
    <mergeCell ref="AR128:AS128"/>
    <mergeCell ref="AU128:AV128"/>
    <mergeCell ref="AW128:AX128"/>
    <mergeCell ref="AY128:AZ128"/>
    <mergeCell ref="T128:X128"/>
    <mergeCell ref="Y128:AB128"/>
    <mergeCell ref="AC128:AG128"/>
    <mergeCell ref="AI128:AJ128"/>
    <mergeCell ref="AK128:AL128"/>
    <mergeCell ref="AM127:AQ127"/>
    <mergeCell ref="BE126:BF126"/>
    <mergeCell ref="BG126:BH126"/>
    <mergeCell ref="B128:D128"/>
    <mergeCell ref="E128:G128"/>
    <mergeCell ref="H128:K128"/>
    <mergeCell ref="L128:O128"/>
    <mergeCell ref="P128:S128"/>
    <mergeCell ref="AY127:AZ127"/>
    <mergeCell ref="B127:D127"/>
    <mergeCell ref="E127:G127"/>
    <mergeCell ref="B125:D125"/>
    <mergeCell ref="E125:G125"/>
    <mergeCell ref="H125:K125"/>
    <mergeCell ref="L125:O125"/>
    <mergeCell ref="P125:S125"/>
    <mergeCell ref="AR127:AS127"/>
    <mergeCell ref="AU127:AV127"/>
    <mergeCell ref="AW127:AX127"/>
    <mergeCell ref="AU126:AV126"/>
    <mergeCell ref="AW126:AX126"/>
    <mergeCell ref="P127:S127"/>
    <mergeCell ref="T127:X127"/>
    <mergeCell ref="Y127:AB127"/>
    <mergeCell ref="AC127:AG127"/>
    <mergeCell ref="AI127:AJ127"/>
    <mergeCell ref="AY126:AZ126"/>
    <mergeCell ref="BA126:BB126"/>
    <mergeCell ref="BA125:BB125"/>
    <mergeCell ref="B126:D126"/>
    <mergeCell ref="E126:G126"/>
    <mergeCell ref="H126:K126"/>
    <mergeCell ref="L126:O126"/>
    <mergeCell ref="P126:S126"/>
    <mergeCell ref="T126:X126"/>
    <mergeCell ref="Y126:AB126"/>
    <mergeCell ref="AC126:AG126"/>
    <mergeCell ref="AI126:AJ126"/>
    <mergeCell ref="H127:K127"/>
    <mergeCell ref="L127:O127"/>
    <mergeCell ref="AK126:AL126"/>
    <mergeCell ref="AM126:AQ126"/>
    <mergeCell ref="AR126:AS126"/>
    <mergeCell ref="AM125:AQ125"/>
    <mergeCell ref="AR125:AS125"/>
    <mergeCell ref="AU125:AV125"/>
    <mergeCell ref="AI123:AX123"/>
    <mergeCell ref="AW125:AX125"/>
    <mergeCell ref="AY125:AZ125"/>
    <mergeCell ref="T125:X125"/>
    <mergeCell ref="Y125:AB125"/>
    <mergeCell ref="AC125:AG125"/>
    <mergeCell ref="AI125:AJ125"/>
    <mergeCell ref="AK125:AL125"/>
    <mergeCell ref="AY123:BH123"/>
    <mergeCell ref="AR124:AT124"/>
    <mergeCell ref="AK127:AL127"/>
    <mergeCell ref="BA127:BB127"/>
    <mergeCell ref="BC127:BD127"/>
    <mergeCell ref="BE127:BF127"/>
    <mergeCell ref="BG127:BH127"/>
    <mergeCell ref="BC126:BD126"/>
    <mergeCell ref="BC125:BD125"/>
    <mergeCell ref="BE125:BF125"/>
    <mergeCell ref="BG125:BH125"/>
    <mergeCell ref="BE124:BH124"/>
    <mergeCell ref="R121:V121"/>
    <mergeCell ref="W121:Y121"/>
    <mergeCell ref="Z121:AE121"/>
    <mergeCell ref="B123:D124"/>
    <mergeCell ref="E123:AG123"/>
    <mergeCell ref="B121:C121"/>
    <mergeCell ref="D121:H121"/>
    <mergeCell ref="I121:J121"/>
    <mergeCell ref="K121:N121"/>
    <mergeCell ref="O121:Q121"/>
    <mergeCell ref="R119:V119"/>
    <mergeCell ref="W119:Y119"/>
    <mergeCell ref="Z119:AE119"/>
    <mergeCell ref="B120:C120"/>
    <mergeCell ref="D120:H120"/>
    <mergeCell ref="I120:J120"/>
    <mergeCell ref="K120:N120"/>
    <mergeCell ref="O120:Q120"/>
    <mergeCell ref="AU124:AX124"/>
    <mergeCell ref="AY124:AZ124"/>
    <mergeCell ref="Z118:AE118"/>
    <mergeCell ref="B117:C117"/>
    <mergeCell ref="D117:H117"/>
    <mergeCell ref="I117:J117"/>
    <mergeCell ref="K117:N117"/>
    <mergeCell ref="O117:Q117"/>
    <mergeCell ref="R117:V117"/>
    <mergeCell ref="W117:Y117"/>
    <mergeCell ref="E124:G124"/>
    <mergeCell ref="H124:O124"/>
    <mergeCell ref="P124:X124"/>
    <mergeCell ref="Y124:AG124"/>
    <mergeCell ref="AI124:AJ124"/>
    <mergeCell ref="AK124:AQ124"/>
    <mergeCell ref="BA124:BD124"/>
    <mergeCell ref="I114:J114"/>
    <mergeCell ref="K114:N114"/>
    <mergeCell ref="O114:Q114"/>
    <mergeCell ref="R114:V114"/>
    <mergeCell ref="W114:Y114"/>
    <mergeCell ref="Z114:AE114"/>
    <mergeCell ref="B113:C113"/>
    <mergeCell ref="D113:H113"/>
    <mergeCell ref="I113:J113"/>
    <mergeCell ref="K113:N113"/>
    <mergeCell ref="O113:Q113"/>
    <mergeCell ref="R113:V113"/>
    <mergeCell ref="W113:Y113"/>
    <mergeCell ref="Z113:AE113"/>
    <mergeCell ref="B114:C114"/>
    <mergeCell ref="R120:V120"/>
    <mergeCell ref="W120:Y120"/>
    <mergeCell ref="Z120:AE120"/>
    <mergeCell ref="B119:C119"/>
    <mergeCell ref="D119:H119"/>
    <mergeCell ref="I119:J119"/>
    <mergeCell ref="K119:N119"/>
    <mergeCell ref="O119:Q119"/>
    <mergeCell ref="Z117:AE117"/>
    <mergeCell ref="B118:C118"/>
    <mergeCell ref="D118:H118"/>
    <mergeCell ref="I118:J118"/>
    <mergeCell ref="K118:N118"/>
    <mergeCell ref="O118:Q118"/>
    <mergeCell ref="R118:V118"/>
    <mergeCell ref="W118:Y118"/>
    <mergeCell ref="I110:J110"/>
    <mergeCell ref="K110:N110"/>
    <mergeCell ref="O110:Q110"/>
    <mergeCell ref="R110:V110"/>
    <mergeCell ref="W110:Y110"/>
    <mergeCell ref="Z110:AE110"/>
    <mergeCell ref="B109:C109"/>
    <mergeCell ref="D109:H109"/>
    <mergeCell ref="I109:J109"/>
    <mergeCell ref="K109:N109"/>
    <mergeCell ref="O109:Q109"/>
    <mergeCell ref="R109:V109"/>
    <mergeCell ref="W109:Y109"/>
    <mergeCell ref="Z109:AE109"/>
    <mergeCell ref="B110:C110"/>
    <mergeCell ref="D116:H116"/>
    <mergeCell ref="I116:J116"/>
    <mergeCell ref="K116:N116"/>
    <mergeCell ref="O116:Q116"/>
    <mergeCell ref="R116:V116"/>
    <mergeCell ref="W116:Y116"/>
    <mergeCell ref="Z116:AE116"/>
    <mergeCell ref="B115:C115"/>
    <mergeCell ref="D115:H115"/>
    <mergeCell ref="I115:J115"/>
    <mergeCell ref="K115:N115"/>
    <mergeCell ref="O115:Q115"/>
    <mergeCell ref="R115:V115"/>
    <mergeCell ref="W115:Y115"/>
    <mergeCell ref="Z115:AE115"/>
    <mergeCell ref="B116:C116"/>
    <mergeCell ref="D114:H114"/>
    <mergeCell ref="I106:J106"/>
    <mergeCell ref="K106:N106"/>
    <mergeCell ref="O106:Q106"/>
    <mergeCell ref="R106:V106"/>
    <mergeCell ref="W106:Y106"/>
    <mergeCell ref="Z106:AE106"/>
    <mergeCell ref="B105:C105"/>
    <mergeCell ref="D105:H105"/>
    <mergeCell ref="I105:J105"/>
    <mergeCell ref="K105:N105"/>
    <mergeCell ref="O105:Q105"/>
    <mergeCell ref="R105:V105"/>
    <mergeCell ref="W105:Y105"/>
    <mergeCell ref="Z105:AE105"/>
    <mergeCell ref="B106:C106"/>
    <mergeCell ref="D112:H112"/>
    <mergeCell ref="I112:J112"/>
    <mergeCell ref="K112:N112"/>
    <mergeCell ref="O112:Q112"/>
    <mergeCell ref="R112:V112"/>
    <mergeCell ref="W112:Y112"/>
    <mergeCell ref="Z112:AE112"/>
    <mergeCell ref="B111:C111"/>
    <mergeCell ref="D111:H111"/>
    <mergeCell ref="I111:J111"/>
    <mergeCell ref="K111:N111"/>
    <mergeCell ref="O111:Q111"/>
    <mergeCell ref="R111:V111"/>
    <mergeCell ref="W111:Y111"/>
    <mergeCell ref="Z111:AE111"/>
    <mergeCell ref="B112:C112"/>
    <mergeCell ref="D110:H110"/>
    <mergeCell ref="I102:J102"/>
    <mergeCell ref="K102:N102"/>
    <mergeCell ref="O102:Q102"/>
    <mergeCell ref="R102:V102"/>
    <mergeCell ref="W102:Y102"/>
    <mergeCell ref="Z102:AE102"/>
    <mergeCell ref="B101:C101"/>
    <mergeCell ref="D101:H101"/>
    <mergeCell ref="I101:J101"/>
    <mergeCell ref="K101:N101"/>
    <mergeCell ref="O101:Q101"/>
    <mergeCell ref="R101:V101"/>
    <mergeCell ref="W101:Y101"/>
    <mergeCell ref="Z101:AE101"/>
    <mergeCell ref="B102:C102"/>
    <mergeCell ref="D108:H108"/>
    <mergeCell ref="I108:J108"/>
    <mergeCell ref="K108:N108"/>
    <mergeCell ref="O108:Q108"/>
    <mergeCell ref="R108:V108"/>
    <mergeCell ref="W108:Y108"/>
    <mergeCell ref="Z108:AE108"/>
    <mergeCell ref="B107:C107"/>
    <mergeCell ref="D107:H107"/>
    <mergeCell ref="I107:J107"/>
    <mergeCell ref="K107:N107"/>
    <mergeCell ref="O107:Q107"/>
    <mergeCell ref="R107:V107"/>
    <mergeCell ref="W107:Y107"/>
    <mergeCell ref="Z107:AE107"/>
    <mergeCell ref="B108:C108"/>
    <mergeCell ref="D106:H106"/>
    <mergeCell ref="I98:J98"/>
    <mergeCell ref="K98:N98"/>
    <mergeCell ref="O98:Q98"/>
    <mergeCell ref="R98:V98"/>
    <mergeCell ref="W98:Y98"/>
    <mergeCell ref="Z98:AE98"/>
    <mergeCell ref="B97:C97"/>
    <mergeCell ref="D97:H97"/>
    <mergeCell ref="I97:J97"/>
    <mergeCell ref="K97:N97"/>
    <mergeCell ref="O97:Q97"/>
    <mergeCell ref="R97:V97"/>
    <mergeCell ref="W97:Y97"/>
    <mergeCell ref="Z97:AE97"/>
    <mergeCell ref="B98:C98"/>
    <mergeCell ref="D104:H104"/>
    <mergeCell ref="I104:J104"/>
    <mergeCell ref="K104:N104"/>
    <mergeCell ref="O104:Q104"/>
    <mergeCell ref="R104:V104"/>
    <mergeCell ref="W104:Y104"/>
    <mergeCell ref="Z104:AE104"/>
    <mergeCell ref="B103:C103"/>
    <mergeCell ref="D103:H103"/>
    <mergeCell ref="I103:J103"/>
    <mergeCell ref="K103:N103"/>
    <mergeCell ref="O103:Q103"/>
    <mergeCell ref="R103:V103"/>
    <mergeCell ref="W103:Y103"/>
    <mergeCell ref="Z103:AE103"/>
    <mergeCell ref="B104:C104"/>
    <mergeCell ref="D102:H102"/>
    <mergeCell ref="I94:J94"/>
    <mergeCell ref="K94:N94"/>
    <mergeCell ref="O94:Q94"/>
    <mergeCell ref="R94:V94"/>
    <mergeCell ref="W94:Y94"/>
    <mergeCell ref="Z94:AE94"/>
    <mergeCell ref="B93:C93"/>
    <mergeCell ref="D93:H93"/>
    <mergeCell ref="I93:J93"/>
    <mergeCell ref="K93:N93"/>
    <mergeCell ref="O93:Q93"/>
    <mergeCell ref="R93:V93"/>
    <mergeCell ref="W93:Y93"/>
    <mergeCell ref="Z93:AE93"/>
    <mergeCell ref="B94:C94"/>
    <mergeCell ref="D100:H100"/>
    <mergeCell ref="I100:J100"/>
    <mergeCell ref="K100:N100"/>
    <mergeCell ref="O100:Q100"/>
    <mergeCell ref="R100:V100"/>
    <mergeCell ref="W100:Y100"/>
    <mergeCell ref="Z100:AE100"/>
    <mergeCell ref="B99:C99"/>
    <mergeCell ref="D99:H99"/>
    <mergeCell ref="I99:J99"/>
    <mergeCell ref="K99:N99"/>
    <mergeCell ref="O99:Q99"/>
    <mergeCell ref="R99:V99"/>
    <mergeCell ref="W99:Y99"/>
    <mergeCell ref="Z99:AE99"/>
    <mergeCell ref="B100:C100"/>
    <mergeCell ref="D98:H98"/>
    <mergeCell ref="I90:J90"/>
    <mergeCell ref="K90:N90"/>
    <mergeCell ref="O90:Q90"/>
    <mergeCell ref="R90:V90"/>
    <mergeCell ref="W90:Y90"/>
    <mergeCell ref="Z90:AE90"/>
    <mergeCell ref="B89:C89"/>
    <mergeCell ref="D89:H89"/>
    <mergeCell ref="I89:J89"/>
    <mergeCell ref="K89:N89"/>
    <mergeCell ref="O89:Q89"/>
    <mergeCell ref="R89:V89"/>
    <mergeCell ref="W89:Y89"/>
    <mergeCell ref="Z89:AE89"/>
    <mergeCell ref="B90:C90"/>
    <mergeCell ref="D96:H96"/>
    <mergeCell ref="I96:J96"/>
    <mergeCell ref="K96:N96"/>
    <mergeCell ref="O96:Q96"/>
    <mergeCell ref="R96:V96"/>
    <mergeCell ref="W96:Y96"/>
    <mergeCell ref="Z96:AE96"/>
    <mergeCell ref="B95:C95"/>
    <mergeCell ref="D95:H95"/>
    <mergeCell ref="I95:J95"/>
    <mergeCell ref="K95:N95"/>
    <mergeCell ref="O95:Q95"/>
    <mergeCell ref="R95:V95"/>
    <mergeCell ref="W95:Y95"/>
    <mergeCell ref="Z95:AE95"/>
    <mergeCell ref="B96:C96"/>
    <mergeCell ref="D94:H94"/>
    <mergeCell ref="AX83:AY83"/>
    <mergeCell ref="Z88:AE88"/>
    <mergeCell ref="B87:C87"/>
    <mergeCell ref="D87:H87"/>
    <mergeCell ref="I87:J87"/>
    <mergeCell ref="K87:N87"/>
    <mergeCell ref="O87:Q87"/>
    <mergeCell ref="R87:V87"/>
    <mergeCell ref="W87:Y87"/>
    <mergeCell ref="B85:C86"/>
    <mergeCell ref="D85:H86"/>
    <mergeCell ref="I85:AE85"/>
    <mergeCell ref="I86:N86"/>
    <mergeCell ref="O86:V86"/>
    <mergeCell ref="W86:AE86"/>
    <mergeCell ref="D92:H92"/>
    <mergeCell ref="I92:J92"/>
    <mergeCell ref="K92:N92"/>
    <mergeCell ref="O92:Q92"/>
    <mergeCell ref="R92:V92"/>
    <mergeCell ref="W92:Y92"/>
    <mergeCell ref="Z92:AE92"/>
    <mergeCell ref="B91:C91"/>
    <mergeCell ref="D91:H91"/>
    <mergeCell ref="I91:J91"/>
    <mergeCell ref="K91:N91"/>
    <mergeCell ref="O91:Q91"/>
    <mergeCell ref="R91:V91"/>
    <mergeCell ref="W91:Y91"/>
    <mergeCell ref="Z91:AE91"/>
    <mergeCell ref="B92:C92"/>
    <mergeCell ref="D90:H90"/>
    <mergeCell ref="AG83:AI83"/>
    <mergeCell ref="AJ83:AK83"/>
    <mergeCell ref="AL83:AP83"/>
    <mergeCell ref="AQ83:AR83"/>
    <mergeCell ref="AS83:AU83"/>
    <mergeCell ref="AQ82:AR82"/>
    <mergeCell ref="AS82:AU82"/>
    <mergeCell ref="AV82:AW82"/>
    <mergeCell ref="Z87:AE87"/>
    <mergeCell ref="B88:C88"/>
    <mergeCell ref="D88:H88"/>
    <mergeCell ref="I88:J88"/>
    <mergeCell ref="K88:N88"/>
    <mergeCell ref="O88:Q88"/>
    <mergeCell ref="R88:V88"/>
    <mergeCell ref="W88:Y88"/>
    <mergeCell ref="AV83:AW83"/>
    <mergeCell ref="B81:D81"/>
    <mergeCell ref="E81:G81"/>
    <mergeCell ref="H81:M81"/>
    <mergeCell ref="O81:T81"/>
    <mergeCell ref="AX82:AY82"/>
    <mergeCell ref="AZ82:BA82"/>
    <mergeCell ref="X82:AC82"/>
    <mergeCell ref="AD82:AF82"/>
    <mergeCell ref="AG82:AI82"/>
    <mergeCell ref="BH83:BJ83"/>
    <mergeCell ref="B82:D82"/>
    <mergeCell ref="E82:G82"/>
    <mergeCell ref="H82:M82"/>
    <mergeCell ref="O82:T82"/>
    <mergeCell ref="U82:W82"/>
    <mergeCell ref="AJ82:AK82"/>
    <mergeCell ref="AL82:AP82"/>
    <mergeCell ref="AZ83:BA83"/>
    <mergeCell ref="BB83:BC83"/>
    <mergeCell ref="BD83:BE83"/>
    <mergeCell ref="BB82:BC82"/>
    <mergeCell ref="BD82:BE82"/>
    <mergeCell ref="BF82:BG82"/>
    <mergeCell ref="BF83:BG83"/>
    <mergeCell ref="BH82:BJ82"/>
    <mergeCell ref="B83:D83"/>
    <mergeCell ref="E83:G83"/>
    <mergeCell ref="H83:M83"/>
    <mergeCell ref="O83:T83"/>
    <mergeCell ref="U83:W83"/>
    <mergeCell ref="X83:AC83"/>
    <mergeCell ref="AD83:AF83"/>
    <mergeCell ref="BB81:BC81"/>
    <mergeCell ref="BD81:BE81"/>
    <mergeCell ref="BF81:BG81"/>
    <mergeCell ref="BH81:BJ81"/>
    <mergeCell ref="BF80:BG80"/>
    <mergeCell ref="BH80:BJ80"/>
    <mergeCell ref="U81:W81"/>
    <mergeCell ref="X81:AC81"/>
    <mergeCell ref="AD81:AF81"/>
    <mergeCell ref="AG81:AI81"/>
    <mergeCell ref="AJ81:AK81"/>
    <mergeCell ref="AL81:AP81"/>
    <mergeCell ref="AQ81:AR81"/>
    <mergeCell ref="AS81:AU81"/>
    <mergeCell ref="AV81:AW81"/>
    <mergeCell ref="AX81:AY81"/>
    <mergeCell ref="AV80:AW80"/>
    <mergeCell ref="AX80:AY80"/>
    <mergeCell ref="AZ81:BA81"/>
    <mergeCell ref="AZ80:BA80"/>
    <mergeCell ref="BB80:BC80"/>
    <mergeCell ref="BD80:BE80"/>
    <mergeCell ref="BB79:BC79"/>
    <mergeCell ref="BD79:BE79"/>
    <mergeCell ref="BF79:BG79"/>
    <mergeCell ref="BH79:BJ79"/>
    <mergeCell ref="B80:D80"/>
    <mergeCell ref="E80:G80"/>
    <mergeCell ref="H80:M80"/>
    <mergeCell ref="O80:T80"/>
    <mergeCell ref="U80:W80"/>
    <mergeCell ref="X80:AC80"/>
    <mergeCell ref="AD80:AF80"/>
    <mergeCell ref="AG80:AI80"/>
    <mergeCell ref="AJ80:AK80"/>
    <mergeCell ref="AL80:AP80"/>
    <mergeCell ref="AQ80:AR80"/>
    <mergeCell ref="AS80:AU80"/>
    <mergeCell ref="AQ79:AR79"/>
    <mergeCell ref="AS79:AU79"/>
    <mergeCell ref="AV79:AW79"/>
    <mergeCell ref="AX79:AY79"/>
    <mergeCell ref="AZ79:BA79"/>
    <mergeCell ref="X79:AC79"/>
    <mergeCell ref="AD79:AF79"/>
    <mergeCell ref="AG79:AI79"/>
    <mergeCell ref="AJ79:AK79"/>
    <mergeCell ref="AL79:AP79"/>
    <mergeCell ref="B79:D79"/>
    <mergeCell ref="E79:G79"/>
    <mergeCell ref="H79:M79"/>
    <mergeCell ref="O79:T79"/>
    <mergeCell ref="U79:W79"/>
    <mergeCell ref="AZ78:BA78"/>
    <mergeCell ref="B78:D78"/>
    <mergeCell ref="E78:G78"/>
    <mergeCell ref="H78:M78"/>
    <mergeCell ref="O78:T78"/>
    <mergeCell ref="BB78:BC78"/>
    <mergeCell ref="BD78:BE78"/>
    <mergeCell ref="BF78:BG78"/>
    <mergeCell ref="BH78:BJ78"/>
    <mergeCell ref="BF77:BG77"/>
    <mergeCell ref="BH77:BJ77"/>
    <mergeCell ref="U78:W78"/>
    <mergeCell ref="X78:AC78"/>
    <mergeCell ref="AD78:AF78"/>
    <mergeCell ref="AG78:AI78"/>
    <mergeCell ref="AJ78:AK78"/>
    <mergeCell ref="AL78:AP78"/>
    <mergeCell ref="AQ78:AR78"/>
    <mergeCell ref="AS78:AU78"/>
    <mergeCell ref="AV78:AW78"/>
    <mergeCell ref="AX78:AY78"/>
    <mergeCell ref="AV77:AW77"/>
    <mergeCell ref="AX77:AY77"/>
    <mergeCell ref="AZ77:BA77"/>
    <mergeCell ref="BB77:BC77"/>
    <mergeCell ref="BD77:BE77"/>
    <mergeCell ref="BB76:BC76"/>
    <mergeCell ref="BD76:BE76"/>
    <mergeCell ref="BF76:BG76"/>
    <mergeCell ref="BH76:BJ76"/>
    <mergeCell ref="B77:D77"/>
    <mergeCell ref="E77:G77"/>
    <mergeCell ref="H77:M77"/>
    <mergeCell ref="O77:T77"/>
    <mergeCell ref="U77:W77"/>
    <mergeCell ref="X77:AC77"/>
    <mergeCell ref="AD77:AF77"/>
    <mergeCell ref="AG77:AI77"/>
    <mergeCell ref="AJ77:AK77"/>
    <mergeCell ref="AL77:AP77"/>
    <mergeCell ref="AQ77:AR77"/>
    <mergeCell ref="AS77:AU77"/>
    <mergeCell ref="AQ76:AR76"/>
    <mergeCell ref="AS76:AU76"/>
    <mergeCell ref="AV76:AW76"/>
    <mergeCell ref="AX76:AY76"/>
    <mergeCell ref="AZ76:BA76"/>
    <mergeCell ref="X76:AC76"/>
    <mergeCell ref="AD76:AF76"/>
    <mergeCell ref="AG76:AI76"/>
    <mergeCell ref="AJ76:AK76"/>
    <mergeCell ref="AL76:AP76"/>
    <mergeCell ref="B76:D76"/>
    <mergeCell ref="E76:G76"/>
    <mergeCell ref="H76:M76"/>
    <mergeCell ref="O76:T76"/>
    <mergeCell ref="U76:W76"/>
    <mergeCell ref="AZ75:BA75"/>
    <mergeCell ref="B75:D75"/>
    <mergeCell ref="E75:G75"/>
    <mergeCell ref="H75:M75"/>
    <mergeCell ref="O75:T75"/>
    <mergeCell ref="BB75:BC75"/>
    <mergeCell ref="BD75:BE75"/>
    <mergeCell ref="BF75:BG75"/>
    <mergeCell ref="BH75:BJ75"/>
    <mergeCell ref="BF74:BG74"/>
    <mergeCell ref="BH74:BJ74"/>
    <mergeCell ref="U75:W75"/>
    <mergeCell ref="X75:AC75"/>
    <mergeCell ref="AD75:AF75"/>
    <mergeCell ref="AG75:AI75"/>
    <mergeCell ref="AJ75:AK75"/>
    <mergeCell ref="AL75:AP75"/>
    <mergeCell ref="AQ75:AR75"/>
    <mergeCell ref="AS75:AU75"/>
    <mergeCell ref="AV75:AW75"/>
    <mergeCell ref="AX75:AY75"/>
    <mergeCell ref="AV74:AW74"/>
    <mergeCell ref="AX74:AY74"/>
    <mergeCell ref="AZ74:BA74"/>
    <mergeCell ref="BB74:BC74"/>
    <mergeCell ref="BD74:BE74"/>
    <mergeCell ref="BB73:BC73"/>
    <mergeCell ref="BD73:BE73"/>
    <mergeCell ref="BF73:BG73"/>
    <mergeCell ref="BH73:BJ73"/>
    <mergeCell ref="B74:D74"/>
    <mergeCell ref="E74:G74"/>
    <mergeCell ref="H74:M74"/>
    <mergeCell ref="O74:T74"/>
    <mergeCell ref="U74:W74"/>
    <mergeCell ref="X74:AC74"/>
    <mergeCell ref="AD74:AF74"/>
    <mergeCell ref="AG74:AI74"/>
    <mergeCell ref="AJ74:AK74"/>
    <mergeCell ref="AL74:AP74"/>
    <mergeCell ref="AQ74:AR74"/>
    <mergeCell ref="AS74:AU74"/>
    <mergeCell ref="AQ73:AR73"/>
    <mergeCell ref="AS73:AU73"/>
    <mergeCell ref="AV73:AW73"/>
    <mergeCell ref="AX73:AY73"/>
    <mergeCell ref="AZ73:BA73"/>
    <mergeCell ref="X73:AC73"/>
    <mergeCell ref="AD73:AF73"/>
    <mergeCell ref="AG73:AI73"/>
    <mergeCell ref="AJ73:AK73"/>
    <mergeCell ref="AL73:AP73"/>
    <mergeCell ref="B73:D73"/>
    <mergeCell ref="E73:G73"/>
    <mergeCell ref="H73:M73"/>
    <mergeCell ref="O73:T73"/>
    <mergeCell ref="U73:W73"/>
    <mergeCell ref="AZ72:BA72"/>
    <mergeCell ref="B72:D72"/>
    <mergeCell ref="E72:G72"/>
    <mergeCell ref="H72:M72"/>
    <mergeCell ref="O72:T72"/>
    <mergeCell ref="BB72:BC72"/>
    <mergeCell ref="BD72:BE72"/>
    <mergeCell ref="BF72:BG72"/>
    <mergeCell ref="BH72:BJ72"/>
    <mergeCell ref="BF71:BG71"/>
    <mergeCell ref="BH71:BJ71"/>
    <mergeCell ref="U72:W72"/>
    <mergeCell ref="X72:AC72"/>
    <mergeCell ref="AD72:AF72"/>
    <mergeCell ref="AG72:AI72"/>
    <mergeCell ref="AJ72:AK72"/>
    <mergeCell ref="AL72:AP72"/>
    <mergeCell ref="AQ72:AR72"/>
    <mergeCell ref="AS72:AU72"/>
    <mergeCell ref="AV72:AW72"/>
    <mergeCell ref="AX72:AY72"/>
    <mergeCell ref="AV71:AW71"/>
    <mergeCell ref="AX71:AY71"/>
    <mergeCell ref="AZ71:BA71"/>
    <mergeCell ref="BB71:BC71"/>
    <mergeCell ref="BD71:BE71"/>
    <mergeCell ref="BB70:BC70"/>
    <mergeCell ref="BD70:BE70"/>
    <mergeCell ref="BF70:BG70"/>
    <mergeCell ref="BH70:BJ70"/>
    <mergeCell ref="B71:D71"/>
    <mergeCell ref="E71:G71"/>
    <mergeCell ref="H71:M71"/>
    <mergeCell ref="O71:T71"/>
    <mergeCell ref="U71:W71"/>
    <mergeCell ref="X71:AC71"/>
    <mergeCell ref="AD71:AF71"/>
    <mergeCell ref="AG71:AI71"/>
    <mergeCell ref="AJ71:AK71"/>
    <mergeCell ref="AL71:AP71"/>
    <mergeCell ref="AQ71:AR71"/>
    <mergeCell ref="AS71:AU71"/>
    <mergeCell ref="AQ70:AR70"/>
    <mergeCell ref="AS70:AU70"/>
    <mergeCell ref="AV70:AW70"/>
    <mergeCell ref="AX70:AY70"/>
    <mergeCell ref="AZ70:BA70"/>
    <mergeCell ref="X70:AC70"/>
    <mergeCell ref="AD70:AF70"/>
    <mergeCell ref="AG70:AI70"/>
    <mergeCell ref="AJ70:AK70"/>
    <mergeCell ref="AL70:AP70"/>
    <mergeCell ref="B70:D70"/>
    <mergeCell ref="E70:G70"/>
    <mergeCell ref="H70:M70"/>
    <mergeCell ref="O70:T70"/>
    <mergeCell ref="U70:W70"/>
    <mergeCell ref="AZ69:BA69"/>
    <mergeCell ref="B69:D69"/>
    <mergeCell ref="E69:G69"/>
    <mergeCell ref="H69:M69"/>
    <mergeCell ref="O69:T69"/>
    <mergeCell ref="BB69:BC69"/>
    <mergeCell ref="BD69:BE69"/>
    <mergeCell ref="BF69:BG69"/>
    <mergeCell ref="BH69:BJ69"/>
    <mergeCell ref="BF68:BG68"/>
    <mergeCell ref="BH68:BJ68"/>
    <mergeCell ref="U69:W69"/>
    <mergeCell ref="X69:AC69"/>
    <mergeCell ref="AD69:AF69"/>
    <mergeCell ref="AG69:AI69"/>
    <mergeCell ref="AJ69:AK69"/>
    <mergeCell ref="AL69:AP69"/>
    <mergeCell ref="AQ69:AR69"/>
    <mergeCell ref="AS69:AU69"/>
    <mergeCell ref="AV69:AW69"/>
    <mergeCell ref="AX69:AY69"/>
    <mergeCell ref="AV68:AW68"/>
    <mergeCell ref="AX68:AY68"/>
    <mergeCell ref="AZ68:BA68"/>
    <mergeCell ref="BB68:BC68"/>
    <mergeCell ref="BD68:BE68"/>
    <mergeCell ref="BB67:BC67"/>
    <mergeCell ref="BD67:BE67"/>
    <mergeCell ref="BF67:BG67"/>
    <mergeCell ref="BH67:BJ67"/>
    <mergeCell ref="B68:D68"/>
    <mergeCell ref="E68:G68"/>
    <mergeCell ref="H68:M68"/>
    <mergeCell ref="O68:T68"/>
    <mergeCell ref="U68:W68"/>
    <mergeCell ref="X68:AC68"/>
    <mergeCell ref="AD68:AF68"/>
    <mergeCell ref="AG68:AI68"/>
    <mergeCell ref="AJ68:AK68"/>
    <mergeCell ref="AL68:AP68"/>
    <mergeCell ref="AQ68:AR68"/>
    <mergeCell ref="AS68:AU68"/>
    <mergeCell ref="AQ67:AR67"/>
    <mergeCell ref="AS67:AU67"/>
    <mergeCell ref="AV67:AW67"/>
    <mergeCell ref="AX67:AY67"/>
    <mergeCell ref="AZ67:BA67"/>
    <mergeCell ref="X67:AC67"/>
    <mergeCell ref="AD67:AF67"/>
    <mergeCell ref="AG67:AI67"/>
    <mergeCell ref="AJ67:AK67"/>
    <mergeCell ref="AL67:AP67"/>
    <mergeCell ref="B67:D67"/>
    <mergeCell ref="E67:G67"/>
    <mergeCell ref="H67:M67"/>
    <mergeCell ref="O67:T67"/>
    <mergeCell ref="U67:W67"/>
    <mergeCell ref="AZ66:BA66"/>
    <mergeCell ref="B66:D66"/>
    <mergeCell ref="E66:G66"/>
    <mergeCell ref="H66:M66"/>
    <mergeCell ref="O66:T66"/>
    <mergeCell ref="BB66:BC66"/>
    <mergeCell ref="BD66:BE66"/>
    <mergeCell ref="BF66:BG66"/>
    <mergeCell ref="BH66:BJ66"/>
    <mergeCell ref="BF65:BG65"/>
    <mergeCell ref="BH65:BJ65"/>
    <mergeCell ref="U66:W66"/>
    <mergeCell ref="X66:AC66"/>
    <mergeCell ref="AD66:AF66"/>
    <mergeCell ref="AG66:AI66"/>
    <mergeCell ref="AJ66:AK66"/>
    <mergeCell ref="AL66:AP66"/>
    <mergeCell ref="AQ66:AR66"/>
    <mergeCell ref="AS66:AU66"/>
    <mergeCell ref="AV66:AW66"/>
    <mergeCell ref="AX66:AY66"/>
    <mergeCell ref="AV65:AW65"/>
    <mergeCell ref="AX65:AY65"/>
    <mergeCell ref="AZ65:BA65"/>
    <mergeCell ref="BB65:BC65"/>
    <mergeCell ref="BD65:BE65"/>
    <mergeCell ref="BB64:BC64"/>
    <mergeCell ref="BD64:BE64"/>
    <mergeCell ref="BF64:BG64"/>
    <mergeCell ref="BH64:BJ64"/>
    <mergeCell ref="B65:D65"/>
    <mergeCell ref="E65:G65"/>
    <mergeCell ref="H65:M65"/>
    <mergeCell ref="O65:T65"/>
    <mergeCell ref="U65:W65"/>
    <mergeCell ref="X65:AC65"/>
    <mergeCell ref="AD65:AF65"/>
    <mergeCell ref="AG65:AI65"/>
    <mergeCell ref="AJ65:AK65"/>
    <mergeCell ref="AL65:AP65"/>
    <mergeCell ref="AQ65:AR65"/>
    <mergeCell ref="AS65:AU65"/>
    <mergeCell ref="AQ64:AR64"/>
    <mergeCell ref="AS64:AU64"/>
    <mergeCell ref="AV64:AW64"/>
    <mergeCell ref="AX64:AY64"/>
    <mergeCell ref="AZ64:BA64"/>
    <mergeCell ref="X64:AC64"/>
    <mergeCell ref="AD64:AF64"/>
    <mergeCell ref="AG64:AI64"/>
    <mergeCell ref="AJ64:AK64"/>
    <mergeCell ref="AL64:AP64"/>
    <mergeCell ref="B64:D64"/>
    <mergeCell ref="E64:G64"/>
    <mergeCell ref="H64:M64"/>
    <mergeCell ref="O64:T64"/>
    <mergeCell ref="U64:W64"/>
    <mergeCell ref="AZ63:BA63"/>
    <mergeCell ref="B63:D63"/>
    <mergeCell ref="E63:G63"/>
    <mergeCell ref="H63:M63"/>
    <mergeCell ref="O63:T63"/>
    <mergeCell ref="BB63:BC63"/>
    <mergeCell ref="BD63:BE63"/>
    <mergeCell ref="BF63:BG63"/>
    <mergeCell ref="BH63:BJ63"/>
    <mergeCell ref="BF62:BG62"/>
    <mergeCell ref="BH62:BJ62"/>
    <mergeCell ref="U63:W63"/>
    <mergeCell ref="X63:AC63"/>
    <mergeCell ref="AD63:AF63"/>
    <mergeCell ref="AG63:AI63"/>
    <mergeCell ref="AJ63:AK63"/>
    <mergeCell ref="AL63:AP63"/>
    <mergeCell ref="AQ63:AR63"/>
    <mergeCell ref="AS63:AU63"/>
    <mergeCell ref="AV63:AW63"/>
    <mergeCell ref="AX63:AY63"/>
    <mergeCell ref="AV62:AW62"/>
    <mergeCell ref="AX62:AY62"/>
    <mergeCell ref="AZ62:BA62"/>
    <mergeCell ref="BB62:BC62"/>
    <mergeCell ref="BD62:BE62"/>
    <mergeCell ref="BB61:BC61"/>
    <mergeCell ref="BD61:BE61"/>
    <mergeCell ref="BF61:BG61"/>
    <mergeCell ref="BH61:BJ61"/>
    <mergeCell ref="B62:D62"/>
    <mergeCell ref="E62:G62"/>
    <mergeCell ref="H62:M62"/>
    <mergeCell ref="O62:T62"/>
    <mergeCell ref="U62:W62"/>
    <mergeCell ref="X62:AC62"/>
    <mergeCell ref="AD62:AF62"/>
    <mergeCell ref="AG62:AI62"/>
    <mergeCell ref="AJ62:AK62"/>
    <mergeCell ref="AL62:AP62"/>
    <mergeCell ref="AQ62:AR62"/>
    <mergeCell ref="AS62:AU62"/>
    <mergeCell ref="AQ61:AR61"/>
    <mergeCell ref="AS61:AU61"/>
    <mergeCell ref="AV61:AW61"/>
    <mergeCell ref="AX61:AY61"/>
    <mergeCell ref="AZ61:BA61"/>
    <mergeCell ref="X61:AC61"/>
    <mergeCell ref="AD61:AF61"/>
    <mergeCell ref="AG61:AI61"/>
    <mergeCell ref="AJ61:AK61"/>
    <mergeCell ref="AL61:AP61"/>
    <mergeCell ref="B61:D61"/>
    <mergeCell ref="E61:G61"/>
    <mergeCell ref="H61:M61"/>
    <mergeCell ref="O61:T61"/>
    <mergeCell ref="U61:W61"/>
    <mergeCell ref="AZ60:BA60"/>
    <mergeCell ref="B60:D60"/>
    <mergeCell ref="E60:G60"/>
    <mergeCell ref="H60:M60"/>
    <mergeCell ref="O60:T60"/>
    <mergeCell ref="BB60:BC60"/>
    <mergeCell ref="BD60:BE60"/>
    <mergeCell ref="BF60:BG60"/>
    <mergeCell ref="BH60:BJ60"/>
    <mergeCell ref="BF59:BG59"/>
    <mergeCell ref="BH59:BJ59"/>
    <mergeCell ref="U60:W60"/>
    <mergeCell ref="X60:AC60"/>
    <mergeCell ref="AD60:AF60"/>
    <mergeCell ref="AG60:AI60"/>
    <mergeCell ref="AJ60:AK60"/>
    <mergeCell ref="AL60:AP60"/>
    <mergeCell ref="AQ60:AR60"/>
    <mergeCell ref="AS60:AU60"/>
    <mergeCell ref="AV60:AW60"/>
    <mergeCell ref="AX60:AY60"/>
    <mergeCell ref="AV59:AW59"/>
    <mergeCell ref="AX59:AY59"/>
    <mergeCell ref="AZ59:BA59"/>
    <mergeCell ref="BB59:BC59"/>
    <mergeCell ref="BD59:BE59"/>
    <mergeCell ref="BB58:BC58"/>
    <mergeCell ref="BD58:BE58"/>
    <mergeCell ref="BF58:BG58"/>
    <mergeCell ref="BH58:BJ58"/>
    <mergeCell ref="B59:D59"/>
    <mergeCell ref="E59:G59"/>
    <mergeCell ref="H59:M59"/>
    <mergeCell ref="O59:T59"/>
    <mergeCell ref="U59:W59"/>
    <mergeCell ref="X59:AC59"/>
    <mergeCell ref="AD59:AF59"/>
    <mergeCell ref="AG59:AI59"/>
    <mergeCell ref="AJ59:AK59"/>
    <mergeCell ref="AL59:AP59"/>
    <mergeCell ref="AQ59:AR59"/>
    <mergeCell ref="AS59:AU59"/>
    <mergeCell ref="AQ58:AR58"/>
    <mergeCell ref="AS58:AU58"/>
    <mergeCell ref="AV58:AW58"/>
    <mergeCell ref="AX58:AY58"/>
    <mergeCell ref="AZ58:BA58"/>
    <mergeCell ref="X58:AC58"/>
    <mergeCell ref="AD58:AF58"/>
    <mergeCell ref="AG58:AI58"/>
    <mergeCell ref="AJ58:AK58"/>
    <mergeCell ref="AL58:AP58"/>
    <mergeCell ref="B58:D58"/>
    <mergeCell ref="E58:G58"/>
    <mergeCell ref="H58:M58"/>
    <mergeCell ref="O58:T58"/>
    <mergeCell ref="U58:W58"/>
    <mergeCell ref="AZ57:BA57"/>
    <mergeCell ref="B57:D57"/>
    <mergeCell ref="E57:G57"/>
    <mergeCell ref="H57:M57"/>
    <mergeCell ref="O57:T57"/>
    <mergeCell ref="BB57:BC57"/>
    <mergeCell ref="BD57:BE57"/>
    <mergeCell ref="BF57:BG57"/>
    <mergeCell ref="BH57:BJ57"/>
    <mergeCell ref="BF56:BG56"/>
    <mergeCell ref="BH56:BJ56"/>
    <mergeCell ref="U57:W57"/>
    <mergeCell ref="X57:AC57"/>
    <mergeCell ref="AD57:AF57"/>
    <mergeCell ref="AG57:AI57"/>
    <mergeCell ref="AJ57:AK57"/>
    <mergeCell ref="AL57:AP57"/>
    <mergeCell ref="AQ57:AR57"/>
    <mergeCell ref="AS57:AU57"/>
    <mergeCell ref="AV57:AW57"/>
    <mergeCell ref="AX57:AY57"/>
    <mergeCell ref="AV56:AW56"/>
    <mergeCell ref="AX56:AY56"/>
    <mergeCell ref="AZ56:BA56"/>
    <mergeCell ref="BB56:BC56"/>
    <mergeCell ref="BD56:BE56"/>
    <mergeCell ref="BB55:BC55"/>
    <mergeCell ref="BD55:BE55"/>
    <mergeCell ref="BF55:BG55"/>
    <mergeCell ref="BH55:BJ55"/>
    <mergeCell ref="B56:D56"/>
    <mergeCell ref="E56:G56"/>
    <mergeCell ref="H56:M56"/>
    <mergeCell ref="O56:T56"/>
    <mergeCell ref="U56:W56"/>
    <mergeCell ref="X56:AC56"/>
    <mergeCell ref="AD56:AF56"/>
    <mergeCell ref="AG56:AI56"/>
    <mergeCell ref="AJ56:AK56"/>
    <mergeCell ref="AL56:AP56"/>
    <mergeCell ref="AQ56:AR56"/>
    <mergeCell ref="AS56:AU56"/>
    <mergeCell ref="AQ55:AR55"/>
    <mergeCell ref="AS55:AU55"/>
    <mergeCell ref="AV55:AW55"/>
    <mergeCell ref="AX55:AY55"/>
    <mergeCell ref="AZ55:BA55"/>
    <mergeCell ref="X55:AC55"/>
    <mergeCell ref="AD55:AF55"/>
    <mergeCell ref="AG55:AI55"/>
    <mergeCell ref="AJ55:AK55"/>
    <mergeCell ref="AL55:AP55"/>
    <mergeCell ref="B55:D55"/>
    <mergeCell ref="E55:G55"/>
    <mergeCell ref="H55:M55"/>
    <mergeCell ref="O55:T55"/>
    <mergeCell ref="U55:W55"/>
    <mergeCell ref="AZ54:BA54"/>
    <mergeCell ref="B54:D54"/>
    <mergeCell ref="E54:G54"/>
    <mergeCell ref="H54:M54"/>
    <mergeCell ref="O54:T54"/>
    <mergeCell ref="BB54:BC54"/>
    <mergeCell ref="BD54:BE54"/>
    <mergeCell ref="BF54:BG54"/>
    <mergeCell ref="BH54:BJ54"/>
    <mergeCell ref="BF53:BG53"/>
    <mergeCell ref="BH53:BJ53"/>
    <mergeCell ref="U54:W54"/>
    <mergeCell ref="X54:AC54"/>
    <mergeCell ref="AD54:AF54"/>
    <mergeCell ref="AG54:AI54"/>
    <mergeCell ref="AJ54:AK54"/>
    <mergeCell ref="AL54:AP54"/>
    <mergeCell ref="AQ54:AR54"/>
    <mergeCell ref="AS54:AU54"/>
    <mergeCell ref="AV54:AW54"/>
    <mergeCell ref="AX54:AY54"/>
    <mergeCell ref="AV53:AW53"/>
    <mergeCell ref="AX53:AY53"/>
    <mergeCell ref="AZ53:BA53"/>
    <mergeCell ref="BB53:BC53"/>
    <mergeCell ref="BD53:BE53"/>
    <mergeCell ref="BB52:BC52"/>
    <mergeCell ref="BD52:BE52"/>
    <mergeCell ref="BF52:BG52"/>
    <mergeCell ref="BH52:BJ52"/>
    <mergeCell ref="B53:D53"/>
    <mergeCell ref="E53:G53"/>
    <mergeCell ref="H53:M53"/>
    <mergeCell ref="O53:T53"/>
    <mergeCell ref="U53:W53"/>
    <mergeCell ref="X53:AC53"/>
    <mergeCell ref="AD53:AF53"/>
    <mergeCell ref="AG53:AI53"/>
    <mergeCell ref="AJ53:AK53"/>
    <mergeCell ref="AL53:AP53"/>
    <mergeCell ref="AQ53:AR53"/>
    <mergeCell ref="AS53:AU53"/>
    <mergeCell ref="AQ52:AR52"/>
    <mergeCell ref="AS52:AU52"/>
    <mergeCell ref="AV52:AW52"/>
    <mergeCell ref="AX52:AY52"/>
    <mergeCell ref="AZ52:BA52"/>
    <mergeCell ref="X52:AC52"/>
    <mergeCell ref="AD52:AF52"/>
    <mergeCell ref="AG52:AI52"/>
    <mergeCell ref="AJ52:AK52"/>
    <mergeCell ref="AL52:AP52"/>
    <mergeCell ref="AQ51:AR51"/>
    <mergeCell ref="BF50:BG50"/>
    <mergeCell ref="BH50:BJ50"/>
    <mergeCell ref="B52:D52"/>
    <mergeCell ref="E52:G52"/>
    <mergeCell ref="H52:M52"/>
    <mergeCell ref="O52:T52"/>
    <mergeCell ref="U52:W52"/>
    <mergeCell ref="AZ51:BA51"/>
    <mergeCell ref="B51:D51"/>
    <mergeCell ref="E51:G51"/>
    <mergeCell ref="H49:M49"/>
    <mergeCell ref="O49:T49"/>
    <mergeCell ref="U49:W49"/>
    <mergeCell ref="AS51:AU51"/>
    <mergeCell ref="AV51:AW51"/>
    <mergeCell ref="AX51:AY51"/>
    <mergeCell ref="AV50:AW50"/>
    <mergeCell ref="AX50:AY50"/>
    <mergeCell ref="U51:W51"/>
    <mergeCell ref="X51:AC51"/>
    <mergeCell ref="AD51:AF51"/>
    <mergeCell ref="AG51:AI51"/>
    <mergeCell ref="AJ51:AK51"/>
    <mergeCell ref="AZ50:BA50"/>
    <mergeCell ref="BB50:BC50"/>
    <mergeCell ref="BB49:BC49"/>
    <mergeCell ref="B50:D50"/>
    <mergeCell ref="E50:G50"/>
    <mergeCell ref="H50:M50"/>
    <mergeCell ref="O50:T50"/>
    <mergeCell ref="U50:W50"/>
    <mergeCell ref="X50:AC50"/>
    <mergeCell ref="AD50:AF50"/>
    <mergeCell ref="AG50:AI50"/>
    <mergeCell ref="AJ50:AK50"/>
    <mergeCell ref="H51:M51"/>
    <mergeCell ref="O51:T51"/>
    <mergeCell ref="AL50:AP50"/>
    <mergeCell ref="AQ50:AR50"/>
    <mergeCell ref="AS50:AU50"/>
    <mergeCell ref="AQ49:AR49"/>
    <mergeCell ref="AS49:AU49"/>
    <mergeCell ref="AV49:AW49"/>
    <mergeCell ref="AG47:AY47"/>
    <mergeCell ref="AX49:AY49"/>
    <mergeCell ref="X49:AC49"/>
    <mergeCell ref="AD49:AF49"/>
    <mergeCell ref="AJ49:AK49"/>
    <mergeCell ref="AL49:AP49"/>
    <mergeCell ref="AZ47:BJ47"/>
    <mergeCell ref="AQ48:AU48"/>
    <mergeCell ref="AL51:AP51"/>
    <mergeCell ref="BB51:BC51"/>
    <mergeCell ref="BD51:BE51"/>
    <mergeCell ref="BF51:BG51"/>
    <mergeCell ref="BH51:BJ51"/>
    <mergeCell ref="BD50:BE50"/>
    <mergeCell ref="BD49:BE49"/>
    <mergeCell ref="BF49:BG49"/>
    <mergeCell ref="BH49:BJ49"/>
    <mergeCell ref="BF48:BJ48"/>
    <mergeCell ref="S45:V45"/>
    <mergeCell ref="W45:AA45"/>
    <mergeCell ref="AB45:AE45"/>
    <mergeCell ref="E47:AF47"/>
    <mergeCell ref="B45:E45"/>
    <mergeCell ref="F45:H45"/>
    <mergeCell ref="I45:L45"/>
    <mergeCell ref="M45:N45"/>
    <mergeCell ref="O45:R45"/>
    <mergeCell ref="S43:V43"/>
    <mergeCell ref="W43:AA43"/>
    <mergeCell ref="AB43:AE43"/>
    <mergeCell ref="B44:E44"/>
    <mergeCell ref="F44:H44"/>
    <mergeCell ref="I44:L44"/>
    <mergeCell ref="M44:N44"/>
    <mergeCell ref="O44:R44"/>
    <mergeCell ref="AV48:AY48"/>
    <mergeCell ref="AB42:AE42"/>
    <mergeCell ref="B41:E41"/>
    <mergeCell ref="F41:H41"/>
    <mergeCell ref="I41:L41"/>
    <mergeCell ref="M41:N41"/>
    <mergeCell ref="O41:R41"/>
    <mergeCell ref="S41:V41"/>
    <mergeCell ref="W41:AA41"/>
    <mergeCell ref="H48:N48"/>
    <mergeCell ref="O48:W48"/>
    <mergeCell ref="X48:AF48"/>
    <mergeCell ref="AJ48:AP48"/>
    <mergeCell ref="BB48:BE48"/>
    <mergeCell ref="AB38:AE38"/>
    <mergeCell ref="B37:E37"/>
    <mergeCell ref="F37:H37"/>
    <mergeCell ref="I37:L37"/>
    <mergeCell ref="M37:N37"/>
    <mergeCell ref="O37:R37"/>
    <mergeCell ref="S37:V37"/>
    <mergeCell ref="W37:AA37"/>
    <mergeCell ref="AB37:AE37"/>
    <mergeCell ref="B38:E38"/>
    <mergeCell ref="S44:V44"/>
    <mergeCell ref="W44:AA44"/>
    <mergeCell ref="AB44:AE44"/>
    <mergeCell ref="B43:E43"/>
    <mergeCell ref="F43:H43"/>
    <mergeCell ref="I43:L43"/>
    <mergeCell ref="M43:N43"/>
    <mergeCell ref="O43:R43"/>
    <mergeCell ref="AB41:AE41"/>
    <mergeCell ref="B42:E42"/>
    <mergeCell ref="F42:H42"/>
    <mergeCell ref="I42:L42"/>
    <mergeCell ref="M42:N42"/>
    <mergeCell ref="O42:R42"/>
    <mergeCell ref="S42:V42"/>
    <mergeCell ref="W42:AA42"/>
    <mergeCell ref="AB34:AE34"/>
    <mergeCell ref="B33:E33"/>
    <mergeCell ref="F33:H33"/>
    <mergeCell ref="I33:L33"/>
    <mergeCell ref="M33:N33"/>
    <mergeCell ref="O33:R33"/>
    <mergeCell ref="S33:V33"/>
    <mergeCell ref="W33:AA33"/>
    <mergeCell ref="AB33:AE33"/>
    <mergeCell ref="B34:E34"/>
    <mergeCell ref="F40:H40"/>
    <mergeCell ref="I40:L40"/>
    <mergeCell ref="M40:N40"/>
    <mergeCell ref="O40:R40"/>
    <mergeCell ref="S40:V40"/>
    <mergeCell ref="W40:AA40"/>
    <mergeCell ref="AB40:AE40"/>
    <mergeCell ref="B39:E39"/>
    <mergeCell ref="F39:H39"/>
    <mergeCell ref="I39:L39"/>
    <mergeCell ref="M39:N39"/>
    <mergeCell ref="O39:R39"/>
    <mergeCell ref="S39:V39"/>
    <mergeCell ref="W39:AA39"/>
    <mergeCell ref="AB39:AE39"/>
    <mergeCell ref="B40:E40"/>
    <mergeCell ref="F38:H38"/>
    <mergeCell ref="I38:L38"/>
    <mergeCell ref="M38:N38"/>
    <mergeCell ref="O38:R38"/>
    <mergeCell ref="S38:V38"/>
    <mergeCell ref="W38:AA38"/>
    <mergeCell ref="AB30:AE30"/>
    <mergeCell ref="B29:E29"/>
    <mergeCell ref="F29:H29"/>
    <mergeCell ref="I29:L29"/>
    <mergeCell ref="M29:N29"/>
    <mergeCell ref="O29:R29"/>
    <mergeCell ref="S29:V29"/>
    <mergeCell ref="W29:AA29"/>
    <mergeCell ref="AB29:AE29"/>
    <mergeCell ref="B30:E30"/>
    <mergeCell ref="F36:H36"/>
    <mergeCell ref="I36:L36"/>
    <mergeCell ref="M36:N36"/>
    <mergeCell ref="O36:R36"/>
    <mergeCell ref="S36:V36"/>
    <mergeCell ref="W36:AA36"/>
    <mergeCell ref="AB36:AE36"/>
    <mergeCell ref="B35:E35"/>
    <mergeCell ref="F35:H35"/>
    <mergeCell ref="I35:L35"/>
    <mergeCell ref="M35:N35"/>
    <mergeCell ref="O35:R35"/>
    <mergeCell ref="S35:V35"/>
    <mergeCell ref="W35:AA35"/>
    <mergeCell ref="AB35:AE35"/>
    <mergeCell ref="B36:E36"/>
    <mergeCell ref="F34:H34"/>
    <mergeCell ref="I34:L34"/>
    <mergeCell ref="M34:N34"/>
    <mergeCell ref="O34:R34"/>
    <mergeCell ref="S34:V34"/>
    <mergeCell ref="W34:AA34"/>
    <mergeCell ref="AB26:AE26"/>
    <mergeCell ref="B25:E25"/>
    <mergeCell ref="F25:H25"/>
    <mergeCell ref="I25:L25"/>
    <mergeCell ref="M25:N25"/>
    <mergeCell ref="O25:R25"/>
    <mergeCell ref="S25:V25"/>
    <mergeCell ref="W25:AA25"/>
    <mergeCell ref="AB25:AE25"/>
    <mergeCell ref="B26:E26"/>
    <mergeCell ref="F32:H32"/>
    <mergeCell ref="I32:L32"/>
    <mergeCell ref="M32:N32"/>
    <mergeCell ref="O32:R32"/>
    <mergeCell ref="S32:V32"/>
    <mergeCell ref="W32:AA32"/>
    <mergeCell ref="AB32:AE32"/>
    <mergeCell ref="B31:E31"/>
    <mergeCell ref="F31:H31"/>
    <mergeCell ref="I31:L31"/>
    <mergeCell ref="M31:N31"/>
    <mergeCell ref="O31:R31"/>
    <mergeCell ref="S31:V31"/>
    <mergeCell ref="W31:AA31"/>
    <mergeCell ref="AB31:AE31"/>
    <mergeCell ref="B32:E32"/>
    <mergeCell ref="F30:H30"/>
    <mergeCell ref="I30:L30"/>
    <mergeCell ref="M30:N30"/>
    <mergeCell ref="O30:R30"/>
    <mergeCell ref="S30:V30"/>
    <mergeCell ref="W30:AA30"/>
    <mergeCell ref="AB22:AE22"/>
    <mergeCell ref="B21:E21"/>
    <mergeCell ref="F21:H21"/>
    <mergeCell ref="I21:L21"/>
    <mergeCell ref="M21:N21"/>
    <mergeCell ref="O21:R21"/>
    <mergeCell ref="S21:V21"/>
    <mergeCell ref="W21:AA21"/>
    <mergeCell ref="AB21:AE21"/>
    <mergeCell ref="B22:E22"/>
    <mergeCell ref="F28:H28"/>
    <mergeCell ref="I28:L28"/>
    <mergeCell ref="M28:N28"/>
    <mergeCell ref="O28:R28"/>
    <mergeCell ref="S28:V28"/>
    <mergeCell ref="W28:AA28"/>
    <mergeCell ref="AB28:AE28"/>
    <mergeCell ref="B27:E27"/>
    <mergeCell ref="F27:H27"/>
    <mergeCell ref="I27:L27"/>
    <mergeCell ref="M27:N27"/>
    <mergeCell ref="O27:R27"/>
    <mergeCell ref="S27:V27"/>
    <mergeCell ref="W27:AA27"/>
    <mergeCell ref="AB27:AE27"/>
    <mergeCell ref="B28:E28"/>
    <mergeCell ref="F26:H26"/>
    <mergeCell ref="I26:L26"/>
    <mergeCell ref="M26:N26"/>
    <mergeCell ref="O26:R26"/>
    <mergeCell ref="S26:V26"/>
    <mergeCell ref="W26:AA26"/>
    <mergeCell ref="AB18:AE18"/>
    <mergeCell ref="B17:E17"/>
    <mergeCell ref="F17:H17"/>
    <mergeCell ref="I17:L17"/>
    <mergeCell ref="M17:N17"/>
    <mergeCell ref="O17:R17"/>
    <mergeCell ref="S17:V17"/>
    <mergeCell ref="W17:AA17"/>
    <mergeCell ref="AB17:AE17"/>
    <mergeCell ref="B18:E18"/>
    <mergeCell ref="F24:H24"/>
    <mergeCell ref="I24:L24"/>
    <mergeCell ref="M24:N24"/>
    <mergeCell ref="O24:R24"/>
    <mergeCell ref="S24:V24"/>
    <mergeCell ref="W24:AA24"/>
    <mergeCell ref="AB24:AE24"/>
    <mergeCell ref="B23:E23"/>
    <mergeCell ref="F23:H23"/>
    <mergeCell ref="I23:L23"/>
    <mergeCell ref="M23:N23"/>
    <mergeCell ref="O23:R23"/>
    <mergeCell ref="S23:V23"/>
    <mergeCell ref="W23:AA23"/>
    <mergeCell ref="AB23:AE23"/>
    <mergeCell ref="B24:E24"/>
    <mergeCell ref="F22:H22"/>
    <mergeCell ref="I22:L22"/>
    <mergeCell ref="M22:N22"/>
    <mergeCell ref="O22:R22"/>
    <mergeCell ref="S22:V22"/>
    <mergeCell ref="W22:AA22"/>
    <mergeCell ref="AB14:AE14"/>
    <mergeCell ref="B13:E13"/>
    <mergeCell ref="F13:H13"/>
    <mergeCell ref="I13:L13"/>
    <mergeCell ref="M13:N13"/>
    <mergeCell ref="O13:R13"/>
    <mergeCell ref="S13:V13"/>
    <mergeCell ref="W13:AA13"/>
    <mergeCell ref="AB13:AE13"/>
    <mergeCell ref="B14:E14"/>
    <mergeCell ref="F20:H20"/>
    <mergeCell ref="I20:L20"/>
    <mergeCell ref="M20:N20"/>
    <mergeCell ref="O20:R20"/>
    <mergeCell ref="S20:V20"/>
    <mergeCell ref="W20:AA20"/>
    <mergeCell ref="AB20:AE20"/>
    <mergeCell ref="B19:E19"/>
    <mergeCell ref="F19:H19"/>
    <mergeCell ref="I19:L19"/>
    <mergeCell ref="M19:N19"/>
    <mergeCell ref="O19:R19"/>
    <mergeCell ref="S19:V19"/>
    <mergeCell ref="W19:AA19"/>
    <mergeCell ref="AB19:AE19"/>
    <mergeCell ref="B20:E20"/>
    <mergeCell ref="F18:H18"/>
    <mergeCell ref="I18:L18"/>
    <mergeCell ref="M18:N18"/>
    <mergeCell ref="O18:R18"/>
    <mergeCell ref="S18:V18"/>
    <mergeCell ref="W18:AA18"/>
    <mergeCell ref="C1:F1"/>
    <mergeCell ref="AE1:AN1"/>
    <mergeCell ref="C6:AE6"/>
    <mergeCell ref="I9:AE9"/>
    <mergeCell ref="I10:N10"/>
    <mergeCell ref="O10:V10"/>
    <mergeCell ref="F16:H16"/>
    <mergeCell ref="I16:L16"/>
    <mergeCell ref="M16:N16"/>
    <mergeCell ref="O16:R16"/>
    <mergeCell ref="S16:V16"/>
    <mergeCell ref="W16:AA16"/>
    <mergeCell ref="AB16:AE16"/>
    <mergeCell ref="B15:E15"/>
    <mergeCell ref="F15:H15"/>
    <mergeCell ref="I15:L15"/>
    <mergeCell ref="M15:N15"/>
    <mergeCell ref="O15:R15"/>
    <mergeCell ref="S15:V15"/>
    <mergeCell ref="W15:AA15"/>
    <mergeCell ref="AB15:AE15"/>
    <mergeCell ref="B16:E16"/>
    <mergeCell ref="F14:H14"/>
    <mergeCell ref="I14:L14"/>
    <mergeCell ref="M14:N14"/>
    <mergeCell ref="O14:R14"/>
    <mergeCell ref="S14:V14"/>
    <mergeCell ref="W14:AA14"/>
    <mergeCell ref="W12:AA12"/>
    <mergeCell ref="B12:E12"/>
    <mergeCell ref="F12:H12"/>
    <mergeCell ref="I12:L12"/>
    <mergeCell ref="M12:N12"/>
    <mergeCell ref="O12:R12"/>
    <mergeCell ref="S12:V12"/>
    <mergeCell ref="W10:AE10"/>
    <mergeCell ref="AB12:AE12"/>
    <mergeCell ref="I11:L11"/>
    <mergeCell ref="M11:N11"/>
    <mergeCell ref="O11:R11"/>
    <mergeCell ref="S11:V11"/>
    <mergeCell ref="W11:AA11"/>
    <mergeCell ref="AB11:AE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7FFCB-1C3F-4E0F-B3FA-40A625124D13}">
  <dimension ref="B1:AB121"/>
  <sheetViews>
    <sheetView showGridLines="0" workbookViewId="0">
      <pane ySplit="5" topLeftCell="A6" activePane="bottomLeft" state="frozen"/>
      <selection pane="bottomLeft" activeCell="S9" sqref="S9"/>
    </sheetView>
  </sheetViews>
  <sheetFormatPr baseColWidth="10" defaultRowHeight="15" x14ac:dyDescent="0.25"/>
  <cols>
    <col min="1" max="1" width="4" style="1" customWidth="1"/>
    <col min="2" max="2" width="24.42578125" style="1" customWidth="1"/>
    <col min="3" max="3" width="0.140625" style="1" customWidth="1"/>
    <col min="4" max="4" width="12.42578125" style="1" customWidth="1"/>
    <col min="5" max="5" width="7.42578125" style="1" customWidth="1"/>
    <col min="6" max="6" width="7.85546875" style="1" customWidth="1"/>
    <col min="7" max="7" width="7.5703125" style="1" customWidth="1"/>
    <col min="8" max="8" width="7.85546875" style="1" customWidth="1"/>
    <col min="9" max="9" width="4.85546875" style="1" customWidth="1"/>
    <col min="10" max="10" width="2.5703125" style="1" customWidth="1"/>
    <col min="11" max="11" width="8" style="1" customWidth="1"/>
    <col min="12" max="12" width="7.42578125" style="1" customWidth="1"/>
    <col min="13" max="13" width="3.42578125" style="1" customWidth="1"/>
    <col min="14" max="14" width="4.42578125" style="1" customWidth="1"/>
    <col min="15" max="15" width="15.42578125" style="1" customWidth="1"/>
    <col min="16" max="16" width="9.5703125" style="1" customWidth="1"/>
    <col min="17" max="17" width="0.28515625" style="1" customWidth="1"/>
    <col min="18" max="18" width="3.5703125" style="1" customWidth="1"/>
    <col min="19" max="16384" width="11.42578125" style="1"/>
  </cols>
  <sheetData>
    <row r="1" spans="2:28" ht="0.95" customHeight="1" x14ac:dyDescent="0.25"/>
    <row r="2" spans="2:28" ht="42.6" customHeight="1" x14ac:dyDescent="0.25">
      <c r="B2" s="56"/>
      <c r="C2" s="56"/>
      <c r="N2" s="56"/>
      <c r="O2" s="56"/>
      <c r="P2" s="56"/>
    </row>
    <row r="3" spans="2:28" ht="0.95" customHeight="1" x14ac:dyDescent="0.25"/>
    <row r="4" spans="2:28" ht="17.100000000000001" customHeight="1" x14ac:dyDescent="0.25">
      <c r="H4" s="239" t="s">
        <v>136</v>
      </c>
      <c r="I4" s="240"/>
      <c r="J4" s="240"/>
      <c r="K4" s="240"/>
      <c r="L4" s="240"/>
      <c r="M4" s="240"/>
      <c r="N4" s="241"/>
      <c r="O4" s="245"/>
      <c r="P4" s="245"/>
      <c r="Q4" s="245"/>
    </row>
    <row r="5" spans="2:28" ht="0.6" customHeight="1" x14ac:dyDescent="0.25"/>
    <row r="6" spans="2:28" ht="0.95" customHeight="1" thickBot="1" x14ac:dyDescent="0.3"/>
    <row r="7" spans="2:28" ht="36" customHeight="1" thickBot="1" x14ac:dyDescent="0.3">
      <c r="B7" s="78" t="s">
        <v>210</v>
      </c>
      <c r="C7" s="151"/>
      <c r="D7" s="151"/>
      <c r="E7" s="151"/>
      <c r="F7" s="151"/>
      <c r="G7" s="151"/>
      <c r="H7" s="151"/>
      <c r="I7" s="151"/>
      <c r="J7" s="151"/>
      <c r="K7" s="151"/>
      <c r="L7" s="151"/>
      <c r="M7" s="151"/>
      <c r="N7" s="152"/>
      <c r="O7" s="242"/>
      <c r="P7" s="242"/>
      <c r="Q7" s="242"/>
    </row>
    <row r="8" spans="2:28" ht="5.85" customHeight="1" thickBot="1" x14ac:dyDescent="0.3"/>
    <row r="9" spans="2:28" ht="33" customHeight="1" x14ac:dyDescent="0.25">
      <c r="B9" s="58" t="s">
        <v>201</v>
      </c>
      <c r="C9" s="164" t="s">
        <v>202</v>
      </c>
      <c r="D9" s="59"/>
      <c r="E9" s="139" t="s">
        <v>203</v>
      </c>
      <c r="F9" s="59"/>
      <c r="G9" s="139" t="s">
        <v>204</v>
      </c>
      <c r="H9" s="59"/>
      <c r="I9" s="139" t="s">
        <v>205</v>
      </c>
      <c r="J9" s="59"/>
      <c r="K9" s="59"/>
      <c r="L9" s="139" t="s">
        <v>206</v>
      </c>
      <c r="M9" s="59"/>
      <c r="N9" s="67"/>
    </row>
    <row r="10" spans="2:28" ht="18.75" customHeight="1" x14ac:dyDescent="0.25">
      <c r="B10" s="60"/>
      <c r="C10" s="68"/>
      <c r="D10" s="61"/>
      <c r="E10" s="17" t="s">
        <v>1</v>
      </c>
      <c r="F10" s="17" t="s">
        <v>47</v>
      </c>
      <c r="G10" s="17" t="s">
        <v>1</v>
      </c>
      <c r="H10" s="17" t="s">
        <v>47</v>
      </c>
      <c r="I10" s="84" t="s">
        <v>1</v>
      </c>
      <c r="J10" s="61"/>
      <c r="K10" s="17" t="s">
        <v>47</v>
      </c>
      <c r="L10" s="17" t="s">
        <v>1</v>
      </c>
      <c r="M10" s="84" t="s">
        <v>47</v>
      </c>
      <c r="N10" s="69"/>
      <c r="P10" s="243"/>
      <c r="Q10" s="243"/>
      <c r="R10" s="243"/>
      <c r="S10" s="243"/>
      <c r="T10" s="243"/>
      <c r="U10" s="243"/>
      <c r="V10" s="243"/>
      <c r="W10" s="243"/>
      <c r="X10" s="243"/>
      <c r="Y10" s="243"/>
      <c r="Z10" s="243"/>
      <c r="AA10" s="243"/>
      <c r="AB10" s="243"/>
    </row>
    <row r="11" spans="2:28" x14ac:dyDescent="0.25">
      <c r="B11" s="19" t="s">
        <v>2</v>
      </c>
      <c r="C11" s="63">
        <v>22634</v>
      </c>
      <c r="D11" s="61"/>
      <c r="E11" s="14">
        <v>8282</v>
      </c>
      <c r="F11" s="10">
        <v>1</v>
      </c>
      <c r="G11" s="14">
        <v>10661</v>
      </c>
      <c r="H11" s="10">
        <v>1</v>
      </c>
      <c r="I11" s="63">
        <v>3550</v>
      </c>
      <c r="J11" s="61"/>
      <c r="K11" s="10">
        <v>1</v>
      </c>
      <c r="L11" s="14">
        <v>141</v>
      </c>
      <c r="M11" s="86">
        <v>1</v>
      </c>
      <c r="N11" s="125"/>
    </row>
    <row r="12" spans="2:28" x14ac:dyDescent="0.25">
      <c r="B12" s="20" t="s">
        <v>3</v>
      </c>
      <c r="C12" s="71">
        <v>13</v>
      </c>
      <c r="D12" s="61"/>
      <c r="E12" s="15">
        <v>3</v>
      </c>
      <c r="F12" s="18">
        <v>3.6223134508572797E-4</v>
      </c>
      <c r="G12" s="15">
        <v>9</v>
      </c>
      <c r="H12" s="18">
        <v>8.4419848044273496E-4</v>
      </c>
      <c r="I12" s="71">
        <v>1</v>
      </c>
      <c r="J12" s="61"/>
      <c r="K12" s="18">
        <v>2.8169014084507E-4</v>
      </c>
      <c r="L12" s="15">
        <v>0</v>
      </c>
      <c r="M12" s="88">
        <v>0</v>
      </c>
      <c r="N12" s="69"/>
    </row>
    <row r="13" spans="2:28" x14ac:dyDescent="0.25">
      <c r="B13" s="20" t="s">
        <v>4</v>
      </c>
      <c r="C13" s="71">
        <v>3190</v>
      </c>
      <c r="D13" s="61"/>
      <c r="E13" s="15">
        <v>1199</v>
      </c>
      <c r="F13" s="18">
        <v>0.14477179425259601</v>
      </c>
      <c r="G13" s="15">
        <v>1632</v>
      </c>
      <c r="H13" s="18">
        <v>0.153081324453616</v>
      </c>
      <c r="I13" s="71">
        <v>333</v>
      </c>
      <c r="J13" s="61"/>
      <c r="K13" s="18">
        <v>9.3802816901408403E-2</v>
      </c>
      <c r="L13" s="15">
        <v>26</v>
      </c>
      <c r="M13" s="88">
        <v>0.184397163120567</v>
      </c>
      <c r="N13" s="69"/>
    </row>
    <row r="14" spans="2:28" x14ac:dyDescent="0.25">
      <c r="B14" s="20" t="s">
        <v>5</v>
      </c>
      <c r="C14" s="71">
        <v>135</v>
      </c>
      <c r="D14" s="61"/>
      <c r="E14" s="15">
        <v>60</v>
      </c>
      <c r="F14" s="18">
        <v>7.2446269017145603E-3</v>
      </c>
      <c r="G14" s="15">
        <v>65</v>
      </c>
      <c r="H14" s="18">
        <v>6.0969890254197502E-3</v>
      </c>
      <c r="I14" s="71">
        <v>7</v>
      </c>
      <c r="J14" s="61"/>
      <c r="K14" s="18">
        <v>1.9718309859154898E-3</v>
      </c>
      <c r="L14" s="15">
        <v>3</v>
      </c>
      <c r="M14" s="88">
        <v>2.1276595744680899E-2</v>
      </c>
      <c r="N14" s="69"/>
    </row>
    <row r="15" spans="2:28" x14ac:dyDescent="0.25">
      <c r="B15" s="20" t="s">
        <v>7</v>
      </c>
      <c r="C15" s="71">
        <v>524</v>
      </c>
      <c r="D15" s="61"/>
      <c r="E15" s="15">
        <v>241</v>
      </c>
      <c r="F15" s="18">
        <v>2.9099251388553501E-2</v>
      </c>
      <c r="G15" s="15">
        <v>258</v>
      </c>
      <c r="H15" s="18">
        <v>2.42003564393584E-2</v>
      </c>
      <c r="I15" s="71">
        <v>23</v>
      </c>
      <c r="J15" s="61"/>
      <c r="K15" s="18">
        <v>6.4788732394366203E-3</v>
      </c>
      <c r="L15" s="15">
        <v>2</v>
      </c>
      <c r="M15" s="88">
        <v>1.41843971631206E-2</v>
      </c>
      <c r="N15" s="69"/>
    </row>
    <row r="16" spans="2:28" x14ac:dyDescent="0.25">
      <c r="B16" s="20" t="s">
        <v>8</v>
      </c>
      <c r="C16" s="71">
        <v>2452</v>
      </c>
      <c r="D16" s="61"/>
      <c r="E16" s="15">
        <v>701</v>
      </c>
      <c r="F16" s="18">
        <v>8.4641390968365093E-2</v>
      </c>
      <c r="G16" s="15">
        <v>639</v>
      </c>
      <c r="H16" s="18">
        <v>5.9938092111434201E-2</v>
      </c>
      <c r="I16" s="71">
        <v>1106</v>
      </c>
      <c r="J16" s="61"/>
      <c r="K16" s="18">
        <v>0.31154929577464802</v>
      </c>
      <c r="L16" s="15">
        <v>6</v>
      </c>
      <c r="M16" s="88">
        <v>4.2553191489361701E-2</v>
      </c>
      <c r="N16" s="69"/>
    </row>
    <row r="17" spans="2:14" x14ac:dyDescent="0.25">
      <c r="B17" s="20" t="s">
        <v>9</v>
      </c>
      <c r="C17" s="71">
        <v>780</v>
      </c>
      <c r="D17" s="61"/>
      <c r="E17" s="15">
        <v>283</v>
      </c>
      <c r="F17" s="18">
        <v>3.4170490219753699E-2</v>
      </c>
      <c r="G17" s="15">
        <v>330</v>
      </c>
      <c r="H17" s="18">
        <v>3.0953944282900301E-2</v>
      </c>
      <c r="I17" s="71">
        <v>161</v>
      </c>
      <c r="J17" s="61"/>
      <c r="K17" s="18">
        <v>4.5352112676056301E-2</v>
      </c>
      <c r="L17" s="15">
        <v>6</v>
      </c>
      <c r="M17" s="88">
        <v>4.2553191489361701E-2</v>
      </c>
      <c r="N17" s="69"/>
    </row>
    <row r="18" spans="2:14" x14ac:dyDescent="0.25">
      <c r="B18" s="20" t="s">
        <v>10</v>
      </c>
      <c r="C18" s="71">
        <v>369</v>
      </c>
      <c r="D18" s="61"/>
      <c r="E18" s="15">
        <v>157</v>
      </c>
      <c r="F18" s="18">
        <v>1.8956773726153099E-2</v>
      </c>
      <c r="G18" s="15">
        <v>199</v>
      </c>
      <c r="H18" s="18">
        <v>1.8666166400900502E-2</v>
      </c>
      <c r="I18" s="71">
        <v>13</v>
      </c>
      <c r="J18" s="61"/>
      <c r="K18" s="18">
        <v>3.6619718309859198E-3</v>
      </c>
      <c r="L18" s="15">
        <v>0</v>
      </c>
      <c r="M18" s="88">
        <v>0</v>
      </c>
      <c r="N18" s="69"/>
    </row>
    <row r="19" spans="2:14" x14ac:dyDescent="0.25">
      <c r="B19" s="20" t="s">
        <v>11</v>
      </c>
      <c r="C19" s="71">
        <v>313</v>
      </c>
      <c r="D19" s="61"/>
      <c r="E19" s="15">
        <v>110</v>
      </c>
      <c r="F19" s="18">
        <v>1.32818159864767E-2</v>
      </c>
      <c r="G19" s="15">
        <v>174</v>
      </c>
      <c r="H19" s="18">
        <v>1.6321170621892901E-2</v>
      </c>
      <c r="I19" s="71">
        <v>27</v>
      </c>
      <c r="J19" s="61"/>
      <c r="K19" s="18">
        <v>7.6056338028169003E-3</v>
      </c>
      <c r="L19" s="15">
        <v>2</v>
      </c>
      <c r="M19" s="88">
        <v>1.41843971631206E-2</v>
      </c>
      <c r="N19" s="69"/>
    </row>
    <row r="20" spans="2:14" x14ac:dyDescent="0.25">
      <c r="B20" s="20" t="s">
        <v>12</v>
      </c>
      <c r="C20" s="71">
        <v>623</v>
      </c>
      <c r="D20" s="61"/>
      <c r="E20" s="15">
        <v>119</v>
      </c>
      <c r="F20" s="18">
        <v>1.43685100217339E-2</v>
      </c>
      <c r="G20" s="15">
        <v>457</v>
      </c>
      <c r="H20" s="18">
        <v>4.2866522840258901E-2</v>
      </c>
      <c r="I20" s="71">
        <v>35</v>
      </c>
      <c r="J20" s="61"/>
      <c r="K20" s="18">
        <v>9.8591549295774707E-3</v>
      </c>
      <c r="L20" s="15">
        <v>12</v>
      </c>
      <c r="M20" s="88">
        <v>8.5106382978723402E-2</v>
      </c>
      <c r="N20" s="69"/>
    </row>
    <row r="21" spans="2:14" x14ac:dyDescent="0.25">
      <c r="B21" s="20" t="s">
        <v>13</v>
      </c>
      <c r="C21" s="71">
        <v>556</v>
      </c>
      <c r="D21" s="61"/>
      <c r="E21" s="15">
        <v>263</v>
      </c>
      <c r="F21" s="18">
        <v>3.1755614585848801E-2</v>
      </c>
      <c r="G21" s="15">
        <v>195</v>
      </c>
      <c r="H21" s="18">
        <v>1.8290967076259299E-2</v>
      </c>
      <c r="I21" s="71">
        <v>97</v>
      </c>
      <c r="J21" s="61"/>
      <c r="K21" s="18">
        <v>2.73239436619718E-2</v>
      </c>
      <c r="L21" s="15">
        <v>1</v>
      </c>
      <c r="M21" s="88">
        <v>7.09219858156028E-3</v>
      </c>
      <c r="N21" s="69"/>
    </row>
    <row r="22" spans="2:14" x14ac:dyDescent="0.25">
      <c r="B22" s="20" t="s">
        <v>14</v>
      </c>
      <c r="C22" s="71">
        <v>537</v>
      </c>
      <c r="D22" s="61"/>
      <c r="E22" s="15">
        <v>128</v>
      </c>
      <c r="F22" s="18">
        <v>1.54552040569911E-2</v>
      </c>
      <c r="G22" s="15">
        <v>382</v>
      </c>
      <c r="H22" s="18">
        <v>3.5831535503236103E-2</v>
      </c>
      <c r="I22" s="71">
        <v>23</v>
      </c>
      <c r="J22" s="61"/>
      <c r="K22" s="18">
        <v>6.4788732394366203E-3</v>
      </c>
      <c r="L22" s="15">
        <v>4</v>
      </c>
      <c r="M22" s="88">
        <v>2.8368794326241099E-2</v>
      </c>
      <c r="N22" s="69"/>
    </row>
    <row r="23" spans="2:14" x14ac:dyDescent="0.25">
      <c r="B23" s="20" t="s">
        <v>15</v>
      </c>
      <c r="C23" s="71">
        <v>1718</v>
      </c>
      <c r="D23" s="61"/>
      <c r="E23" s="15">
        <v>721</v>
      </c>
      <c r="F23" s="18">
        <v>8.7056266602270005E-2</v>
      </c>
      <c r="G23" s="15">
        <v>905</v>
      </c>
      <c r="H23" s="18">
        <v>8.4888847200075002E-2</v>
      </c>
      <c r="I23" s="71">
        <v>81</v>
      </c>
      <c r="J23" s="61"/>
      <c r="K23" s="18">
        <v>2.2816901408450701E-2</v>
      </c>
      <c r="L23" s="15">
        <v>11</v>
      </c>
      <c r="M23" s="88">
        <v>7.8014184397163094E-2</v>
      </c>
      <c r="N23" s="69"/>
    </row>
    <row r="24" spans="2:14" x14ac:dyDescent="0.25">
      <c r="B24" s="20" t="s">
        <v>16</v>
      </c>
      <c r="C24" s="71">
        <v>235</v>
      </c>
      <c r="D24" s="61"/>
      <c r="E24" s="15">
        <v>95</v>
      </c>
      <c r="F24" s="18">
        <v>1.1470659261048099E-2</v>
      </c>
      <c r="G24" s="15">
        <v>130</v>
      </c>
      <c r="H24" s="18">
        <v>1.21939780508395E-2</v>
      </c>
      <c r="I24" s="71">
        <v>6</v>
      </c>
      <c r="J24" s="61"/>
      <c r="K24" s="18">
        <v>1.69014084507042E-3</v>
      </c>
      <c r="L24" s="15">
        <v>4</v>
      </c>
      <c r="M24" s="88">
        <v>2.8368794326241099E-2</v>
      </c>
      <c r="N24" s="69"/>
    </row>
    <row r="25" spans="2:14" x14ac:dyDescent="0.25">
      <c r="B25" s="20" t="s">
        <v>17</v>
      </c>
      <c r="C25" s="71">
        <v>1591</v>
      </c>
      <c r="D25" s="61"/>
      <c r="E25" s="15">
        <v>603</v>
      </c>
      <c r="F25" s="18">
        <v>7.2808500362231299E-2</v>
      </c>
      <c r="G25" s="15">
        <v>781</v>
      </c>
      <c r="H25" s="18">
        <v>7.3257668136197399E-2</v>
      </c>
      <c r="I25" s="71">
        <v>207</v>
      </c>
      <c r="J25" s="61"/>
      <c r="K25" s="18">
        <v>5.8309859154929602E-2</v>
      </c>
      <c r="L25" s="15">
        <v>0</v>
      </c>
      <c r="M25" s="88">
        <v>0</v>
      </c>
      <c r="N25" s="69"/>
    </row>
    <row r="26" spans="2:14" x14ac:dyDescent="0.25">
      <c r="B26" s="20" t="s">
        <v>18</v>
      </c>
      <c r="C26" s="71">
        <v>765</v>
      </c>
      <c r="D26" s="61"/>
      <c r="E26" s="15">
        <v>224</v>
      </c>
      <c r="F26" s="18">
        <v>2.7046607099734402E-2</v>
      </c>
      <c r="G26" s="15">
        <v>342</v>
      </c>
      <c r="H26" s="18">
        <v>3.2079542256823898E-2</v>
      </c>
      <c r="I26" s="71">
        <v>198</v>
      </c>
      <c r="J26" s="61"/>
      <c r="K26" s="18">
        <v>5.5774647887323898E-2</v>
      </c>
      <c r="L26" s="15">
        <v>1</v>
      </c>
      <c r="M26" s="88">
        <v>7.09219858156028E-3</v>
      </c>
      <c r="N26" s="69"/>
    </row>
    <row r="27" spans="2:14" x14ac:dyDescent="0.25">
      <c r="B27" s="20" t="s">
        <v>19</v>
      </c>
      <c r="C27" s="71">
        <v>36</v>
      </c>
      <c r="D27" s="61"/>
      <c r="E27" s="15">
        <v>12</v>
      </c>
      <c r="F27" s="18">
        <v>1.4489253803429099E-3</v>
      </c>
      <c r="G27" s="15">
        <v>24</v>
      </c>
      <c r="H27" s="18">
        <v>2.2511959478472899E-3</v>
      </c>
      <c r="I27" s="71">
        <v>0</v>
      </c>
      <c r="J27" s="61"/>
      <c r="K27" s="18">
        <v>0</v>
      </c>
      <c r="L27" s="15">
        <v>0</v>
      </c>
      <c r="M27" s="88">
        <v>0</v>
      </c>
      <c r="N27" s="69"/>
    </row>
    <row r="28" spans="2:14" x14ac:dyDescent="0.25">
      <c r="B28" s="20" t="s">
        <v>20</v>
      </c>
      <c r="C28" s="71">
        <v>109</v>
      </c>
      <c r="D28" s="61"/>
      <c r="E28" s="15">
        <v>54</v>
      </c>
      <c r="F28" s="18">
        <v>6.5201642115431096E-3</v>
      </c>
      <c r="G28" s="15">
        <v>52</v>
      </c>
      <c r="H28" s="18">
        <v>4.8775912203357997E-3</v>
      </c>
      <c r="I28" s="71">
        <v>2</v>
      </c>
      <c r="J28" s="61"/>
      <c r="K28" s="18">
        <v>5.6338028169014098E-4</v>
      </c>
      <c r="L28" s="15">
        <v>1</v>
      </c>
      <c r="M28" s="88">
        <v>7.09219858156028E-3</v>
      </c>
      <c r="N28" s="69"/>
    </row>
    <row r="29" spans="2:14" x14ac:dyDescent="0.25">
      <c r="B29" s="20" t="s">
        <v>21</v>
      </c>
      <c r="C29" s="71">
        <v>690</v>
      </c>
      <c r="D29" s="61"/>
      <c r="E29" s="15">
        <v>257</v>
      </c>
      <c r="F29" s="18">
        <v>3.10311518956774E-2</v>
      </c>
      <c r="G29" s="15">
        <v>341</v>
      </c>
      <c r="H29" s="18">
        <v>3.1985742425663599E-2</v>
      </c>
      <c r="I29" s="71">
        <v>85</v>
      </c>
      <c r="J29" s="61"/>
      <c r="K29" s="18">
        <v>2.3943661971830999E-2</v>
      </c>
      <c r="L29" s="15">
        <v>7</v>
      </c>
      <c r="M29" s="88">
        <v>4.9645390070922002E-2</v>
      </c>
      <c r="N29" s="69"/>
    </row>
    <row r="30" spans="2:14" x14ac:dyDescent="0.25">
      <c r="B30" s="20" t="s">
        <v>22</v>
      </c>
      <c r="C30" s="71">
        <v>211</v>
      </c>
      <c r="D30" s="61"/>
      <c r="E30" s="15">
        <v>107</v>
      </c>
      <c r="F30" s="18">
        <v>1.2919584641391001E-2</v>
      </c>
      <c r="G30" s="15">
        <v>101</v>
      </c>
      <c r="H30" s="18">
        <v>9.4737829471906992E-3</v>
      </c>
      <c r="I30" s="71">
        <v>0</v>
      </c>
      <c r="J30" s="61"/>
      <c r="K30" s="18">
        <v>0</v>
      </c>
      <c r="L30" s="15">
        <v>3</v>
      </c>
      <c r="M30" s="88">
        <v>2.1276595744680899E-2</v>
      </c>
      <c r="N30" s="69"/>
    </row>
    <row r="31" spans="2:14" x14ac:dyDescent="0.25">
      <c r="B31" s="20" t="s">
        <v>23</v>
      </c>
      <c r="C31" s="71">
        <v>1047</v>
      </c>
      <c r="D31" s="61"/>
      <c r="E31" s="15">
        <v>572</v>
      </c>
      <c r="F31" s="18">
        <v>6.90654431296788E-2</v>
      </c>
      <c r="G31" s="15">
        <v>360</v>
      </c>
      <c r="H31" s="18">
        <v>3.3767939217709403E-2</v>
      </c>
      <c r="I31" s="71">
        <v>112</v>
      </c>
      <c r="J31" s="61"/>
      <c r="K31" s="18">
        <v>3.1549295774647899E-2</v>
      </c>
      <c r="L31" s="15">
        <v>3</v>
      </c>
      <c r="M31" s="88">
        <v>2.1276595744680899E-2</v>
      </c>
      <c r="N31" s="69"/>
    </row>
    <row r="32" spans="2:14" x14ac:dyDescent="0.25">
      <c r="B32" s="20" t="s">
        <v>24</v>
      </c>
      <c r="C32" s="71">
        <v>1734</v>
      </c>
      <c r="D32" s="61"/>
      <c r="E32" s="15">
        <v>650</v>
      </c>
      <c r="F32" s="18">
        <v>7.8483458101907794E-2</v>
      </c>
      <c r="G32" s="15">
        <v>748</v>
      </c>
      <c r="H32" s="18">
        <v>7.0162273707907299E-2</v>
      </c>
      <c r="I32" s="71">
        <v>320</v>
      </c>
      <c r="J32" s="61"/>
      <c r="K32" s="18">
        <v>9.0140845070422498E-2</v>
      </c>
      <c r="L32" s="15">
        <v>16</v>
      </c>
      <c r="M32" s="88">
        <v>0.11347517730496499</v>
      </c>
      <c r="N32" s="69"/>
    </row>
    <row r="33" spans="2:14" x14ac:dyDescent="0.25">
      <c r="B33" s="20" t="s">
        <v>25</v>
      </c>
      <c r="C33" s="71">
        <v>195</v>
      </c>
      <c r="D33" s="61"/>
      <c r="E33" s="15">
        <v>38</v>
      </c>
      <c r="F33" s="18">
        <v>4.5882637044192204E-3</v>
      </c>
      <c r="G33" s="15">
        <v>151</v>
      </c>
      <c r="H33" s="18">
        <v>1.41637745052059E-2</v>
      </c>
      <c r="I33" s="71">
        <v>4</v>
      </c>
      <c r="J33" s="61"/>
      <c r="K33" s="18">
        <v>1.12676056338028E-3</v>
      </c>
      <c r="L33" s="15">
        <v>2</v>
      </c>
      <c r="M33" s="88">
        <v>1.41843971631206E-2</v>
      </c>
      <c r="N33" s="69"/>
    </row>
    <row r="34" spans="2:14" x14ac:dyDescent="0.25">
      <c r="B34" s="20" t="s">
        <v>26</v>
      </c>
      <c r="C34" s="71">
        <v>642</v>
      </c>
      <c r="D34" s="61"/>
      <c r="E34" s="15">
        <v>270</v>
      </c>
      <c r="F34" s="18">
        <v>3.2600821057715501E-2</v>
      </c>
      <c r="G34" s="15">
        <v>309</v>
      </c>
      <c r="H34" s="18">
        <v>2.89841478285339E-2</v>
      </c>
      <c r="I34" s="71">
        <v>60</v>
      </c>
      <c r="J34" s="61"/>
      <c r="K34" s="18">
        <v>1.6901408450704199E-2</v>
      </c>
      <c r="L34" s="15">
        <v>3</v>
      </c>
      <c r="M34" s="88">
        <v>2.1276595744680899E-2</v>
      </c>
      <c r="N34" s="69"/>
    </row>
    <row r="35" spans="2:14" x14ac:dyDescent="0.25">
      <c r="B35" s="20" t="s">
        <v>27</v>
      </c>
      <c r="C35" s="71">
        <v>328</v>
      </c>
      <c r="D35" s="61"/>
      <c r="E35" s="15">
        <v>110</v>
      </c>
      <c r="F35" s="18">
        <v>1.32818159864767E-2</v>
      </c>
      <c r="G35" s="15">
        <v>213</v>
      </c>
      <c r="H35" s="18">
        <v>1.99793640371447E-2</v>
      </c>
      <c r="I35" s="71">
        <v>5</v>
      </c>
      <c r="J35" s="61"/>
      <c r="K35" s="18">
        <v>1.40845070422535E-3</v>
      </c>
      <c r="L35" s="15">
        <v>0</v>
      </c>
      <c r="M35" s="88">
        <v>0</v>
      </c>
      <c r="N35" s="69"/>
    </row>
    <row r="36" spans="2:14" x14ac:dyDescent="0.25">
      <c r="B36" s="20" t="s">
        <v>28</v>
      </c>
      <c r="C36" s="71">
        <v>187</v>
      </c>
      <c r="D36" s="61"/>
      <c r="E36" s="15">
        <v>56</v>
      </c>
      <c r="F36" s="18">
        <v>6.76165177493359E-3</v>
      </c>
      <c r="G36" s="15">
        <v>79</v>
      </c>
      <c r="H36" s="18">
        <v>7.4101866616640101E-3</v>
      </c>
      <c r="I36" s="71">
        <v>51</v>
      </c>
      <c r="J36" s="61"/>
      <c r="K36" s="18">
        <v>1.4366197183098599E-2</v>
      </c>
      <c r="L36" s="15">
        <v>1</v>
      </c>
      <c r="M36" s="88">
        <v>7.09219858156028E-3</v>
      </c>
      <c r="N36" s="69"/>
    </row>
    <row r="37" spans="2:14" x14ac:dyDescent="0.25">
      <c r="B37" s="20" t="s">
        <v>29</v>
      </c>
      <c r="C37" s="71">
        <v>393</v>
      </c>
      <c r="D37" s="61"/>
      <c r="E37" s="15">
        <v>124</v>
      </c>
      <c r="F37" s="18">
        <v>1.4972228930210101E-2</v>
      </c>
      <c r="G37" s="15">
        <v>174</v>
      </c>
      <c r="H37" s="18">
        <v>1.6321170621892901E-2</v>
      </c>
      <c r="I37" s="71">
        <v>93</v>
      </c>
      <c r="J37" s="61"/>
      <c r="K37" s="18">
        <v>2.6197183098591599E-2</v>
      </c>
      <c r="L37" s="15">
        <v>2</v>
      </c>
      <c r="M37" s="88">
        <v>1.41843971631206E-2</v>
      </c>
      <c r="N37" s="69"/>
    </row>
    <row r="38" spans="2:14" x14ac:dyDescent="0.25">
      <c r="B38" s="20" t="s">
        <v>30</v>
      </c>
      <c r="C38" s="71">
        <v>1165</v>
      </c>
      <c r="D38" s="61"/>
      <c r="E38" s="15">
        <v>309</v>
      </c>
      <c r="F38" s="18">
        <v>3.7309828543829998E-2</v>
      </c>
      <c r="G38" s="15">
        <v>669</v>
      </c>
      <c r="H38" s="18">
        <v>6.2752087046243299E-2</v>
      </c>
      <c r="I38" s="71">
        <v>180</v>
      </c>
      <c r="J38" s="61"/>
      <c r="K38" s="18">
        <v>5.0704225352112699E-2</v>
      </c>
      <c r="L38" s="15">
        <v>7</v>
      </c>
      <c r="M38" s="88">
        <v>4.9645390070922002E-2</v>
      </c>
      <c r="N38" s="69"/>
    </row>
    <row r="39" spans="2:14" x14ac:dyDescent="0.25">
      <c r="B39" s="20" t="s">
        <v>31</v>
      </c>
      <c r="C39" s="71">
        <v>488</v>
      </c>
      <c r="D39" s="61"/>
      <c r="E39" s="15">
        <v>248</v>
      </c>
      <c r="F39" s="18">
        <v>2.9944457860420201E-2</v>
      </c>
      <c r="G39" s="15">
        <v>150</v>
      </c>
      <c r="H39" s="18">
        <v>1.40699746740456E-2</v>
      </c>
      <c r="I39" s="71">
        <v>89</v>
      </c>
      <c r="J39" s="61"/>
      <c r="K39" s="18">
        <v>2.5070422535211301E-2</v>
      </c>
      <c r="L39" s="15">
        <v>1</v>
      </c>
      <c r="M39" s="88">
        <v>7.09219858156028E-3</v>
      </c>
      <c r="N39" s="69"/>
    </row>
    <row r="40" spans="2:14" x14ac:dyDescent="0.25">
      <c r="B40" s="20" t="s">
        <v>32</v>
      </c>
      <c r="C40" s="71">
        <v>791</v>
      </c>
      <c r="D40" s="61"/>
      <c r="E40" s="15">
        <v>297</v>
      </c>
      <c r="F40" s="18">
        <v>3.5860903163487098E-2</v>
      </c>
      <c r="G40" s="15">
        <v>334</v>
      </c>
      <c r="H40" s="18">
        <v>3.13291436075415E-2</v>
      </c>
      <c r="I40" s="71">
        <v>158</v>
      </c>
      <c r="J40" s="61"/>
      <c r="K40" s="18">
        <v>4.4507042253521097E-2</v>
      </c>
      <c r="L40" s="15">
        <v>2</v>
      </c>
      <c r="M40" s="88">
        <v>1.41843971631206E-2</v>
      </c>
      <c r="N40" s="69"/>
    </row>
    <row r="41" spans="2:14" x14ac:dyDescent="0.25">
      <c r="B41" s="20" t="s">
        <v>33</v>
      </c>
      <c r="C41" s="71">
        <v>754</v>
      </c>
      <c r="D41" s="61"/>
      <c r="E41" s="15">
        <v>250</v>
      </c>
      <c r="F41" s="18">
        <v>3.0185945423810701E-2</v>
      </c>
      <c r="G41" s="15">
        <v>418</v>
      </c>
      <c r="H41" s="18">
        <v>3.9208329425007002E-2</v>
      </c>
      <c r="I41" s="71">
        <v>71</v>
      </c>
      <c r="J41" s="61"/>
      <c r="K41" s="18">
        <v>0.02</v>
      </c>
      <c r="L41" s="15">
        <v>15</v>
      </c>
      <c r="M41" s="88">
        <v>0.10638297872340401</v>
      </c>
      <c r="N41" s="69"/>
    </row>
    <row r="42" spans="2:14" x14ac:dyDescent="0.25">
      <c r="B42" s="20" t="s">
        <v>34</v>
      </c>
      <c r="C42" s="71">
        <v>36</v>
      </c>
      <c r="D42" s="61"/>
      <c r="E42" s="15">
        <v>16</v>
      </c>
      <c r="F42" s="18">
        <v>1.9319005071238801E-3</v>
      </c>
      <c r="G42" s="15">
        <v>20</v>
      </c>
      <c r="H42" s="18">
        <v>1.8759966232060801E-3</v>
      </c>
      <c r="I42" s="71">
        <v>0</v>
      </c>
      <c r="J42" s="61"/>
      <c r="K42" s="18">
        <v>0</v>
      </c>
      <c r="L42" s="15">
        <v>0</v>
      </c>
      <c r="M42" s="88">
        <v>0</v>
      </c>
      <c r="N42" s="69"/>
    </row>
    <row r="43" spans="2:14" x14ac:dyDescent="0.25">
      <c r="B43" s="20" t="s">
        <v>35</v>
      </c>
      <c r="C43" s="71">
        <v>25</v>
      </c>
      <c r="D43" s="61"/>
      <c r="E43" s="15">
        <v>5</v>
      </c>
      <c r="F43" s="18">
        <v>6.0371890847621304E-4</v>
      </c>
      <c r="G43" s="15">
        <v>20</v>
      </c>
      <c r="H43" s="18">
        <v>1.8759966232060801E-3</v>
      </c>
      <c r="I43" s="71">
        <v>0</v>
      </c>
      <c r="J43" s="61"/>
      <c r="K43" s="18">
        <v>0</v>
      </c>
      <c r="L43" s="15">
        <v>0</v>
      </c>
      <c r="M43" s="88">
        <v>0</v>
      </c>
      <c r="N43" s="69"/>
    </row>
    <row r="44" spans="2:14" ht="15.75" thickBot="1" x14ac:dyDescent="0.3">
      <c r="B44" s="35" t="s">
        <v>134</v>
      </c>
      <c r="C44" s="74">
        <v>2</v>
      </c>
      <c r="D44" s="75"/>
      <c r="E44" s="16">
        <v>0</v>
      </c>
      <c r="F44" s="21">
        <v>0</v>
      </c>
      <c r="G44" s="16">
        <v>0</v>
      </c>
      <c r="H44" s="21">
        <v>0</v>
      </c>
      <c r="I44" s="74">
        <v>2</v>
      </c>
      <c r="J44" s="75"/>
      <c r="K44" s="21">
        <v>5.6338028169014098E-4</v>
      </c>
      <c r="L44" s="16">
        <v>0</v>
      </c>
      <c r="M44" s="90">
        <v>0</v>
      </c>
      <c r="N44" s="76"/>
    </row>
    <row r="45" spans="2:14" ht="0" hidden="1" customHeight="1" x14ac:dyDescent="0.25"/>
    <row r="46" spans="2:14" ht="5.0999999999999996" customHeight="1" thickBot="1" x14ac:dyDescent="0.3"/>
    <row r="47" spans="2:14" ht="28.5" customHeight="1" x14ac:dyDescent="0.25">
      <c r="B47" s="58" t="s">
        <v>207</v>
      </c>
      <c r="C47" s="164" t="s">
        <v>202</v>
      </c>
      <c r="D47" s="59"/>
      <c r="E47" s="139" t="s">
        <v>203</v>
      </c>
      <c r="F47" s="59"/>
      <c r="G47" s="139" t="s">
        <v>204</v>
      </c>
      <c r="H47" s="59"/>
      <c r="I47" s="139" t="s">
        <v>205</v>
      </c>
      <c r="J47" s="59"/>
      <c r="K47" s="59"/>
      <c r="L47" s="139" t="s">
        <v>206</v>
      </c>
      <c r="M47" s="59"/>
      <c r="N47" s="67"/>
    </row>
    <row r="48" spans="2:14" ht="14.25" customHeight="1" x14ac:dyDescent="0.25">
      <c r="B48" s="60"/>
      <c r="C48" s="68"/>
      <c r="D48" s="61"/>
      <c r="E48" s="17" t="s">
        <v>1</v>
      </c>
      <c r="F48" s="17" t="s">
        <v>47</v>
      </c>
      <c r="G48" s="17" t="s">
        <v>1</v>
      </c>
      <c r="H48" s="17" t="s">
        <v>47</v>
      </c>
      <c r="I48" s="84" t="s">
        <v>1</v>
      </c>
      <c r="J48" s="61"/>
      <c r="K48" s="17" t="s">
        <v>47</v>
      </c>
      <c r="L48" s="17" t="s">
        <v>1</v>
      </c>
      <c r="M48" s="84" t="s">
        <v>47</v>
      </c>
      <c r="N48" s="69"/>
    </row>
    <row r="49" spans="2:14" x14ac:dyDescent="0.25">
      <c r="B49" s="19" t="s">
        <v>2</v>
      </c>
      <c r="C49" s="63">
        <v>18421</v>
      </c>
      <c r="D49" s="61"/>
      <c r="E49" s="14">
        <v>6869</v>
      </c>
      <c r="F49" s="10">
        <v>1</v>
      </c>
      <c r="G49" s="14">
        <v>8419</v>
      </c>
      <c r="H49" s="10">
        <v>1</v>
      </c>
      <c r="I49" s="63">
        <v>3043</v>
      </c>
      <c r="J49" s="61"/>
      <c r="K49" s="10">
        <v>1</v>
      </c>
      <c r="L49" s="14">
        <v>90</v>
      </c>
      <c r="M49" s="86">
        <v>1</v>
      </c>
      <c r="N49" s="125"/>
    </row>
    <row r="50" spans="2:14" x14ac:dyDescent="0.25">
      <c r="B50" s="20" t="s">
        <v>3</v>
      </c>
      <c r="C50" s="71">
        <v>11</v>
      </c>
      <c r="D50" s="61"/>
      <c r="E50" s="15">
        <v>2</v>
      </c>
      <c r="F50" s="18">
        <v>2.9116319697190303E-4</v>
      </c>
      <c r="G50" s="15">
        <v>8</v>
      </c>
      <c r="H50" s="18">
        <v>9.5023161895712097E-4</v>
      </c>
      <c r="I50" s="71">
        <v>1</v>
      </c>
      <c r="J50" s="61"/>
      <c r="K50" s="18">
        <v>3.2862306933946798E-4</v>
      </c>
      <c r="L50" s="15">
        <v>0</v>
      </c>
      <c r="M50" s="88">
        <v>0</v>
      </c>
      <c r="N50" s="69"/>
    </row>
    <row r="51" spans="2:14" x14ac:dyDescent="0.25">
      <c r="B51" s="20" t="s">
        <v>4</v>
      </c>
      <c r="C51" s="71">
        <v>2617</v>
      </c>
      <c r="D51" s="61"/>
      <c r="E51" s="15">
        <v>992</v>
      </c>
      <c r="F51" s="18">
        <v>0.14441694569806399</v>
      </c>
      <c r="G51" s="15">
        <v>1324</v>
      </c>
      <c r="H51" s="18">
        <v>0.15726333293740299</v>
      </c>
      <c r="I51" s="71">
        <v>291</v>
      </c>
      <c r="J51" s="61"/>
      <c r="K51" s="18">
        <v>9.56293131777851E-2</v>
      </c>
      <c r="L51" s="15">
        <v>10</v>
      </c>
      <c r="M51" s="88">
        <v>0.11111111111111099</v>
      </c>
      <c r="N51" s="69"/>
    </row>
    <row r="52" spans="2:14" x14ac:dyDescent="0.25">
      <c r="B52" s="20" t="s">
        <v>5</v>
      </c>
      <c r="C52" s="71">
        <v>95</v>
      </c>
      <c r="D52" s="61"/>
      <c r="E52" s="15">
        <v>42</v>
      </c>
      <c r="F52" s="18">
        <v>6.1144271364099601E-3</v>
      </c>
      <c r="G52" s="15">
        <v>43</v>
      </c>
      <c r="H52" s="18">
        <v>5.1074949518945204E-3</v>
      </c>
      <c r="I52" s="71">
        <v>7</v>
      </c>
      <c r="J52" s="61"/>
      <c r="K52" s="18">
        <v>2.3003614853762699E-3</v>
      </c>
      <c r="L52" s="15">
        <v>3</v>
      </c>
      <c r="M52" s="88">
        <v>3.3333333333333298E-2</v>
      </c>
      <c r="N52" s="69"/>
    </row>
    <row r="53" spans="2:14" x14ac:dyDescent="0.25">
      <c r="B53" s="20" t="s">
        <v>7</v>
      </c>
      <c r="C53" s="71">
        <v>463</v>
      </c>
      <c r="D53" s="61"/>
      <c r="E53" s="15">
        <v>207</v>
      </c>
      <c r="F53" s="18">
        <v>3.0135390886591899E-2</v>
      </c>
      <c r="G53" s="15">
        <v>232</v>
      </c>
      <c r="H53" s="18">
        <v>2.7556716949756501E-2</v>
      </c>
      <c r="I53" s="71">
        <v>23</v>
      </c>
      <c r="J53" s="61"/>
      <c r="K53" s="18">
        <v>7.5583305948077597E-3</v>
      </c>
      <c r="L53" s="15">
        <v>1</v>
      </c>
      <c r="M53" s="88">
        <v>1.1111111111111099E-2</v>
      </c>
      <c r="N53" s="69"/>
    </row>
    <row r="54" spans="2:14" x14ac:dyDescent="0.25">
      <c r="B54" s="20" t="s">
        <v>8</v>
      </c>
      <c r="C54" s="71">
        <v>1991</v>
      </c>
      <c r="D54" s="61"/>
      <c r="E54" s="15">
        <v>546</v>
      </c>
      <c r="F54" s="18">
        <v>7.9487552773329403E-2</v>
      </c>
      <c r="G54" s="15">
        <v>471</v>
      </c>
      <c r="H54" s="18">
        <v>5.5944886566100499E-2</v>
      </c>
      <c r="I54" s="71">
        <v>968</v>
      </c>
      <c r="J54" s="61"/>
      <c r="K54" s="18">
        <v>0.31810713112060501</v>
      </c>
      <c r="L54" s="15">
        <v>6</v>
      </c>
      <c r="M54" s="88">
        <v>6.6666666666666693E-2</v>
      </c>
      <c r="N54" s="69"/>
    </row>
    <row r="55" spans="2:14" x14ac:dyDescent="0.25">
      <c r="B55" s="20" t="s">
        <v>9</v>
      </c>
      <c r="C55" s="71">
        <v>658</v>
      </c>
      <c r="D55" s="61"/>
      <c r="E55" s="15">
        <v>241</v>
      </c>
      <c r="F55" s="18">
        <v>3.5085165235114298E-2</v>
      </c>
      <c r="G55" s="15">
        <v>268</v>
      </c>
      <c r="H55" s="18">
        <v>3.1832759235063499E-2</v>
      </c>
      <c r="I55" s="71">
        <v>146</v>
      </c>
      <c r="J55" s="61"/>
      <c r="K55" s="18">
        <v>4.7978968123562303E-2</v>
      </c>
      <c r="L55" s="15">
        <v>3</v>
      </c>
      <c r="M55" s="88">
        <v>3.3333333333333298E-2</v>
      </c>
      <c r="N55" s="69"/>
    </row>
    <row r="56" spans="2:14" x14ac:dyDescent="0.25">
      <c r="B56" s="20" t="s">
        <v>10</v>
      </c>
      <c r="C56" s="71">
        <v>312</v>
      </c>
      <c r="D56" s="61"/>
      <c r="E56" s="15">
        <v>139</v>
      </c>
      <c r="F56" s="18">
        <v>2.0235842189547201E-2</v>
      </c>
      <c r="G56" s="15">
        <v>163</v>
      </c>
      <c r="H56" s="18">
        <v>1.9360969236251298E-2</v>
      </c>
      <c r="I56" s="71">
        <v>10</v>
      </c>
      <c r="J56" s="61"/>
      <c r="K56" s="18">
        <v>3.28623069339468E-3</v>
      </c>
      <c r="L56" s="15">
        <v>0</v>
      </c>
      <c r="M56" s="88">
        <v>0</v>
      </c>
      <c r="N56" s="69"/>
    </row>
    <row r="57" spans="2:14" x14ac:dyDescent="0.25">
      <c r="B57" s="20" t="s">
        <v>11</v>
      </c>
      <c r="C57" s="71">
        <v>252</v>
      </c>
      <c r="D57" s="61"/>
      <c r="E57" s="15">
        <v>89</v>
      </c>
      <c r="F57" s="18">
        <v>1.2956762265249701E-2</v>
      </c>
      <c r="G57" s="15">
        <v>137</v>
      </c>
      <c r="H57" s="18">
        <v>1.6272716474640701E-2</v>
      </c>
      <c r="I57" s="71">
        <v>25</v>
      </c>
      <c r="J57" s="61"/>
      <c r="K57" s="18">
        <v>8.2155767334866903E-3</v>
      </c>
      <c r="L57" s="15">
        <v>1</v>
      </c>
      <c r="M57" s="88">
        <v>1.1111111111111099E-2</v>
      </c>
      <c r="N57" s="69"/>
    </row>
    <row r="58" spans="2:14" x14ac:dyDescent="0.25">
      <c r="B58" s="20" t="s">
        <v>12</v>
      </c>
      <c r="C58" s="71">
        <v>466</v>
      </c>
      <c r="D58" s="61"/>
      <c r="E58" s="15">
        <v>97</v>
      </c>
      <c r="F58" s="18">
        <v>1.41214150531373E-2</v>
      </c>
      <c r="G58" s="15">
        <v>328</v>
      </c>
      <c r="H58" s="18">
        <v>3.8959496377241998E-2</v>
      </c>
      <c r="I58" s="71">
        <v>32</v>
      </c>
      <c r="J58" s="61"/>
      <c r="K58" s="18">
        <v>1.0515938218863E-2</v>
      </c>
      <c r="L58" s="15">
        <v>9</v>
      </c>
      <c r="M58" s="88">
        <v>0.1</v>
      </c>
      <c r="N58" s="69"/>
    </row>
    <row r="59" spans="2:14" x14ac:dyDescent="0.25">
      <c r="B59" s="20" t="s">
        <v>13</v>
      </c>
      <c r="C59" s="71">
        <v>423</v>
      </c>
      <c r="D59" s="61"/>
      <c r="E59" s="15">
        <v>202</v>
      </c>
      <c r="F59" s="18">
        <v>2.9407482894162201E-2</v>
      </c>
      <c r="G59" s="15">
        <v>147</v>
      </c>
      <c r="H59" s="18">
        <v>1.7460505998337102E-2</v>
      </c>
      <c r="I59" s="71">
        <v>74</v>
      </c>
      <c r="J59" s="61"/>
      <c r="K59" s="18">
        <v>2.4318107131120599E-2</v>
      </c>
      <c r="L59" s="15">
        <v>0</v>
      </c>
      <c r="M59" s="88">
        <v>0</v>
      </c>
      <c r="N59" s="69"/>
    </row>
    <row r="60" spans="2:14" x14ac:dyDescent="0.25">
      <c r="B60" s="20" t="s">
        <v>14</v>
      </c>
      <c r="C60" s="71">
        <v>401</v>
      </c>
      <c r="D60" s="61"/>
      <c r="E60" s="15">
        <v>96</v>
      </c>
      <c r="F60" s="18">
        <v>1.3975833454651299E-2</v>
      </c>
      <c r="G60" s="15">
        <v>283</v>
      </c>
      <c r="H60" s="18">
        <v>3.3614443520608099E-2</v>
      </c>
      <c r="I60" s="71">
        <v>20</v>
      </c>
      <c r="J60" s="61"/>
      <c r="K60" s="18">
        <v>6.5724613867893496E-3</v>
      </c>
      <c r="L60" s="15">
        <v>2</v>
      </c>
      <c r="M60" s="88">
        <v>2.2222222222222199E-2</v>
      </c>
      <c r="N60" s="69"/>
    </row>
    <row r="61" spans="2:14" x14ac:dyDescent="0.25">
      <c r="B61" s="20" t="s">
        <v>15</v>
      </c>
      <c r="C61" s="71">
        <v>1436</v>
      </c>
      <c r="D61" s="61"/>
      <c r="E61" s="15">
        <v>603</v>
      </c>
      <c r="F61" s="18">
        <v>8.7785703887028693E-2</v>
      </c>
      <c r="G61" s="15">
        <v>763</v>
      </c>
      <c r="H61" s="18">
        <v>9.0628340658035406E-2</v>
      </c>
      <c r="I61" s="71">
        <v>63</v>
      </c>
      <c r="J61" s="61"/>
      <c r="K61" s="18">
        <v>2.07032533683865E-2</v>
      </c>
      <c r="L61" s="15">
        <v>7</v>
      </c>
      <c r="M61" s="88">
        <v>7.7777777777777807E-2</v>
      </c>
      <c r="N61" s="69"/>
    </row>
    <row r="62" spans="2:14" x14ac:dyDescent="0.25">
      <c r="B62" s="20" t="s">
        <v>16</v>
      </c>
      <c r="C62" s="71">
        <v>197</v>
      </c>
      <c r="D62" s="61"/>
      <c r="E62" s="15">
        <v>85</v>
      </c>
      <c r="F62" s="18">
        <v>1.23744358713059E-2</v>
      </c>
      <c r="G62" s="15">
        <v>103</v>
      </c>
      <c r="H62" s="18">
        <v>1.22342320940729E-2</v>
      </c>
      <c r="I62" s="71">
        <v>6</v>
      </c>
      <c r="J62" s="61"/>
      <c r="K62" s="18">
        <v>1.9717384160368098E-3</v>
      </c>
      <c r="L62" s="15">
        <v>3</v>
      </c>
      <c r="M62" s="88">
        <v>3.3333333333333298E-2</v>
      </c>
      <c r="N62" s="69"/>
    </row>
    <row r="63" spans="2:14" x14ac:dyDescent="0.25">
      <c r="B63" s="20" t="s">
        <v>17</v>
      </c>
      <c r="C63" s="71">
        <v>1459</v>
      </c>
      <c r="D63" s="61"/>
      <c r="E63" s="15">
        <v>561</v>
      </c>
      <c r="F63" s="18">
        <v>8.1671276750618693E-2</v>
      </c>
      <c r="G63" s="15">
        <v>711</v>
      </c>
      <c r="H63" s="18">
        <v>8.4451835134814093E-2</v>
      </c>
      <c r="I63" s="71">
        <v>187</v>
      </c>
      <c r="J63" s="61"/>
      <c r="K63" s="18">
        <v>6.1452513966480403E-2</v>
      </c>
      <c r="L63" s="15">
        <v>0</v>
      </c>
      <c r="M63" s="88">
        <v>0</v>
      </c>
      <c r="N63" s="69"/>
    </row>
    <row r="64" spans="2:14" x14ac:dyDescent="0.25">
      <c r="B64" s="20" t="s">
        <v>18</v>
      </c>
      <c r="C64" s="71">
        <v>623</v>
      </c>
      <c r="D64" s="61"/>
      <c r="E64" s="15">
        <v>178</v>
      </c>
      <c r="F64" s="18">
        <v>2.5913524530499301E-2</v>
      </c>
      <c r="G64" s="15">
        <v>268</v>
      </c>
      <c r="H64" s="18">
        <v>3.1832759235063499E-2</v>
      </c>
      <c r="I64" s="71">
        <v>176</v>
      </c>
      <c r="J64" s="61"/>
      <c r="K64" s="18">
        <v>5.7837660203746297E-2</v>
      </c>
      <c r="L64" s="15">
        <v>1</v>
      </c>
      <c r="M64" s="88">
        <v>1.1111111111111099E-2</v>
      </c>
      <c r="N64" s="69"/>
    </row>
    <row r="65" spans="2:14" x14ac:dyDescent="0.25">
      <c r="B65" s="20" t="s">
        <v>19</v>
      </c>
      <c r="C65" s="71">
        <v>24</v>
      </c>
      <c r="D65" s="61"/>
      <c r="E65" s="15">
        <v>8</v>
      </c>
      <c r="F65" s="18">
        <v>1.1646527878876099E-3</v>
      </c>
      <c r="G65" s="15">
        <v>16</v>
      </c>
      <c r="H65" s="18">
        <v>1.90046323791424E-3</v>
      </c>
      <c r="I65" s="71">
        <v>0</v>
      </c>
      <c r="J65" s="61"/>
      <c r="K65" s="18">
        <v>0</v>
      </c>
      <c r="L65" s="15">
        <v>0</v>
      </c>
      <c r="M65" s="88">
        <v>0</v>
      </c>
      <c r="N65" s="69"/>
    </row>
    <row r="66" spans="2:14" x14ac:dyDescent="0.25">
      <c r="B66" s="20" t="s">
        <v>20</v>
      </c>
      <c r="C66" s="71">
        <v>73</v>
      </c>
      <c r="D66" s="61"/>
      <c r="E66" s="15">
        <v>41</v>
      </c>
      <c r="F66" s="18">
        <v>5.9688455379240104E-3</v>
      </c>
      <c r="G66" s="15">
        <v>30</v>
      </c>
      <c r="H66" s="18">
        <v>3.5633685710892002E-3</v>
      </c>
      <c r="I66" s="71">
        <v>1</v>
      </c>
      <c r="J66" s="61"/>
      <c r="K66" s="18">
        <v>3.2862306933946798E-4</v>
      </c>
      <c r="L66" s="15">
        <v>1</v>
      </c>
      <c r="M66" s="88">
        <v>1.1111111111111099E-2</v>
      </c>
      <c r="N66" s="69"/>
    </row>
    <row r="67" spans="2:14" x14ac:dyDescent="0.25">
      <c r="B67" s="20" t="s">
        <v>21</v>
      </c>
      <c r="C67" s="71">
        <v>518</v>
      </c>
      <c r="D67" s="61"/>
      <c r="E67" s="15">
        <v>211</v>
      </c>
      <c r="F67" s="18">
        <v>3.0717717280535701E-2</v>
      </c>
      <c r="G67" s="15">
        <v>241</v>
      </c>
      <c r="H67" s="18">
        <v>2.8625727521083302E-2</v>
      </c>
      <c r="I67" s="71">
        <v>63</v>
      </c>
      <c r="J67" s="61"/>
      <c r="K67" s="18">
        <v>2.07032533683865E-2</v>
      </c>
      <c r="L67" s="15">
        <v>3</v>
      </c>
      <c r="M67" s="88">
        <v>3.3333333333333298E-2</v>
      </c>
      <c r="N67" s="69"/>
    </row>
    <row r="68" spans="2:14" x14ac:dyDescent="0.25">
      <c r="B68" s="20" t="s">
        <v>22</v>
      </c>
      <c r="C68" s="71">
        <v>167</v>
      </c>
      <c r="D68" s="61"/>
      <c r="E68" s="15">
        <v>82</v>
      </c>
      <c r="F68" s="18">
        <v>1.1937691075848E-2</v>
      </c>
      <c r="G68" s="15">
        <v>83</v>
      </c>
      <c r="H68" s="18">
        <v>9.8586530466801305E-3</v>
      </c>
      <c r="I68" s="71">
        <v>0</v>
      </c>
      <c r="J68" s="61"/>
      <c r="K68" s="18">
        <v>0</v>
      </c>
      <c r="L68" s="15">
        <v>2</v>
      </c>
      <c r="M68" s="88">
        <v>2.2222222222222199E-2</v>
      </c>
      <c r="N68" s="69"/>
    </row>
    <row r="69" spans="2:14" x14ac:dyDescent="0.25">
      <c r="B69" s="20" t="s">
        <v>23</v>
      </c>
      <c r="C69" s="71">
        <v>964</v>
      </c>
      <c r="D69" s="61"/>
      <c r="E69" s="15">
        <v>531</v>
      </c>
      <c r="F69" s="18">
        <v>7.7303828796040197E-2</v>
      </c>
      <c r="G69" s="15">
        <v>333</v>
      </c>
      <c r="H69" s="18">
        <v>3.9553391139090198E-2</v>
      </c>
      <c r="I69" s="71">
        <v>98</v>
      </c>
      <c r="J69" s="61"/>
      <c r="K69" s="18">
        <v>3.2205060795267797E-2</v>
      </c>
      <c r="L69" s="15">
        <v>2</v>
      </c>
      <c r="M69" s="88">
        <v>2.2222222222222199E-2</v>
      </c>
      <c r="N69" s="69"/>
    </row>
    <row r="70" spans="2:14" x14ac:dyDescent="0.25">
      <c r="B70" s="20" t="s">
        <v>24</v>
      </c>
      <c r="C70" s="71">
        <v>1266</v>
      </c>
      <c r="D70" s="61"/>
      <c r="E70" s="15">
        <v>494</v>
      </c>
      <c r="F70" s="18">
        <v>7.1917309652060002E-2</v>
      </c>
      <c r="G70" s="15">
        <v>508</v>
      </c>
      <c r="H70" s="18">
        <v>6.0339707803777197E-2</v>
      </c>
      <c r="I70" s="71">
        <v>253</v>
      </c>
      <c r="J70" s="61"/>
      <c r="K70" s="18">
        <v>8.3141636542885297E-2</v>
      </c>
      <c r="L70" s="15">
        <v>11</v>
      </c>
      <c r="M70" s="88">
        <v>0.122222222222222</v>
      </c>
      <c r="N70" s="69"/>
    </row>
    <row r="71" spans="2:14" x14ac:dyDescent="0.25">
      <c r="B71" s="20" t="s">
        <v>25</v>
      </c>
      <c r="C71" s="71">
        <v>121</v>
      </c>
      <c r="D71" s="61"/>
      <c r="E71" s="15">
        <v>31</v>
      </c>
      <c r="F71" s="18">
        <v>4.51302955306449E-3</v>
      </c>
      <c r="G71" s="15">
        <v>86</v>
      </c>
      <c r="H71" s="18">
        <v>1.0214989903788999E-2</v>
      </c>
      <c r="I71" s="71">
        <v>4</v>
      </c>
      <c r="J71" s="61"/>
      <c r="K71" s="18">
        <v>1.31449227735787E-3</v>
      </c>
      <c r="L71" s="15">
        <v>0</v>
      </c>
      <c r="M71" s="88">
        <v>0</v>
      </c>
      <c r="N71" s="69"/>
    </row>
    <row r="72" spans="2:14" x14ac:dyDescent="0.25">
      <c r="B72" s="20" t="s">
        <v>26</v>
      </c>
      <c r="C72" s="71">
        <v>561</v>
      </c>
      <c r="D72" s="61"/>
      <c r="E72" s="15">
        <v>239</v>
      </c>
      <c r="F72" s="18">
        <v>3.4794002038142403E-2</v>
      </c>
      <c r="G72" s="15">
        <v>266</v>
      </c>
      <c r="H72" s="18">
        <v>3.1595201330324299E-2</v>
      </c>
      <c r="I72" s="71">
        <v>54</v>
      </c>
      <c r="J72" s="61"/>
      <c r="K72" s="18">
        <v>1.7745645744331299E-2</v>
      </c>
      <c r="L72" s="15">
        <v>2</v>
      </c>
      <c r="M72" s="88">
        <v>2.2222222222222199E-2</v>
      </c>
      <c r="N72" s="69"/>
    </row>
    <row r="73" spans="2:14" x14ac:dyDescent="0.25">
      <c r="B73" s="20" t="s">
        <v>27</v>
      </c>
      <c r="C73" s="71">
        <v>247</v>
      </c>
      <c r="D73" s="61"/>
      <c r="E73" s="15">
        <v>86</v>
      </c>
      <c r="F73" s="18">
        <v>1.2520017469791801E-2</v>
      </c>
      <c r="G73" s="15">
        <v>156</v>
      </c>
      <c r="H73" s="18">
        <v>1.8529516569663899E-2</v>
      </c>
      <c r="I73" s="71">
        <v>5</v>
      </c>
      <c r="J73" s="61"/>
      <c r="K73" s="18">
        <v>1.64311534669734E-3</v>
      </c>
      <c r="L73" s="15">
        <v>0</v>
      </c>
      <c r="M73" s="88">
        <v>0</v>
      </c>
      <c r="N73" s="69"/>
    </row>
    <row r="74" spans="2:14" x14ac:dyDescent="0.25">
      <c r="B74" s="20" t="s">
        <v>28</v>
      </c>
      <c r="C74" s="71">
        <v>147</v>
      </c>
      <c r="D74" s="61"/>
      <c r="E74" s="15">
        <v>48</v>
      </c>
      <c r="F74" s="18">
        <v>6.9879167273256696E-3</v>
      </c>
      <c r="G74" s="15">
        <v>57</v>
      </c>
      <c r="H74" s="18">
        <v>6.7704002850694899E-3</v>
      </c>
      <c r="I74" s="71">
        <v>42</v>
      </c>
      <c r="J74" s="61"/>
      <c r="K74" s="18">
        <v>1.3802168912257599E-2</v>
      </c>
      <c r="L74" s="15">
        <v>0</v>
      </c>
      <c r="M74" s="88">
        <v>0</v>
      </c>
      <c r="N74" s="69"/>
    </row>
    <row r="75" spans="2:14" x14ac:dyDescent="0.25">
      <c r="B75" s="20" t="s">
        <v>29</v>
      </c>
      <c r="C75" s="71">
        <v>308</v>
      </c>
      <c r="D75" s="61"/>
      <c r="E75" s="15">
        <v>100</v>
      </c>
      <c r="F75" s="18">
        <v>1.45581598485951E-2</v>
      </c>
      <c r="G75" s="15">
        <v>132</v>
      </c>
      <c r="H75" s="18">
        <v>1.5678821712792501E-2</v>
      </c>
      <c r="I75" s="71">
        <v>75</v>
      </c>
      <c r="J75" s="61"/>
      <c r="K75" s="18">
        <v>2.4646730200460099E-2</v>
      </c>
      <c r="L75" s="15">
        <v>1</v>
      </c>
      <c r="M75" s="88">
        <v>1.1111111111111099E-2</v>
      </c>
      <c r="N75" s="69"/>
    </row>
    <row r="76" spans="2:14" x14ac:dyDescent="0.25">
      <c r="B76" s="20" t="s">
        <v>30</v>
      </c>
      <c r="C76" s="71">
        <v>944</v>
      </c>
      <c r="D76" s="61"/>
      <c r="E76" s="15">
        <v>255</v>
      </c>
      <c r="F76" s="18">
        <v>3.7123307613917599E-2</v>
      </c>
      <c r="G76" s="15">
        <v>535</v>
      </c>
      <c r="H76" s="18">
        <v>6.3546739517757495E-2</v>
      </c>
      <c r="I76" s="71">
        <v>147</v>
      </c>
      <c r="J76" s="61"/>
      <c r="K76" s="18">
        <v>4.8307591192901699E-2</v>
      </c>
      <c r="L76" s="15">
        <v>7</v>
      </c>
      <c r="M76" s="88">
        <v>7.7777777777777807E-2</v>
      </c>
      <c r="N76" s="69"/>
    </row>
    <row r="77" spans="2:14" x14ac:dyDescent="0.25">
      <c r="B77" s="20" t="s">
        <v>31</v>
      </c>
      <c r="C77" s="71">
        <v>424</v>
      </c>
      <c r="D77" s="61"/>
      <c r="E77" s="15">
        <v>220</v>
      </c>
      <c r="F77" s="18">
        <v>3.2027951666909298E-2</v>
      </c>
      <c r="G77" s="15">
        <v>122</v>
      </c>
      <c r="H77" s="18">
        <v>1.4491032189096101E-2</v>
      </c>
      <c r="I77" s="71">
        <v>82</v>
      </c>
      <c r="J77" s="61"/>
      <c r="K77" s="18">
        <v>2.69470916858363E-2</v>
      </c>
      <c r="L77" s="15">
        <v>0</v>
      </c>
      <c r="M77" s="88">
        <v>0</v>
      </c>
      <c r="N77" s="69"/>
    </row>
    <row r="78" spans="2:14" x14ac:dyDescent="0.25">
      <c r="B78" s="20" t="s">
        <v>32</v>
      </c>
      <c r="C78" s="71">
        <v>621</v>
      </c>
      <c r="D78" s="61"/>
      <c r="E78" s="15">
        <v>232</v>
      </c>
      <c r="F78" s="18">
        <v>3.3774930848740697E-2</v>
      </c>
      <c r="G78" s="15">
        <v>261</v>
      </c>
      <c r="H78" s="18">
        <v>3.1001306568476099E-2</v>
      </c>
      <c r="I78" s="71">
        <v>126</v>
      </c>
      <c r="J78" s="61"/>
      <c r="K78" s="18">
        <v>4.1406506736772902E-2</v>
      </c>
      <c r="L78" s="15">
        <v>2</v>
      </c>
      <c r="M78" s="88">
        <v>2.2222222222222199E-2</v>
      </c>
      <c r="N78" s="69"/>
    </row>
    <row r="79" spans="2:14" x14ac:dyDescent="0.25">
      <c r="B79" s="20" t="s">
        <v>33</v>
      </c>
      <c r="C79" s="71">
        <v>582</v>
      </c>
      <c r="D79" s="61"/>
      <c r="E79" s="15">
        <v>196</v>
      </c>
      <c r="F79" s="18">
        <v>2.8533993303246501E-2</v>
      </c>
      <c r="G79" s="15">
        <v>311</v>
      </c>
      <c r="H79" s="18">
        <v>3.6940254186958101E-2</v>
      </c>
      <c r="I79" s="71">
        <v>62</v>
      </c>
      <c r="J79" s="61"/>
      <c r="K79" s="18">
        <v>2.0374630299047E-2</v>
      </c>
      <c r="L79" s="15">
        <v>13</v>
      </c>
      <c r="M79" s="88">
        <v>0.14444444444444399</v>
      </c>
      <c r="N79" s="69"/>
    </row>
    <row r="80" spans="2:14" x14ac:dyDescent="0.25">
      <c r="B80" s="20" t="s">
        <v>34</v>
      </c>
      <c r="C80" s="71">
        <v>24</v>
      </c>
      <c r="D80" s="61"/>
      <c r="E80" s="15">
        <v>10</v>
      </c>
      <c r="F80" s="18">
        <v>1.45581598485951E-3</v>
      </c>
      <c r="G80" s="15">
        <v>14</v>
      </c>
      <c r="H80" s="18">
        <v>1.66290533317496E-3</v>
      </c>
      <c r="I80" s="71">
        <v>0</v>
      </c>
      <c r="J80" s="61"/>
      <c r="K80" s="18">
        <v>0</v>
      </c>
      <c r="L80" s="15">
        <v>0</v>
      </c>
      <c r="M80" s="88">
        <v>0</v>
      </c>
      <c r="N80" s="69"/>
    </row>
    <row r="81" spans="2:14" x14ac:dyDescent="0.25">
      <c r="B81" s="20" t="s">
        <v>35</v>
      </c>
      <c r="C81" s="71">
        <v>24</v>
      </c>
      <c r="D81" s="61"/>
      <c r="E81" s="15">
        <v>5</v>
      </c>
      <c r="F81" s="18">
        <v>7.2790799242975705E-4</v>
      </c>
      <c r="G81" s="15">
        <v>19</v>
      </c>
      <c r="H81" s="18">
        <v>2.2568000950231601E-3</v>
      </c>
      <c r="I81" s="71">
        <v>0</v>
      </c>
      <c r="J81" s="61"/>
      <c r="K81" s="18">
        <v>0</v>
      </c>
      <c r="L81" s="15">
        <v>0</v>
      </c>
      <c r="M81" s="88">
        <v>0</v>
      </c>
      <c r="N81" s="69"/>
    </row>
    <row r="82" spans="2:14" ht="15.75" thickBot="1" x14ac:dyDescent="0.3">
      <c r="B82" s="35" t="s">
        <v>134</v>
      </c>
      <c r="C82" s="74">
        <v>2</v>
      </c>
      <c r="D82" s="75"/>
      <c r="E82" s="16">
        <v>0</v>
      </c>
      <c r="F82" s="21">
        <v>0</v>
      </c>
      <c r="G82" s="16">
        <v>0</v>
      </c>
      <c r="H82" s="21">
        <v>0</v>
      </c>
      <c r="I82" s="74">
        <v>2</v>
      </c>
      <c r="J82" s="75"/>
      <c r="K82" s="21">
        <v>6.5724613867893498E-4</v>
      </c>
      <c r="L82" s="16">
        <v>0</v>
      </c>
      <c r="M82" s="90">
        <v>0</v>
      </c>
      <c r="N82" s="76"/>
    </row>
    <row r="83" spans="2:14" ht="0" hidden="1" customHeight="1" x14ac:dyDescent="0.25"/>
    <row r="84" spans="2:14" ht="4.9000000000000004" customHeight="1" thickBot="1" x14ac:dyDescent="0.3"/>
    <row r="85" spans="2:14" ht="27.75" customHeight="1" x14ac:dyDescent="0.25">
      <c r="B85" s="58" t="s">
        <v>208</v>
      </c>
      <c r="C85" s="164" t="s">
        <v>202</v>
      </c>
      <c r="D85" s="59"/>
      <c r="E85" s="139" t="s">
        <v>203</v>
      </c>
      <c r="F85" s="59"/>
      <c r="G85" s="139" t="s">
        <v>204</v>
      </c>
      <c r="H85" s="59"/>
      <c r="I85" s="139" t="s">
        <v>206</v>
      </c>
      <c r="J85" s="59"/>
      <c r="K85" s="59"/>
      <c r="L85" s="139" t="s">
        <v>205</v>
      </c>
      <c r="M85" s="59"/>
      <c r="N85" s="67"/>
    </row>
    <row r="86" spans="2:14" ht="17.25" customHeight="1" x14ac:dyDescent="0.25">
      <c r="B86" s="60"/>
      <c r="C86" s="68"/>
      <c r="D86" s="61"/>
      <c r="E86" s="17" t="s">
        <v>1</v>
      </c>
      <c r="F86" s="17" t="s">
        <v>47</v>
      </c>
      <c r="G86" s="17" t="s">
        <v>1</v>
      </c>
      <c r="H86" s="17" t="s">
        <v>47</v>
      </c>
      <c r="I86" s="84" t="s">
        <v>1</v>
      </c>
      <c r="J86" s="61"/>
      <c r="K86" s="17" t="s">
        <v>47</v>
      </c>
      <c r="L86" s="17" t="s">
        <v>1</v>
      </c>
      <c r="M86" s="84" t="s">
        <v>47</v>
      </c>
      <c r="N86" s="69"/>
    </row>
    <row r="87" spans="2:14" x14ac:dyDescent="0.25">
      <c r="B87" s="19" t="s">
        <v>2</v>
      </c>
      <c r="C87" s="63">
        <v>4759</v>
      </c>
      <c r="D87" s="61"/>
      <c r="E87" s="14">
        <v>1558</v>
      </c>
      <c r="F87" s="10">
        <v>1</v>
      </c>
      <c r="G87" s="14">
        <v>2467</v>
      </c>
      <c r="H87" s="10">
        <v>1</v>
      </c>
      <c r="I87" s="63">
        <v>53</v>
      </c>
      <c r="J87" s="61"/>
      <c r="K87" s="10">
        <v>1</v>
      </c>
      <c r="L87" s="14">
        <v>681</v>
      </c>
      <c r="M87" s="86">
        <v>1</v>
      </c>
      <c r="N87" s="125"/>
    </row>
    <row r="88" spans="2:14" x14ac:dyDescent="0.25">
      <c r="B88" s="20" t="s">
        <v>3</v>
      </c>
      <c r="C88" s="71">
        <v>2</v>
      </c>
      <c r="D88" s="61"/>
      <c r="E88" s="15">
        <v>1</v>
      </c>
      <c r="F88" s="18">
        <v>6.4184852374839501E-4</v>
      </c>
      <c r="G88" s="15">
        <v>1</v>
      </c>
      <c r="H88" s="18">
        <v>4.0535062829347401E-4</v>
      </c>
      <c r="I88" s="71">
        <v>0</v>
      </c>
      <c r="J88" s="61"/>
      <c r="K88" s="18">
        <v>0</v>
      </c>
      <c r="L88" s="15">
        <v>0</v>
      </c>
      <c r="M88" s="88">
        <v>0</v>
      </c>
      <c r="N88" s="69"/>
    </row>
    <row r="89" spans="2:14" x14ac:dyDescent="0.25">
      <c r="B89" s="20" t="s">
        <v>4</v>
      </c>
      <c r="C89" s="71">
        <v>641</v>
      </c>
      <c r="D89" s="61"/>
      <c r="E89" s="15">
        <v>221</v>
      </c>
      <c r="F89" s="18">
        <v>0.14184852374839499</v>
      </c>
      <c r="G89" s="15">
        <v>327</v>
      </c>
      <c r="H89" s="18">
        <v>0.13254965545196601</v>
      </c>
      <c r="I89" s="71">
        <v>17</v>
      </c>
      <c r="J89" s="61"/>
      <c r="K89" s="18">
        <v>0.320754716981132</v>
      </c>
      <c r="L89" s="15">
        <v>76</v>
      </c>
      <c r="M89" s="88">
        <v>0.111600587371512</v>
      </c>
      <c r="N89" s="69"/>
    </row>
    <row r="90" spans="2:14" x14ac:dyDescent="0.25">
      <c r="B90" s="20" t="s">
        <v>5</v>
      </c>
      <c r="C90" s="71">
        <v>43</v>
      </c>
      <c r="D90" s="61"/>
      <c r="E90" s="15">
        <v>19</v>
      </c>
      <c r="F90" s="18">
        <v>1.21951219512195E-2</v>
      </c>
      <c r="G90" s="15">
        <v>24</v>
      </c>
      <c r="H90" s="18">
        <v>9.7284150790433697E-3</v>
      </c>
      <c r="I90" s="71">
        <v>0</v>
      </c>
      <c r="J90" s="61"/>
      <c r="K90" s="18">
        <v>0</v>
      </c>
      <c r="L90" s="15">
        <v>0</v>
      </c>
      <c r="M90" s="88">
        <v>0</v>
      </c>
      <c r="N90" s="69"/>
    </row>
    <row r="91" spans="2:14" x14ac:dyDescent="0.25">
      <c r="B91" s="20" t="s">
        <v>7</v>
      </c>
      <c r="C91" s="71">
        <v>71</v>
      </c>
      <c r="D91" s="61"/>
      <c r="E91" s="15">
        <v>37</v>
      </c>
      <c r="F91" s="18">
        <v>2.3748395378690602E-2</v>
      </c>
      <c r="G91" s="15">
        <v>30</v>
      </c>
      <c r="H91" s="18">
        <v>1.2160518848804199E-2</v>
      </c>
      <c r="I91" s="71">
        <v>1</v>
      </c>
      <c r="J91" s="61"/>
      <c r="K91" s="18">
        <v>1.88679245283019E-2</v>
      </c>
      <c r="L91" s="15">
        <v>3</v>
      </c>
      <c r="M91" s="88">
        <v>4.4052863436123404E-3</v>
      </c>
      <c r="N91" s="69"/>
    </row>
    <row r="92" spans="2:14" x14ac:dyDescent="0.25">
      <c r="B92" s="20" t="s">
        <v>8</v>
      </c>
      <c r="C92" s="71">
        <v>547</v>
      </c>
      <c r="D92" s="61"/>
      <c r="E92" s="15">
        <v>173</v>
      </c>
      <c r="F92" s="18">
        <v>0.11103979460847201</v>
      </c>
      <c r="G92" s="15">
        <v>184</v>
      </c>
      <c r="H92" s="18">
        <v>7.4584515605999199E-2</v>
      </c>
      <c r="I92" s="71">
        <v>0</v>
      </c>
      <c r="J92" s="61"/>
      <c r="K92" s="18">
        <v>0</v>
      </c>
      <c r="L92" s="15">
        <v>190</v>
      </c>
      <c r="M92" s="88">
        <v>0.27900146842878099</v>
      </c>
      <c r="N92" s="69"/>
    </row>
    <row r="93" spans="2:14" x14ac:dyDescent="0.25">
      <c r="B93" s="20" t="s">
        <v>9</v>
      </c>
      <c r="C93" s="71">
        <v>133</v>
      </c>
      <c r="D93" s="61"/>
      <c r="E93" s="15">
        <v>50</v>
      </c>
      <c r="F93" s="18">
        <v>3.2092426187419802E-2</v>
      </c>
      <c r="G93" s="15">
        <v>65</v>
      </c>
      <c r="H93" s="18">
        <v>2.6347790839075801E-2</v>
      </c>
      <c r="I93" s="71">
        <v>3</v>
      </c>
      <c r="J93" s="61"/>
      <c r="K93" s="18">
        <v>5.6603773584905703E-2</v>
      </c>
      <c r="L93" s="15">
        <v>15</v>
      </c>
      <c r="M93" s="88">
        <v>2.2026431718061699E-2</v>
      </c>
      <c r="N93" s="69"/>
    </row>
    <row r="94" spans="2:14" x14ac:dyDescent="0.25">
      <c r="B94" s="20" t="s">
        <v>10</v>
      </c>
      <c r="C94" s="71">
        <v>62</v>
      </c>
      <c r="D94" s="61"/>
      <c r="E94" s="15">
        <v>20</v>
      </c>
      <c r="F94" s="18">
        <v>1.28369704749679E-2</v>
      </c>
      <c r="G94" s="15">
        <v>37</v>
      </c>
      <c r="H94" s="18">
        <v>1.49979732468585E-2</v>
      </c>
      <c r="I94" s="71">
        <v>0</v>
      </c>
      <c r="J94" s="61"/>
      <c r="K94" s="18">
        <v>0</v>
      </c>
      <c r="L94" s="15">
        <v>5</v>
      </c>
      <c r="M94" s="88">
        <v>7.3421439060205604E-3</v>
      </c>
      <c r="N94" s="69"/>
    </row>
    <row r="95" spans="2:14" x14ac:dyDescent="0.25">
      <c r="B95" s="20" t="s">
        <v>11</v>
      </c>
      <c r="C95" s="71">
        <v>71</v>
      </c>
      <c r="D95" s="61"/>
      <c r="E95" s="15">
        <v>24</v>
      </c>
      <c r="F95" s="18">
        <v>1.54043645699615E-2</v>
      </c>
      <c r="G95" s="15">
        <v>41</v>
      </c>
      <c r="H95" s="18">
        <v>1.66193757600324E-2</v>
      </c>
      <c r="I95" s="71">
        <v>1</v>
      </c>
      <c r="J95" s="61"/>
      <c r="K95" s="18">
        <v>1.88679245283019E-2</v>
      </c>
      <c r="L95" s="15">
        <v>5</v>
      </c>
      <c r="M95" s="88">
        <v>7.3421439060205604E-3</v>
      </c>
      <c r="N95" s="69"/>
    </row>
    <row r="96" spans="2:14" x14ac:dyDescent="0.25">
      <c r="B96" s="20" t="s">
        <v>12</v>
      </c>
      <c r="C96" s="71">
        <v>174</v>
      </c>
      <c r="D96" s="61"/>
      <c r="E96" s="15">
        <v>25</v>
      </c>
      <c r="F96" s="18">
        <v>1.6046213093709901E-2</v>
      </c>
      <c r="G96" s="15">
        <v>141</v>
      </c>
      <c r="H96" s="18">
        <v>5.7154438589379797E-2</v>
      </c>
      <c r="I96" s="71">
        <v>3</v>
      </c>
      <c r="J96" s="61"/>
      <c r="K96" s="18">
        <v>5.6603773584905703E-2</v>
      </c>
      <c r="L96" s="15">
        <v>5</v>
      </c>
      <c r="M96" s="88">
        <v>7.3421439060205604E-3</v>
      </c>
      <c r="N96" s="69"/>
    </row>
    <row r="97" spans="2:14" x14ac:dyDescent="0.25">
      <c r="B97" s="20" t="s">
        <v>13</v>
      </c>
      <c r="C97" s="71">
        <v>148</v>
      </c>
      <c r="D97" s="61"/>
      <c r="E97" s="15">
        <v>68</v>
      </c>
      <c r="F97" s="18">
        <v>4.3645699614890898E-2</v>
      </c>
      <c r="G97" s="15">
        <v>53</v>
      </c>
      <c r="H97" s="18">
        <v>2.1483583299554101E-2</v>
      </c>
      <c r="I97" s="71">
        <v>1</v>
      </c>
      <c r="J97" s="61"/>
      <c r="K97" s="18">
        <v>1.88679245283019E-2</v>
      </c>
      <c r="L97" s="15">
        <v>26</v>
      </c>
      <c r="M97" s="88">
        <v>3.81791483113069E-2</v>
      </c>
      <c r="N97" s="69"/>
    </row>
    <row r="98" spans="2:14" x14ac:dyDescent="0.25">
      <c r="B98" s="20" t="s">
        <v>14</v>
      </c>
      <c r="C98" s="71">
        <v>155</v>
      </c>
      <c r="D98" s="61"/>
      <c r="E98" s="15">
        <v>36</v>
      </c>
      <c r="F98" s="18">
        <v>2.3106546854942199E-2</v>
      </c>
      <c r="G98" s="15">
        <v>113</v>
      </c>
      <c r="H98" s="18">
        <v>4.5804620997162503E-2</v>
      </c>
      <c r="I98" s="71">
        <v>2</v>
      </c>
      <c r="J98" s="61"/>
      <c r="K98" s="18">
        <v>3.77358490566038E-2</v>
      </c>
      <c r="L98" s="15">
        <v>4</v>
      </c>
      <c r="M98" s="88">
        <v>5.8737151248164504E-3</v>
      </c>
      <c r="N98" s="69"/>
    </row>
    <row r="99" spans="2:14" x14ac:dyDescent="0.25">
      <c r="B99" s="20" t="s">
        <v>15</v>
      </c>
      <c r="C99" s="71">
        <v>323</v>
      </c>
      <c r="D99" s="61"/>
      <c r="E99" s="15">
        <v>126</v>
      </c>
      <c r="F99" s="18">
        <v>8.0872913992297804E-2</v>
      </c>
      <c r="G99" s="15">
        <v>165</v>
      </c>
      <c r="H99" s="18">
        <v>6.6882853668423198E-2</v>
      </c>
      <c r="I99" s="71">
        <v>4</v>
      </c>
      <c r="J99" s="61"/>
      <c r="K99" s="18">
        <v>7.5471698113207503E-2</v>
      </c>
      <c r="L99" s="15">
        <v>28</v>
      </c>
      <c r="M99" s="88">
        <v>4.1116005873715097E-2</v>
      </c>
      <c r="N99" s="69"/>
    </row>
    <row r="100" spans="2:14" x14ac:dyDescent="0.25">
      <c r="B100" s="20" t="s">
        <v>16</v>
      </c>
      <c r="C100" s="71">
        <v>43</v>
      </c>
      <c r="D100" s="61"/>
      <c r="E100" s="15">
        <v>13</v>
      </c>
      <c r="F100" s="18">
        <v>8.3440308087291398E-3</v>
      </c>
      <c r="G100" s="15">
        <v>29</v>
      </c>
      <c r="H100" s="18">
        <v>1.17551682205107E-2</v>
      </c>
      <c r="I100" s="71">
        <v>1</v>
      </c>
      <c r="J100" s="61"/>
      <c r="K100" s="18">
        <v>1.88679245283019E-2</v>
      </c>
      <c r="L100" s="15">
        <v>0</v>
      </c>
      <c r="M100" s="88">
        <v>0</v>
      </c>
      <c r="N100" s="69"/>
    </row>
    <row r="101" spans="2:14" x14ac:dyDescent="0.25">
      <c r="B101" s="20" t="s">
        <v>17</v>
      </c>
      <c r="C101" s="71">
        <v>144</v>
      </c>
      <c r="D101" s="61"/>
      <c r="E101" s="15">
        <v>42</v>
      </c>
      <c r="F101" s="18">
        <v>2.6957637997432601E-2</v>
      </c>
      <c r="G101" s="15">
        <v>72</v>
      </c>
      <c r="H101" s="18">
        <v>2.9185245237130099E-2</v>
      </c>
      <c r="I101" s="71">
        <v>0</v>
      </c>
      <c r="J101" s="61"/>
      <c r="K101" s="18">
        <v>0</v>
      </c>
      <c r="L101" s="15">
        <v>30</v>
      </c>
      <c r="M101" s="88">
        <v>4.4052863436123399E-2</v>
      </c>
      <c r="N101" s="69"/>
    </row>
    <row r="102" spans="2:14" x14ac:dyDescent="0.25">
      <c r="B102" s="20" t="s">
        <v>18</v>
      </c>
      <c r="C102" s="71">
        <v>191</v>
      </c>
      <c r="D102" s="61"/>
      <c r="E102" s="15">
        <v>60</v>
      </c>
      <c r="F102" s="18">
        <v>3.8510911424903697E-2</v>
      </c>
      <c r="G102" s="15">
        <v>93</v>
      </c>
      <c r="H102" s="18">
        <v>3.7697608431293099E-2</v>
      </c>
      <c r="I102" s="71">
        <v>0</v>
      </c>
      <c r="J102" s="61"/>
      <c r="K102" s="18">
        <v>0</v>
      </c>
      <c r="L102" s="15">
        <v>38</v>
      </c>
      <c r="M102" s="88">
        <v>5.5800293685756203E-2</v>
      </c>
      <c r="N102" s="69"/>
    </row>
    <row r="103" spans="2:14" x14ac:dyDescent="0.25">
      <c r="B103" s="20" t="s">
        <v>19</v>
      </c>
      <c r="C103" s="71">
        <v>12</v>
      </c>
      <c r="D103" s="61"/>
      <c r="E103" s="15">
        <v>4</v>
      </c>
      <c r="F103" s="18">
        <v>2.56739409499358E-3</v>
      </c>
      <c r="G103" s="15">
        <v>8</v>
      </c>
      <c r="H103" s="18">
        <v>3.2428050263477899E-3</v>
      </c>
      <c r="I103" s="71">
        <v>0</v>
      </c>
      <c r="J103" s="61"/>
      <c r="K103" s="18">
        <v>0</v>
      </c>
      <c r="L103" s="15">
        <v>0</v>
      </c>
      <c r="M103" s="88">
        <v>0</v>
      </c>
      <c r="N103" s="69"/>
    </row>
    <row r="104" spans="2:14" x14ac:dyDescent="0.25">
      <c r="B104" s="20" t="s">
        <v>20</v>
      </c>
      <c r="C104" s="71">
        <v>41</v>
      </c>
      <c r="D104" s="61"/>
      <c r="E104" s="15">
        <v>14</v>
      </c>
      <c r="F104" s="18">
        <v>8.9858793324775407E-3</v>
      </c>
      <c r="G104" s="15">
        <v>26</v>
      </c>
      <c r="H104" s="18">
        <v>1.0539116335630301E-2</v>
      </c>
      <c r="I104" s="71">
        <v>0</v>
      </c>
      <c r="J104" s="61"/>
      <c r="K104" s="18">
        <v>0</v>
      </c>
      <c r="L104" s="15">
        <v>1</v>
      </c>
      <c r="M104" s="88">
        <v>1.46842878120411E-3</v>
      </c>
      <c r="N104" s="69"/>
    </row>
    <row r="105" spans="2:14" x14ac:dyDescent="0.25">
      <c r="B105" s="20" t="s">
        <v>21</v>
      </c>
      <c r="C105" s="71">
        <v>203</v>
      </c>
      <c r="D105" s="61"/>
      <c r="E105" s="15">
        <v>59</v>
      </c>
      <c r="F105" s="18">
        <v>3.7869062901155298E-2</v>
      </c>
      <c r="G105" s="15">
        <v>115</v>
      </c>
      <c r="H105" s="18">
        <v>4.6615322253749501E-2</v>
      </c>
      <c r="I105" s="71">
        <v>4</v>
      </c>
      <c r="J105" s="61"/>
      <c r="K105" s="18">
        <v>7.5471698113207503E-2</v>
      </c>
      <c r="L105" s="15">
        <v>25</v>
      </c>
      <c r="M105" s="88">
        <v>3.6710719530102798E-2</v>
      </c>
      <c r="N105" s="69"/>
    </row>
    <row r="106" spans="2:14" x14ac:dyDescent="0.25">
      <c r="B106" s="20" t="s">
        <v>22</v>
      </c>
      <c r="C106" s="71">
        <v>48</v>
      </c>
      <c r="D106" s="61"/>
      <c r="E106" s="15">
        <v>26</v>
      </c>
      <c r="F106" s="18">
        <v>1.66880616174583E-2</v>
      </c>
      <c r="G106" s="15">
        <v>21</v>
      </c>
      <c r="H106" s="18">
        <v>8.5123631941629498E-3</v>
      </c>
      <c r="I106" s="71">
        <v>1</v>
      </c>
      <c r="J106" s="61"/>
      <c r="K106" s="18">
        <v>1.88679245283019E-2</v>
      </c>
      <c r="L106" s="15">
        <v>0</v>
      </c>
      <c r="M106" s="88">
        <v>0</v>
      </c>
      <c r="N106" s="69"/>
    </row>
    <row r="107" spans="2:14" x14ac:dyDescent="0.25">
      <c r="B107" s="20" t="s">
        <v>23</v>
      </c>
      <c r="C107" s="71">
        <v>96</v>
      </c>
      <c r="D107" s="61"/>
      <c r="E107" s="15">
        <v>43</v>
      </c>
      <c r="F107" s="18">
        <v>2.7599486521181001E-2</v>
      </c>
      <c r="G107" s="15">
        <v>34</v>
      </c>
      <c r="H107" s="18">
        <v>1.3781921361978099E-2</v>
      </c>
      <c r="I107" s="71">
        <v>1</v>
      </c>
      <c r="J107" s="61"/>
      <c r="K107" s="18">
        <v>1.88679245283019E-2</v>
      </c>
      <c r="L107" s="15">
        <v>18</v>
      </c>
      <c r="M107" s="88">
        <v>2.6431718061673999E-2</v>
      </c>
      <c r="N107" s="69"/>
    </row>
    <row r="108" spans="2:14" x14ac:dyDescent="0.25">
      <c r="B108" s="20" t="s">
        <v>24</v>
      </c>
      <c r="C108" s="71">
        <v>532</v>
      </c>
      <c r="D108" s="61"/>
      <c r="E108" s="15">
        <v>178</v>
      </c>
      <c r="F108" s="18">
        <v>0.114249037227214</v>
      </c>
      <c r="G108" s="15">
        <v>276</v>
      </c>
      <c r="H108" s="18">
        <v>0.111876773408999</v>
      </c>
      <c r="I108" s="71">
        <v>5</v>
      </c>
      <c r="J108" s="61"/>
      <c r="K108" s="18">
        <v>9.4339622641509399E-2</v>
      </c>
      <c r="L108" s="15">
        <v>73</v>
      </c>
      <c r="M108" s="88">
        <v>0.10719530102789999</v>
      </c>
      <c r="N108" s="69"/>
    </row>
    <row r="109" spans="2:14" x14ac:dyDescent="0.25">
      <c r="B109" s="20" t="s">
        <v>25</v>
      </c>
      <c r="C109" s="71">
        <v>75</v>
      </c>
      <c r="D109" s="61"/>
      <c r="E109" s="15">
        <v>7</v>
      </c>
      <c r="F109" s="18">
        <v>4.4929396662387704E-3</v>
      </c>
      <c r="G109" s="15">
        <v>66</v>
      </c>
      <c r="H109" s="18">
        <v>2.6753141467369301E-2</v>
      </c>
      <c r="I109" s="71">
        <v>2</v>
      </c>
      <c r="J109" s="61"/>
      <c r="K109" s="18">
        <v>3.77358490566038E-2</v>
      </c>
      <c r="L109" s="15">
        <v>0</v>
      </c>
      <c r="M109" s="88">
        <v>0</v>
      </c>
      <c r="N109" s="69"/>
    </row>
    <row r="110" spans="2:14" x14ac:dyDescent="0.25">
      <c r="B110" s="20" t="s">
        <v>26</v>
      </c>
      <c r="C110" s="71">
        <v>88</v>
      </c>
      <c r="D110" s="61"/>
      <c r="E110" s="15">
        <v>34</v>
      </c>
      <c r="F110" s="18">
        <v>2.1822849807445401E-2</v>
      </c>
      <c r="G110" s="15">
        <v>46</v>
      </c>
      <c r="H110" s="18">
        <v>1.86461289014998E-2</v>
      </c>
      <c r="I110" s="71">
        <v>1</v>
      </c>
      <c r="J110" s="61"/>
      <c r="K110" s="18">
        <v>1.88679245283019E-2</v>
      </c>
      <c r="L110" s="15">
        <v>7</v>
      </c>
      <c r="M110" s="88">
        <v>1.02790014684288E-2</v>
      </c>
      <c r="N110" s="69"/>
    </row>
    <row r="111" spans="2:14" x14ac:dyDescent="0.25">
      <c r="B111" s="20" t="s">
        <v>27</v>
      </c>
      <c r="C111" s="71">
        <v>91</v>
      </c>
      <c r="D111" s="61"/>
      <c r="E111" s="15">
        <v>27</v>
      </c>
      <c r="F111" s="18">
        <v>1.73299101412067E-2</v>
      </c>
      <c r="G111" s="15">
        <v>64</v>
      </c>
      <c r="H111" s="18">
        <v>2.5942440210782299E-2</v>
      </c>
      <c r="I111" s="71">
        <v>0</v>
      </c>
      <c r="J111" s="61"/>
      <c r="K111" s="18">
        <v>0</v>
      </c>
      <c r="L111" s="15">
        <v>0</v>
      </c>
      <c r="M111" s="88">
        <v>0</v>
      </c>
      <c r="N111" s="69"/>
    </row>
    <row r="112" spans="2:14" x14ac:dyDescent="0.25">
      <c r="B112" s="20" t="s">
        <v>28</v>
      </c>
      <c r="C112" s="71">
        <v>43</v>
      </c>
      <c r="D112" s="61"/>
      <c r="E112" s="15">
        <v>8</v>
      </c>
      <c r="F112" s="18">
        <v>5.1347881899871601E-3</v>
      </c>
      <c r="G112" s="15">
        <v>23</v>
      </c>
      <c r="H112" s="18">
        <v>9.3230644507498999E-3</v>
      </c>
      <c r="I112" s="71">
        <v>1</v>
      </c>
      <c r="J112" s="61"/>
      <c r="K112" s="18">
        <v>1.88679245283019E-2</v>
      </c>
      <c r="L112" s="15">
        <v>11</v>
      </c>
      <c r="M112" s="88">
        <v>1.61527165932452E-2</v>
      </c>
      <c r="N112" s="69"/>
    </row>
    <row r="113" spans="2:14" x14ac:dyDescent="0.25">
      <c r="B113" s="20" t="s">
        <v>29</v>
      </c>
      <c r="C113" s="71">
        <v>92</v>
      </c>
      <c r="D113" s="61"/>
      <c r="E113" s="15">
        <v>25</v>
      </c>
      <c r="F113" s="18">
        <v>1.6046213093709901E-2</v>
      </c>
      <c r="G113" s="15">
        <v>48</v>
      </c>
      <c r="H113" s="18">
        <v>1.9456830158086701E-2</v>
      </c>
      <c r="I113" s="71">
        <v>1</v>
      </c>
      <c r="J113" s="61"/>
      <c r="K113" s="18">
        <v>1.88679245283019E-2</v>
      </c>
      <c r="L113" s="15">
        <v>18</v>
      </c>
      <c r="M113" s="88">
        <v>2.6431718061673999E-2</v>
      </c>
      <c r="N113" s="69"/>
    </row>
    <row r="114" spans="2:14" x14ac:dyDescent="0.25">
      <c r="B114" s="20" t="s">
        <v>30</v>
      </c>
      <c r="C114" s="71">
        <v>238</v>
      </c>
      <c r="D114" s="61"/>
      <c r="E114" s="15">
        <v>57</v>
      </c>
      <c r="F114" s="18">
        <v>3.65853658536585E-2</v>
      </c>
      <c r="G114" s="15">
        <v>139</v>
      </c>
      <c r="H114" s="18">
        <v>5.6343737332792902E-2</v>
      </c>
      <c r="I114" s="71">
        <v>0</v>
      </c>
      <c r="J114" s="61"/>
      <c r="K114" s="18">
        <v>0</v>
      </c>
      <c r="L114" s="15">
        <v>42</v>
      </c>
      <c r="M114" s="88">
        <v>6.1674008810572702E-2</v>
      </c>
      <c r="N114" s="69"/>
    </row>
    <row r="115" spans="2:14" x14ac:dyDescent="0.25">
      <c r="B115" s="20" t="s">
        <v>31</v>
      </c>
      <c r="C115" s="71">
        <v>69</v>
      </c>
      <c r="D115" s="61"/>
      <c r="E115" s="15">
        <v>29</v>
      </c>
      <c r="F115" s="18">
        <v>1.8613607188703502E-2</v>
      </c>
      <c r="G115" s="15">
        <v>28</v>
      </c>
      <c r="H115" s="18">
        <v>1.1349817592217299E-2</v>
      </c>
      <c r="I115" s="71">
        <v>1</v>
      </c>
      <c r="J115" s="61"/>
      <c r="K115" s="18">
        <v>1.88679245283019E-2</v>
      </c>
      <c r="L115" s="15">
        <v>11</v>
      </c>
      <c r="M115" s="88">
        <v>1.61527165932452E-2</v>
      </c>
      <c r="N115" s="69"/>
    </row>
    <row r="116" spans="2:14" x14ac:dyDescent="0.25">
      <c r="B116" s="20" t="s">
        <v>32</v>
      </c>
      <c r="C116" s="71">
        <v>185</v>
      </c>
      <c r="D116" s="61"/>
      <c r="E116" s="15">
        <v>68</v>
      </c>
      <c r="F116" s="18">
        <v>4.3645699614890898E-2</v>
      </c>
      <c r="G116" s="15">
        <v>78</v>
      </c>
      <c r="H116" s="18">
        <v>3.1617349006890998E-2</v>
      </c>
      <c r="I116" s="71">
        <v>1</v>
      </c>
      <c r="J116" s="61"/>
      <c r="K116" s="18">
        <v>1.88679245283019E-2</v>
      </c>
      <c r="L116" s="15">
        <v>38</v>
      </c>
      <c r="M116" s="88">
        <v>5.5800293685756203E-2</v>
      </c>
      <c r="N116" s="69"/>
    </row>
    <row r="117" spans="2:14" x14ac:dyDescent="0.25">
      <c r="B117" s="20" t="s">
        <v>33</v>
      </c>
      <c r="C117" s="71">
        <v>181</v>
      </c>
      <c r="D117" s="61"/>
      <c r="E117" s="15">
        <v>57</v>
      </c>
      <c r="F117" s="18">
        <v>3.65853658536585E-2</v>
      </c>
      <c r="G117" s="15">
        <v>110</v>
      </c>
      <c r="H117" s="18">
        <v>4.4588569112282102E-2</v>
      </c>
      <c r="I117" s="71">
        <v>2</v>
      </c>
      <c r="J117" s="61"/>
      <c r="K117" s="18">
        <v>3.77358490566038E-2</v>
      </c>
      <c r="L117" s="15">
        <v>12</v>
      </c>
      <c r="M117" s="88">
        <v>1.7621145374449299E-2</v>
      </c>
      <c r="N117" s="69"/>
    </row>
    <row r="118" spans="2:14" x14ac:dyDescent="0.25">
      <c r="B118" s="20" t="s">
        <v>34</v>
      </c>
      <c r="C118" s="71">
        <v>14</v>
      </c>
      <c r="D118" s="61"/>
      <c r="E118" s="15">
        <v>7</v>
      </c>
      <c r="F118" s="18">
        <v>4.4929396662387704E-3</v>
      </c>
      <c r="G118" s="15">
        <v>7</v>
      </c>
      <c r="H118" s="18">
        <v>2.8374543980543201E-3</v>
      </c>
      <c r="I118" s="71">
        <v>0</v>
      </c>
      <c r="J118" s="61"/>
      <c r="K118" s="18">
        <v>0</v>
      </c>
      <c r="L118" s="15">
        <v>0</v>
      </c>
      <c r="M118" s="88">
        <v>0</v>
      </c>
      <c r="N118" s="69"/>
    </row>
    <row r="119" spans="2:14" ht="15.75" thickBot="1" x14ac:dyDescent="0.3">
      <c r="B119" s="35" t="s">
        <v>35</v>
      </c>
      <c r="C119" s="74">
        <v>3</v>
      </c>
      <c r="D119" s="75"/>
      <c r="E119" s="16">
        <v>0</v>
      </c>
      <c r="F119" s="21">
        <v>0</v>
      </c>
      <c r="G119" s="16">
        <v>3</v>
      </c>
      <c r="H119" s="21">
        <v>1.2160518848804199E-3</v>
      </c>
      <c r="I119" s="74">
        <v>0</v>
      </c>
      <c r="J119" s="75"/>
      <c r="K119" s="21">
        <v>0</v>
      </c>
      <c r="L119" s="16">
        <v>0</v>
      </c>
      <c r="M119" s="90">
        <v>0</v>
      </c>
      <c r="N119" s="76"/>
    </row>
    <row r="120" spans="2:14" ht="11.1" customHeight="1" thickBot="1" x14ac:dyDescent="0.3"/>
    <row r="121" spans="2:14" ht="165.75" customHeight="1" thickBot="1" x14ac:dyDescent="0.3">
      <c r="B121" s="78" t="s">
        <v>211</v>
      </c>
      <c r="C121" s="79"/>
      <c r="D121" s="79"/>
      <c r="E121" s="79"/>
      <c r="F121" s="79"/>
      <c r="G121" s="79"/>
      <c r="H121" s="79"/>
      <c r="I121" s="79"/>
      <c r="J121" s="79"/>
      <c r="K121" s="79"/>
      <c r="L121" s="79"/>
      <c r="M121" s="79"/>
      <c r="N121" s="80"/>
    </row>
  </sheetData>
  <mergeCells count="333">
    <mergeCell ref="H4:N4"/>
    <mergeCell ref="B121:N121"/>
    <mergeCell ref="C119:D119"/>
    <mergeCell ref="I119:J119"/>
    <mergeCell ref="M119:N119"/>
    <mergeCell ref="P10:AB10"/>
    <mergeCell ref="B7:N7"/>
    <mergeCell ref="C117:D117"/>
    <mergeCell ref="I117:J117"/>
    <mergeCell ref="M117:N117"/>
    <mergeCell ref="C118:D118"/>
    <mergeCell ref="I118:J118"/>
    <mergeCell ref="M118:N118"/>
    <mergeCell ref="C115:D115"/>
    <mergeCell ref="I115:J115"/>
    <mergeCell ref="M115:N115"/>
    <mergeCell ref="C116:D116"/>
    <mergeCell ref="I116:J116"/>
    <mergeCell ref="M116:N116"/>
    <mergeCell ref="C113:D113"/>
    <mergeCell ref="I113:J113"/>
    <mergeCell ref="M113:N113"/>
    <mergeCell ref="C114:D114"/>
    <mergeCell ref="I114:J114"/>
    <mergeCell ref="M114:N114"/>
    <mergeCell ref="C111:D111"/>
    <mergeCell ref="I111:J111"/>
    <mergeCell ref="M111:N111"/>
    <mergeCell ref="C112:D112"/>
    <mergeCell ref="I112:J112"/>
    <mergeCell ref="M112:N112"/>
    <mergeCell ref="C109:D109"/>
    <mergeCell ref="I109:J109"/>
    <mergeCell ref="M109:N109"/>
    <mergeCell ref="C110:D110"/>
    <mergeCell ref="I110:J110"/>
    <mergeCell ref="M110:N110"/>
    <mergeCell ref="C107:D107"/>
    <mergeCell ref="I107:J107"/>
    <mergeCell ref="M107:N107"/>
    <mergeCell ref="C108:D108"/>
    <mergeCell ref="I108:J108"/>
    <mergeCell ref="M108:N108"/>
    <mergeCell ref="C105:D105"/>
    <mergeCell ref="I105:J105"/>
    <mergeCell ref="M105:N105"/>
    <mergeCell ref="C106:D106"/>
    <mergeCell ref="I106:J106"/>
    <mergeCell ref="M106:N106"/>
    <mergeCell ref="C103:D103"/>
    <mergeCell ref="I103:J103"/>
    <mergeCell ref="M103:N103"/>
    <mergeCell ref="C104:D104"/>
    <mergeCell ref="I104:J104"/>
    <mergeCell ref="M104:N104"/>
    <mergeCell ref="C101:D101"/>
    <mergeCell ref="I101:J101"/>
    <mergeCell ref="M101:N101"/>
    <mergeCell ref="C102:D102"/>
    <mergeCell ref="I102:J102"/>
    <mergeCell ref="M102:N102"/>
    <mergeCell ref="C99:D99"/>
    <mergeCell ref="I99:J99"/>
    <mergeCell ref="M99:N99"/>
    <mergeCell ref="C100:D100"/>
    <mergeCell ref="I100:J100"/>
    <mergeCell ref="M100:N100"/>
    <mergeCell ref="C97:D97"/>
    <mergeCell ref="I97:J97"/>
    <mergeCell ref="M97:N97"/>
    <mergeCell ref="C98:D98"/>
    <mergeCell ref="I98:J98"/>
    <mergeCell ref="M98:N98"/>
    <mergeCell ref="C95:D95"/>
    <mergeCell ref="I95:J95"/>
    <mergeCell ref="M95:N95"/>
    <mergeCell ref="C96:D96"/>
    <mergeCell ref="I96:J96"/>
    <mergeCell ref="M96:N96"/>
    <mergeCell ref="C93:D93"/>
    <mergeCell ref="I93:J93"/>
    <mergeCell ref="M93:N93"/>
    <mergeCell ref="C94:D94"/>
    <mergeCell ref="I94:J94"/>
    <mergeCell ref="M94:N94"/>
    <mergeCell ref="C91:D91"/>
    <mergeCell ref="I91:J91"/>
    <mergeCell ref="M91:N91"/>
    <mergeCell ref="C92:D92"/>
    <mergeCell ref="I92:J92"/>
    <mergeCell ref="M92:N92"/>
    <mergeCell ref="C89:D89"/>
    <mergeCell ref="I89:J89"/>
    <mergeCell ref="M89:N89"/>
    <mergeCell ref="C90:D90"/>
    <mergeCell ref="I90:J90"/>
    <mergeCell ref="M90:N90"/>
    <mergeCell ref="C87:D87"/>
    <mergeCell ref="I87:J87"/>
    <mergeCell ref="M87:N87"/>
    <mergeCell ref="C88:D88"/>
    <mergeCell ref="I88:J88"/>
    <mergeCell ref="M88:N88"/>
    <mergeCell ref="B85:B86"/>
    <mergeCell ref="C85:D86"/>
    <mergeCell ref="E85:F85"/>
    <mergeCell ref="G85:H85"/>
    <mergeCell ref="I85:K85"/>
    <mergeCell ref="L85:N85"/>
    <mergeCell ref="I86:J86"/>
    <mergeCell ref="M86:N86"/>
    <mergeCell ref="C81:D81"/>
    <mergeCell ref="I81:J81"/>
    <mergeCell ref="M81:N81"/>
    <mergeCell ref="C82:D82"/>
    <mergeCell ref="I82:J82"/>
    <mergeCell ref="M82:N82"/>
    <mergeCell ref="C79:D79"/>
    <mergeCell ref="I79:J79"/>
    <mergeCell ref="M79:N79"/>
    <mergeCell ref="C80:D80"/>
    <mergeCell ref="I80:J80"/>
    <mergeCell ref="M80:N80"/>
    <mergeCell ref="C77:D77"/>
    <mergeCell ref="I77:J77"/>
    <mergeCell ref="M77:N77"/>
    <mergeCell ref="C78:D78"/>
    <mergeCell ref="I78:J78"/>
    <mergeCell ref="M78:N78"/>
    <mergeCell ref="C75:D75"/>
    <mergeCell ref="I75:J75"/>
    <mergeCell ref="M75:N75"/>
    <mergeCell ref="C76:D76"/>
    <mergeCell ref="I76:J76"/>
    <mergeCell ref="M76:N76"/>
    <mergeCell ref="C73:D73"/>
    <mergeCell ref="I73:J73"/>
    <mergeCell ref="M73:N73"/>
    <mergeCell ref="C74:D74"/>
    <mergeCell ref="I74:J74"/>
    <mergeCell ref="M74:N74"/>
    <mergeCell ref="C71:D71"/>
    <mergeCell ref="I71:J71"/>
    <mergeCell ref="M71:N71"/>
    <mergeCell ref="C72:D72"/>
    <mergeCell ref="I72:J72"/>
    <mergeCell ref="M72:N72"/>
    <mergeCell ref="C69:D69"/>
    <mergeCell ref="I69:J69"/>
    <mergeCell ref="M69:N69"/>
    <mergeCell ref="C70:D70"/>
    <mergeCell ref="I70:J70"/>
    <mergeCell ref="M70:N70"/>
    <mergeCell ref="C67:D67"/>
    <mergeCell ref="I67:J67"/>
    <mergeCell ref="M67:N67"/>
    <mergeCell ref="C68:D68"/>
    <mergeCell ref="I68:J68"/>
    <mergeCell ref="M68:N68"/>
    <mergeCell ref="C65:D65"/>
    <mergeCell ref="I65:J65"/>
    <mergeCell ref="M65:N65"/>
    <mergeCell ref="C66:D66"/>
    <mergeCell ref="I66:J66"/>
    <mergeCell ref="M66:N66"/>
    <mergeCell ref="C63:D63"/>
    <mergeCell ref="I63:J63"/>
    <mergeCell ref="M63:N63"/>
    <mergeCell ref="C64:D64"/>
    <mergeCell ref="I64:J64"/>
    <mergeCell ref="M64:N64"/>
    <mergeCell ref="C61:D61"/>
    <mergeCell ref="I61:J61"/>
    <mergeCell ref="M61:N61"/>
    <mergeCell ref="C62:D62"/>
    <mergeCell ref="I62:J62"/>
    <mergeCell ref="M62:N62"/>
    <mergeCell ref="C59:D59"/>
    <mergeCell ref="I59:J59"/>
    <mergeCell ref="M59:N59"/>
    <mergeCell ref="C60:D60"/>
    <mergeCell ref="I60:J60"/>
    <mergeCell ref="M60:N60"/>
    <mergeCell ref="C57:D57"/>
    <mergeCell ref="I57:J57"/>
    <mergeCell ref="M57:N57"/>
    <mergeCell ref="C58:D58"/>
    <mergeCell ref="I58:J58"/>
    <mergeCell ref="M58:N58"/>
    <mergeCell ref="C55:D55"/>
    <mergeCell ref="I55:J55"/>
    <mergeCell ref="M55:N55"/>
    <mergeCell ref="C56:D56"/>
    <mergeCell ref="I56:J56"/>
    <mergeCell ref="M56:N56"/>
    <mergeCell ref="C53:D53"/>
    <mergeCell ref="I53:J53"/>
    <mergeCell ref="M53:N53"/>
    <mergeCell ref="C54:D54"/>
    <mergeCell ref="I54:J54"/>
    <mergeCell ref="M54:N54"/>
    <mergeCell ref="C51:D51"/>
    <mergeCell ref="I51:J51"/>
    <mergeCell ref="M51:N51"/>
    <mergeCell ref="C52:D52"/>
    <mergeCell ref="I52:J52"/>
    <mergeCell ref="M52:N52"/>
    <mergeCell ref="C49:D49"/>
    <mergeCell ref="I49:J49"/>
    <mergeCell ref="M49:N49"/>
    <mergeCell ref="C50:D50"/>
    <mergeCell ref="I50:J50"/>
    <mergeCell ref="M50:N50"/>
    <mergeCell ref="B47:B48"/>
    <mergeCell ref="C47:D48"/>
    <mergeCell ref="E47:F47"/>
    <mergeCell ref="G47:H47"/>
    <mergeCell ref="I47:K47"/>
    <mergeCell ref="L47:N47"/>
    <mergeCell ref="I48:J48"/>
    <mergeCell ref="M48:N48"/>
    <mergeCell ref="C43:D43"/>
    <mergeCell ref="I43:J43"/>
    <mergeCell ref="M43:N43"/>
    <mergeCell ref="C44:D44"/>
    <mergeCell ref="I44:J44"/>
    <mergeCell ref="M44:N44"/>
    <mergeCell ref="C41:D41"/>
    <mergeCell ref="I41:J41"/>
    <mergeCell ref="M41:N41"/>
    <mergeCell ref="C42:D42"/>
    <mergeCell ref="I42:J42"/>
    <mergeCell ref="M42:N42"/>
    <mergeCell ref="C39:D39"/>
    <mergeCell ref="I39:J39"/>
    <mergeCell ref="M39:N39"/>
    <mergeCell ref="C40:D40"/>
    <mergeCell ref="I40:J40"/>
    <mergeCell ref="M40:N40"/>
    <mergeCell ref="C37:D37"/>
    <mergeCell ref="I37:J37"/>
    <mergeCell ref="M37:N37"/>
    <mergeCell ref="C38:D38"/>
    <mergeCell ref="I38:J38"/>
    <mergeCell ref="M38:N38"/>
    <mergeCell ref="C35:D35"/>
    <mergeCell ref="I35:J35"/>
    <mergeCell ref="M35:N35"/>
    <mergeCell ref="C36:D36"/>
    <mergeCell ref="I36:J36"/>
    <mergeCell ref="M36:N36"/>
    <mergeCell ref="C33:D33"/>
    <mergeCell ref="I33:J33"/>
    <mergeCell ref="M33:N33"/>
    <mergeCell ref="C34:D34"/>
    <mergeCell ref="I34:J34"/>
    <mergeCell ref="M34:N34"/>
    <mergeCell ref="C31:D31"/>
    <mergeCell ref="I31:J31"/>
    <mergeCell ref="M31:N31"/>
    <mergeCell ref="C32:D32"/>
    <mergeCell ref="I32:J32"/>
    <mergeCell ref="M32:N32"/>
    <mergeCell ref="C29:D29"/>
    <mergeCell ref="I29:J29"/>
    <mergeCell ref="M29:N29"/>
    <mergeCell ref="C30:D30"/>
    <mergeCell ref="I30:J30"/>
    <mergeCell ref="M30:N30"/>
    <mergeCell ref="C27:D27"/>
    <mergeCell ref="I27:J27"/>
    <mergeCell ref="M27:N27"/>
    <mergeCell ref="C28:D28"/>
    <mergeCell ref="I28:J28"/>
    <mergeCell ref="M28:N28"/>
    <mergeCell ref="C25:D25"/>
    <mergeCell ref="I25:J25"/>
    <mergeCell ref="M25:N25"/>
    <mergeCell ref="C26:D26"/>
    <mergeCell ref="I26:J26"/>
    <mergeCell ref="M26:N26"/>
    <mergeCell ref="C23:D23"/>
    <mergeCell ref="I23:J23"/>
    <mergeCell ref="M23:N23"/>
    <mergeCell ref="C24:D24"/>
    <mergeCell ref="I24:J24"/>
    <mergeCell ref="M24:N24"/>
    <mergeCell ref="C21:D21"/>
    <mergeCell ref="I21:J21"/>
    <mergeCell ref="M21:N21"/>
    <mergeCell ref="C22:D22"/>
    <mergeCell ref="I22:J22"/>
    <mergeCell ref="M22:N22"/>
    <mergeCell ref="C19:D19"/>
    <mergeCell ref="I19:J19"/>
    <mergeCell ref="M19:N19"/>
    <mergeCell ref="C20:D20"/>
    <mergeCell ref="I20:J20"/>
    <mergeCell ref="M20:N20"/>
    <mergeCell ref="C17:D17"/>
    <mergeCell ref="I17:J17"/>
    <mergeCell ref="M17:N17"/>
    <mergeCell ref="C18:D18"/>
    <mergeCell ref="I18:J18"/>
    <mergeCell ref="M18:N18"/>
    <mergeCell ref="C15:D15"/>
    <mergeCell ref="I15:J15"/>
    <mergeCell ref="M15:N15"/>
    <mergeCell ref="C16:D16"/>
    <mergeCell ref="I16:J16"/>
    <mergeCell ref="M16:N16"/>
    <mergeCell ref="C13:D13"/>
    <mergeCell ref="I13:J13"/>
    <mergeCell ref="M13:N13"/>
    <mergeCell ref="C14:D14"/>
    <mergeCell ref="I14:J14"/>
    <mergeCell ref="M14:N14"/>
    <mergeCell ref="I10:J10"/>
    <mergeCell ref="M10:N10"/>
    <mergeCell ref="C11:D11"/>
    <mergeCell ref="I11:J11"/>
    <mergeCell ref="M11:N11"/>
    <mergeCell ref="C12:D12"/>
    <mergeCell ref="I12:J12"/>
    <mergeCell ref="M12:N12"/>
    <mergeCell ref="B2:C2"/>
    <mergeCell ref="N2:P2"/>
    <mergeCell ref="B9:B10"/>
    <mergeCell ref="C9:D10"/>
    <mergeCell ref="E9:F9"/>
    <mergeCell ref="G9:H9"/>
    <mergeCell ref="I9:K9"/>
    <mergeCell ref="L9:N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A117-7C4A-4E4C-B8ED-C3C1F90E3B6B}">
  <dimension ref="B1:Z54"/>
  <sheetViews>
    <sheetView showGridLines="0" zoomScaleNormal="100" workbookViewId="0">
      <selection activeCell="T1" sqref="T1"/>
    </sheetView>
  </sheetViews>
  <sheetFormatPr baseColWidth="10" defaultRowHeight="15" x14ac:dyDescent="0.25"/>
  <cols>
    <col min="1" max="1" width="1.5703125" customWidth="1"/>
    <col min="4" max="4" width="4.42578125" customWidth="1"/>
    <col min="5" max="5" width="11.42578125" hidden="1" customWidth="1"/>
    <col min="6" max="6" width="8.140625" customWidth="1"/>
    <col min="7" max="7" width="4.7109375" customWidth="1"/>
    <col min="8" max="8" width="6.140625" customWidth="1"/>
    <col min="9" max="9" width="6.42578125" customWidth="1"/>
    <col min="10" max="10" width="8.7109375" customWidth="1"/>
    <col min="11" max="11" width="1" customWidth="1"/>
    <col min="12" max="12" width="8.28515625" customWidth="1"/>
    <col min="13" max="13" width="6.5703125" customWidth="1"/>
    <col min="14" max="14" width="5.5703125" customWidth="1"/>
    <col min="15" max="15" width="6" customWidth="1"/>
    <col min="16" max="16" width="7" customWidth="1"/>
    <col min="17" max="17" width="9" customWidth="1"/>
    <col min="18" max="18" width="4.140625" customWidth="1"/>
    <col min="19" max="19" width="8.28515625" customWidth="1"/>
    <col min="20" max="20" width="6.28515625" customWidth="1"/>
    <col min="21" max="21" width="2" customWidth="1"/>
    <col min="22" max="22" width="8" customWidth="1"/>
    <col min="23" max="23" width="7.5703125" customWidth="1"/>
    <col min="24" max="24" width="6" customWidth="1"/>
  </cols>
  <sheetData>
    <row r="1" spans="2:26" s="38" customFormat="1" ht="42.6" customHeight="1" x14ac:dyDescent="0.25">
      <c r="C1" s="129"/>
      <c r="D1" s="129"/>
      <c r="O1" s="129"/>
      <c r="P1" s="129"/>
      <c r="Q1" s="129"/>
    </row>
    <row r="2" spans="2:26" x14ac:dyDescent="0.25">
      <c r="J2" s="178" t="s">
        <v>197</v>
      </c>
      <c r="K2" s="179"/>
      <c r="L2" s="179"/>
      <c r="M2" s="179"/>
      <c r="N2" s="179"/>
      <c r="O2" s="179"/>
      <c r="P2" s="180"/>
      <c r="R2" s="47"/>
      <c r="S2" s="47"/>
      <c r="T2" s="47"/>
      <c r="U2" s="47"/>
      <c r="V2" s="47"/>
    </row>
    <row r="3" spans="2:26" ht="15.75" thickBot="1" x14ac:dyDescent="0.3"/>
    <row r="4" spans="2:26" ht="32.25" customHeight="1" thickBot="1" x14ac:dyDescent="0.3">
      <c r="B4" s="181" t="s">
        <v>127</v>
      </c>
      <c r="C4" s="182"/>
      <c r="D4" s="182"/>
      <c r="E4" s="182"/>
      <c r="F4" s="182"/>
      <c r="G4" s="182"/>
      <c r="H4" s="182"/>
      <c r="I4" s="182"/>
      <c r="J4" s="182"/>
      <c r="K4" s="182"/>
      <c r="L4" s="182"/>
      <c r="M4" s="182"/>
      <c r="N4" s="183"/>
      <c r="O4" s="46"/>
      <c r="P4" s="46"/>
      <c r="Q4" s="46"/>
      <c r="R4" s="46"/>
      <c r="S4" s="46"/>
      <c r="T4" s="46"/>
      <c r="U4" s="46"/>
      <c r="V4" s="46"/>
      <c r="W4" s="46"/>
      <c r="X4" s="46"/>
      <c r="Y4" s="46"/>
      <c r="Z4" s="46"/>
    </row>
    <row r="5" spans="2:26" ht="15.75" thickBot="1" x14ac:dyDescent="0.3">
      <c r="B5" s="45"/>
      <c r="C5" s="45"/>
      <c r="D5" s="45"/>
      <c r="E5" s="45"/>
      <c r="F5" s="45"/>
      <c r="G5" s="45"/>
      <c r="H5" s="45"/>
      <c r="I5" s="45"/>
      <c r="J5" s="45"/>
      <c r="K5" s="45"/>
      <c r="L5" s="45"/>
      <c r="M5" s="45"/>
      <c r="N5" s="45"/>
      <c r="O5" s="45"/>
      <c r="P5" s="45"/>
      <c r="Q5" s="45"/>
      <c r="R5" s="45"/>
      <c r="S5" s="45"/>
      <c r="T5" s="45"/>
      <c r="U5" s="45"/>
      <c r="V5" s="45"/>
      <c r="W5" s="45"/>
      <c r="X5" s="45"/>
      <c r="Y5" s="45"/>
    </row>
    <row r="6" spans="2:26" x14ac:dyDescent="0.25">
      <c r="B6" s="184" t="s">
        <v>196</v>
      </c>
      <c r="C6" s="185"/>
      <c r="D6" s="185"/>
      <c r="E6" s="185"/>
      <c r="F6" s="185" t="s">
        <v>67</v>
      </c>
      <c r="G6" s="188"/>
      <c r="H6" s="188"/>
      <c r="I6" s="188"/>
      <c r="J6" s="188"/>
      <c r="K6" s="188"/>
      <c r="L6" s="188"/>
      <c r="M6" s="188"/>
      <c r="N6" s="189"/>
      <c r="O6" s="44"/>
      <c r="P6" s="184" t="s">
        <v>195</v>
      </c>
      <c r="Q6" s="188"/>
      <c r="R6" s="188"/>
      <c r="S6" s="188"/>
      <c r="T6" s="188"/>
      <c r="U6" s="188"/>
      <c r="V6" s="188"/>
      <c r="W6" s="188"/>
      <c r="X6" s="189"/>
      <c r="Y6" s="43"/>
    </row>
    <row r="7" spans="2:26" ht="30" customHeight="1" x14ac:dyDescent="0.25">
      <c r="B7" s="186"/>
      <c r="C7" s="187"/>
      <c r="D7" s="187"/>
      <c r="E7" s="187"/>
      <c r="F7" s="190" t="s">
        <v>67</v>
      </c>
      <c r="G7" s="175"/>
      <c r="H7" s="175"/>
      <c r="I7" s="191" t="s">
        <v>130</v>
      </c>
      <c r="J7" s="175"/>
      <c r="K7" s="175"/>
      <c r="L7" s="175"/>
      <c r="M7" s="175"/>
      <c r="N7" s="176"/>
      <c r="O7" s="44"/>
      <c r="P7" s="192" t="s">
        <v>195</v>
      </c>
      <c r="Q7" s="175"/>
      <c r="R7" s="175"/>
      <c r="S7" s="191" t="s">
        <v>130</v>
      </c>
      <c r="T7" s="175"/>
      <c r="U7" s="175"/>
      <c r="V7" s="175"/>
      <c r="W7" s="175"/>
      <c r="X7" s="176"/>
      <c r="Y7" s="43"/>
    </row>
    <row r="8" spans="2:26" x14ac:dyDescent="0.25">
      <c r="B8" s="186"/>
      <c r="C8" s="187"/>
      <c r="D8" s="187"/>
      <c r="E8" s="187"/>
      <c r="F8" s="174" t="s">
        <v>1</v>
      </c>
      <c r="G8" s="175"/>
      <c r="H8" s="175"/>
      <c r="I8" s="174" t="s">
        <v>1</v>
      </c>
      <c r="J8" s="175"/>
      <c r="K8" s="175"/>
      <c r="L8" s="174" t="s">
        <v>47</v>
      </c>
      <c r="M8" s="175"/>
      <c r="N8" s="176"/>
      <c r="O8" s="41"/>
      <c r="P8" s="177" t="s">
        <v>1</v>
      </c>
      <c r="Q8" s="175"/>
      <c r="R8" s="175"/>
      <c r="S8" s="177" t="s">
        <v>1</v>
      </c>
      <c r="T8" s="175"/>
      <c r="U8" s="175"/>
      <c r="V8" s="174" t="s">
        <v>47</v>
      </c>
      <c r="W8" s="175"/>
      <c r="X8" s="176"/>
      <c r="Y8" s="42"/>
    </row>
    <row r="9" spans="2:26" x14ac:dyDescent="0.25">
      <c r="B9" s="201" t="s">
        <v>2</v>
      </c>
      <c r="C9" s="175"/>
      <c r="D9" s="175"/>
      <c r="E9" s="175"/>
      <c r="F9" s="202">
        <f>SUM(F10:H43)</f>
        <v>53476</v>
      </c>
      <c r="G9" s="197"/>
      <c r="H9" s="197"/>
      <c r="I9" s="202">
        <f>SUM(I10:K43)</f>
        <v>4824</v>
      </c>
      <c r="J9" s="202"/>
      <c r="K9" s="202"/>
      <c r="L9" s="193">
        <f t="shared" ref="L9:L43" si="0">I9/F9</f>
        <v>9.02086917495699E-2</v>
      </c>
      <c r="M9" s="175"/>
      <c r="N9" s="176"/>
      <c r="O9" s="41"/>
      <c r="P9" s="203">
        <f>SUM(P10:R43)</f>
        <v>2963</v>
      </c>
      <c r="Q9" s="202"/>
      <c r="R9" s="202"/>
      <c r="S9" s="202">
        <f>SUM(S10:U43)</f>
        <v>11</v>
      </c>
      <c r="T9" s="202"/>
      <c r="U9" s="202"/>
      <c r="V9" s="193">
        <f>S9/P9</f>
        <v>3.7124535943300709E-3</v>
      </c>
      <c r="W9" s="175"/>
      <c r="X9" s="176"/>
      <c r="Y9" s="41"/>
    </row>
    <row r="10" spans="2:26" x14ac:dyDescent="0.25">
      <c r="B10" s="194" t="s">
        <v>194</v>
      </c>
      <c r="C10" s="195"/>
      <c r="D10" s="195"/>
      <c r="E10" s="195"/>
      <c r="F10" s="196">
        <f>VLOOKUP(B10,'[1]Datamart pob Ing Sexo - General'!A10:D44,4,0)</f>
        <v>33</v>
      </c>
      <c r="G10" s="197"/>
      <c r="H10" s="197"/>
      <c r="I10" s="196">
        <f>VLOOKUP(B10,'[1]TD Reincidentes - Dpto Ingreso'!A4:B36,2,0)</f>
        <v>3</v>
      </c>
      <c r="J10" s="196"/>
      <c r="K10" s="196"/>
      <c r="L10" s="198">
        <f t="shared" si="0"/>
        <v>9.0909090909090912E-2</v>
      </c>
      <c r="M10" s="198"/>
      <c r="N10" s="199"/>
      <c r="O10" s="41"/>
      <c r="P10" s="200">
        <f>VLOOKUP(B10,'[1]Datamart pob en proceso'!A9:B41,2,0)</f>
        <v>6</v>
      </c>
      <c r="Q10" s="196"/>
      <c r="R10" s="196"/>
      <c r="S10" s="196">
        <f>VLOOKUP(B10,'[1]TD Reincidentes-Dpto en Proceso'!A4:B12,2,0)</f>
        <v>1</v>
      </c>
      <c r="T10" s="197"/>
      <c r="U10" s="197"/>
      <c r="V10" s="198">
        <f>S10/P10</f>
        <v>0.16666666666666666</v>
      </c>
      <c r="W10" s="175"/>
      <c r="X10" s="176"/>
      <c r="Y10" s="41"/>
    </row>
    <row r="11" spans="2:26" x14ac:dyDescent="0.25">
      <c r="B11" s="194" t="s">
        <v>193</v>
      </c>
      <c r="C11" s="195"/>
      <c r="D11" s="195"/>
      <c r="E11" s="195"/>
      <c r="F11" s="196">
        <f>VLOOKUP(B11,'[1]Datamart pob Ing Sexo - General'!A11:D45,4,0)</f>
        <v>11781</v>
      </c>
      <c r="G11" s="197"/>
      <c r="H11" s="197"/>
      <c r="I11" s="196">
        <f>VLOOKUP(B11,'[1]TD Reincidentes - Dpto Ingreso'!A5:B37,2,0)</f>
        <v>1545</v>
      </c>
      <c r="J11" s="196"/>
      <c r="K11" s="196"/>
      <c r="L11" s="198">
        <f t="shared" si="0"/>
        <v>0.13114336643748409</v>
      </c>
      <c r="M11" s="198"/>
      <c r="N11" s="199"/>
      <c r="O11" s="41"/>
      <c r="P11" s="200">
        <f>VLOOKUP(B11,'[1]Datamart pob en proceso'!A10:B42,2,0)</f>
        <v>421</v>
      </c>
      <c r="Q11" s="196"/>
      <c r="R11" s="196"/>
      <c r="S11" s="196">
        <f>VLOOKUP(B11,'[1]TD Reincidentes-Dpto en Proceso'!A5:B13,2,0)</f>
        <v>3</v>
      </c>
      <c r="T11" s="197"/>
      <c r="U11" s="197"/>
      <c r="V11" s="198">
        <f>S11/P11</f>
        <v>7.1258907363420431E-3</v>
      </c>
      <c r="W11" s="175"/>
      <c r="X11" s="176"/>
      <c r="Y11" s="41"/>
    </row>
    <row r="12" spans="2:26" x14ac:dyDescent="0.25">
      <c r="B12" s="194" t="s">
        <v>192</v>
      </c>
      <c r="C12" s="195"/>
      <c r="D12" s="195"/>
      <c r="E12" s="195"/>
      <c r="F12" s="196">
        <f>VLOOKUP(B12,'[1]Datamart pob Ing Sexo - General'!A12:D46,4,0)</f>
        <v>274</v>
      </c>
      <c r="G12" s="197"/>
      <c r="H12" s="197"/>
      <c r="I12" s="196">
        <f>VLOOKUP(B12,'[1]TD Reincidentes - Dpto Ingreso'!A6:B38,2,0)</f>
        <v>14</v>
      </c>
      <c r="J12" s="196"/>
      <c r="K12" s="196"/>
      <c r="L12" s="198">
        <f t="shared" si="0"/>
        <v>5.1094890510948905E-2</v>
      </c>
      <c r="M12" s="198"/>
      <c r="N12" s="199"/>
      <c r="O12" s="41"/>
      <c r="P12" s="200">
        <f>VLOOKUP(B12,'[1]Datamart pob en proceso'!A11:B43,2,0)</f>
        <v>30</v>
      </c>
      <c r="Q12" s="196"/>
      <c r="R12" s="196"/>
      <c r="S12" s="196">
        <v>0</v>
      </c>
      <c r="T12" s="197"/>
      <c r="U12" s="197"/>
      <c r="V12" s="198">
        <f>S12/P12</f>
        <v>0</v>
      </c>
      <c r="W12" s="175"/>
      <c r="X12" s="176"/>
      <c r="Y12" s="41"/>
    </row>
    <row r="13" spans="2:26" ht="24" customHeight="1" x14ac:dyDescent="0.25">
      <c r="B13" s="194" t="s">
        <v>191</v>
      </c>
      <c r="C13" s="195"/>
      <c r="D13" s="195"/>
      <c r="E13" s="195"/>
      <c r="F13" s="196">
        <f>VLOOKUP(B13,'[1]Datamart pob Ing Sexo - General'!A13:D47,4,0)</f>
        <v>1</v>
      </c>
      <c r="G13" s="197"/>
      <c r="H13" s="197"/>
      <c r="I13" s="196">
        <v>0</v>
      </c>
      <c r="J13" s="196"/>
      <c r="K13" s="196"/>
      <c r="L13" s="198">
        <f t="shared" si="0"/>
        <v>0</v>
      </c>
      <c r="M13" s="198"/>
      <c r="N13" s="199"/>
      <c r="O13" s="41"/>
      <c r="P13" s="200">
        <v>0</v>
      </c>
      <c r="Q13" s="196"/>
      <c r="R13" s="196"/>
      <c r="S13" s="196">
        <v>0</v>
      </c>
      <c r="T13" s="197"/>
      <c r="U13" s="197"/>
      <c r="V13" s="198">
        <v>0</v>
      </c>
      <c r="W13" s="175"/>
      <c r="X13" s="176"/>
      <c r="Y13" s="41"/>
    </row>
    <row r="14" spans="2:26" x14ac:dyDescent="0.25">
      <c r="B14" s="194" t="s">
        <v>190</v>
      </c>
      <c r="C14" s="195"/>
      <c r="D14" s="195"/>
      <c r="E14" s="195"/>
      <c r="F14" s="196">
        <f>VLOOKUP(B14,'[1]Datamart pob Ing Sexo - General'!A14:D48,4,0)</f>
        <v>1349</v>
      </c>
      <c r="G14" s="197"/>
      <c r="H14" s="197"/>
      <c r="I14" s="196">
        <f>VLOOKUP(B14,'[1]TD Reincidentes - Dpto Ingreso'!A4:B36,2,0)</f>
        <v>94</v>
      </c>
      <c r="J14" s="196"/>
      <c r="K14" s="196"/>
      <c r="L14" s="198">
        <f t="shared" si="0"/>
        <v>6.9681245366938468E-2</v>
      </c>
      <c r="M14" s="198"/>
      <c r="N14" s="199"/>
      <c r="O14" s="41"/>
      <c r="P14" s="200">
        <f>VLOOKUP(B14,'[1]Datamart pob en proceso'!A9:B41,2,0)</f>
        <v>84</v>
      </c>
      <c r="Q14" s="196"/>
      <c r="R14" s="196"/>
      <c r="S14" s="196">
        <f>VLOOKUP(B14,'[1]TD Reincidentes-Dpto en Proceso'!A4:B12,2,0)</f>
        <v>1</v>
      </c>
      <c r="T14" s="197"/>
      <c r="U14" s="197"/>
      <c r="V14" s="198">
        <f t="shared" ref="V14:V43" si="1">S14/P14</f>
        <v>1.1904761904761904E-2</v>
      </c>
      <c r="W14" s="175"/>
      <c r="X14" s="176"/>
      <c r="Y14" s="41"/>
    </row>
    <row r="15" spans="2:26" ht="15" customHeight="1" x14ac:dyDescent="0.25">
      <c r="B15" s="194" t="s">
        <v>189</v>
      </c>
      <c r="C15" s="195"/>
      <c r="D15" s="195"/>
      <c r="E15" s="195"/>
      <c r="F15" s="196">
        <f>VLOOKUP(B15,'[1]Datamart pob Ing Sexo - General'!A15:D49,4,0)</f>
        <v>5344</v>
      </c>
      <c r="G15" s="197"/>
      <c r="H15" s="197"/>
      <c r="I15" s="196">
        <f>VLOOKUP(B15,'[1]TD Reincidentes - Dpto Ingreso'!A5:B37,2,0)</f>
        <v>482</v>
      </c>
      <c r="J15" s="196"/>
      <c r="K15" s="196"/>
      <c r="L15" s="198">
        <f t="shared" si="0"/>
        <v>9.019461077844311E-2</v>
      </c>
      <c r="M15" s="198"/>
      <c r="N15" s="199"/>
      <c r="O15" s="41"/>
      <c r="P15" s="200">
        <f>VLOOKUP(B15,'[1]Datamart pob en proceso'!A10:B42,2,0)</f>
        <v>257</v>
      </c>
      <c r="Q15" s="196"/>
      <c r="R15" s="196"/>
      <c r="S15" s="196">
        <f>VLOOKUP(B15,'[1]TD Reincidentes-Dpto en Proceso'!A5:B13,2,0)</f>
        <v>1</v>
      </c>
      <c r="T15" s="197"/>
      <c r="U15" s="197"/>
      <c r="V15" s="198">
        <f t="shared" si="1"/>
        <v>3.8910505836575876E-3</v>
      </c>
      <c r="W15" s="175"/>
      <c r="X15" s="176"/>
      <c r="Y15" s="41"/>
    </row>
    <row r="16" spans="2:26" x14ac:dyDescent="0.25">
      <c r="B16" s="194" t="s">
        <v>188</v>
      </c>
      <c r="C16" s="195"/>
      <c r="D16" s="195"/>
      <c r="E16" s="195"/>
      <c r="F16" s="196">
        <f>VLOOKUP(B16,'[1]Datamart pob Ing Sexo - General'!A16:D50,4,0)</f>
        <v>1315</v>
      </c>
      <c r="G16" s="197"/>
      <c r="H16" s="197"/>
      <c r="I16" s="196">
        <f>VLOOKUP(B16,'[1]TD Reincidentes - Dpto Ingreso'!A6:B38,2,0)</f>
        <v>86</v>
      </c>
      <c r="J16" s="196"/>
      <c r="K16" s="196"/>
      <c r="L16" s="198">
        <f t="shared" si="0"/>
        <v>6.5399239543726242E-2</v>
      </c>
      <c r="M16" s="198"/>
      <c r="N16" s="199"/>
      <c r="O16" s="41"/>
      <c r="P16" s="200">
        <f>VLOOKUP(B16,'[1]Datamart pob en proceso'!A11:B43,2,0)</f>
        <v>60</v>
      </c>
      <c r="Q16" s="196"/>
      <c r="R16" s="196"/>
      <c r="S16" s="196">
        <v>0</v>
      </c>
      <c r="T16" s="197"/>
      <c r="U16" s="197"/>
      <c r="V16" s="198">
        <f t="shared" si="1"/>
        <v>0</v>
      </c>
      <c r="W16" s="175"/>
      <c r="X16" s="176"/>
      <c r="Y16" s="41"/>
    </row>
    <row r="17" spans="2:25" x14ac:dyDescent="0.25">
      <c r="B17" s="194" t="s">
        <v>187</v>
      </c>
      <c r="C17" s="195"/>
      <c r="D17" s="195"/>
      <c r="E17" s="195"/>
      <c r="F17" s="196">
        <f>VLOOKUP(B17,'[1]Datamart pob Ing Sexo - General'!A17:D51,4,0)</f>
        <v>840</v>
      </c>
      <c r="G17" s="197"/>
      <c r="H17" s="197"/>
      <c r="I17" s="196">
        <f>VLOOKUP(B17,'[1]TD Reincidentes - Dpto Ingreso'!A7:B39,2,0)</f>
        <v>61</v>
      </c>
      <c r="J17" s="196"/>
      <c r="K17" s="196"/>
      <c r="L17" s="198">
        <f t="shared" si="0"/>
        <v>7.2619047619047625E-2</v>
      </c>
      <c r="M17" s="198"/>
      <c r="N17" s="199"/>
      <c r="O17" s="41"/>
      <c r="P17" s="200">
        <f>VLOOKUP(B17,'[1]Datamart pob en proceso'!A12:B44,2,0)</f>
        <v>49</v>
      </c>
      <c r="Q17" s="196"/>
      <c r="R17" s="196"/>
      <c r="S17" s="196">
        <v>0</v>
      </c>
      <c r="T17" s="197"/>
      <c r="U17" s="197"/>
      <c r="V17" s="198">
        <f t="shared" si="1"/>
        <v>0</v>
      </c>
      <c r="W17" s="175"/>
      <c r="X17" s="176"/>
      <c r="Y17" s="41"/>
    </row>
    <row r="18" spans="2:25" x14ac:dyDescent="0.25">
      <c r="B18" s="194" t="s">
        <v>186</v>
      </c>
      <c r="C18" s="195"/>
      <c r="D18" s="195"/>
      <c r="E18" s="195"/>
      <c r="F18" s="196">
        <f>VLOOKUP(B18,'[1]Datamart pob Ing Sexo - General'!A18:D52,4,0)</f>
        <v>597</v>
      </c>
      <c r="G18" s="197"/>
      <c r="H18" s="197"/>
      <c r="I18" s="196">
        <f>VLOOKUP(B18,'[1]TD Reincidentes - Dpto Ingreso'!A8:B40,2,0)</f>
        <v>33</v>
      </c>
      <c r="J18" s="196"/>
      <c r="K18" s="196"/>
      <c r="L18" s="198">
        <f t="shared" si="0"/>
        <v>5.5276381909547742E-2</v>
      </c>
      <c r="M18" s="198"/>
      <c r="N18" s="199"/>
      <c r="O18" s="41"/>
      <c r="P18" s="200">
        <f>VLOOKUP(B18,'[1]Datamart pob en proceso'!A13:B45,2,0)</f>
        <v>33</v>
      </c>
      <c r="Q18" s="196"/>
      <c r="R18" s="196"/>
      <c r="S18" s="196">
        <v>0</v>
      </c>
      <c r="T18" s="197"/>
      <c r="U18" s="197"/>
      <c r="V18" s="198">
        <f t="shared" si="1"/>
        <v>0</v>
      </c>
      <c r="W18" s="175"/>
      <c r="X18" s="176"/>
      <c r="Y18" s="41"/>
    </row>
    <row r="19" spans="2:25" x14ac:dyDescent="0.25">
      <c r="B19" s="194" t="s">
        <v>185</v>
      </c>
      <c r="C19" s="195"/>
      <c r="D19" s="195"/>
      <c r="E19" s="195"/>
      <c r="F19" s="196">
        <f>VLOOKUP(B19,'[1]Datamart pob Ing Sexo - General'!A19:D53,4,0)</f>
        <v>1249</v>
      </c>
      <c r="G19" s="197"/>
      <c r="H19" s="197"/>
      <c r="I19" s="196">
        <f>VLOOKUP(B19,'[1]TD Reincidentes - Dpto Ingreso'!A9:B41,2,0)</f>
        <v>89</v>
      </c>
      <c r="J19" s="196"/>
      <c r="K19" s="196"/>
      <c r="L19" s="198">
        <f t="shared" si="0"/>
        <v>7.1257005604483586E-2</v>
      </c>
      <c r="M19" s="198"/>
      <c r="N19" s="199"/>
      <c r="O19" s="41"/>
      <c r="P19" s="200">
        <f>VLOOKUP(B19,'[1]Datamart pob en proceso'!A14:B46,2,0)</f>
        <v>109</v>
      </c>
      <c r="Q19" s="196"/>
      <c r="R19" s="196"/>
      <c r="S19" s="196">
        <v>0</v>
      </c>
      <c r="T19" s="197"/>
      <c r="U19" s="197"/>
      <c r="V19" s="198">
        <f t="shared" si="1"/>
        <v>0</v>
      </c>
      <c r="W19" s="175"/>
      <c r="X19" s="176"/>
      <c r="Y19" s="41"/>
    </row>
    <row r="20" spans="2:25" x14ac:dyDescent="0.25">
      <c r="B20" s="194" t="s">
        <v>184</v>
      </c>
      <c r="C20" s="195"/>
      <c r="D20" s="195"/>
      <c r="E20" s="195"/>
      <c r="F20" s="196">
        <f>VLOOKUP(B20,'[1]Datamart pob Ing Sexo - General'!A20:D54,4,0)</f>
        <v>908</v>
      </c>
      <c r="G20" s="197"/>
      <c r="H20" s="197"/>
      <c r="I20" s="196">
        <f>VLOOKUP(B20,'[1]TD Reincidentes - Dpto Ingreso'!A10:B42,2,0)</f>
        <v>64</v>
      </c>
      <c r="J20" s="196"/>
      <c r="K20" s="196"/>
      <c r="L20" s="198">
        <f t="shared" si="0"/>
        <v>7.0484581497797363E-2</v>
      </c>
      <c r="M20" s="198"/>
      <c r="N20" s="199"/>
      <c r="O20" s="41"/>
      <c r="P20" s="200">
        <f>VLOOKUP(B20,'[1]Datamart pob en proceso'!A15:B47,2,0)</f>
        <v>45</v>
      </c>
      <c r="Q20" s="196"/>
      <c r="R20" s="196"/>
      <c r="S20" s="196">
        <v>1</v>
      </c>
      <c r="T20" s="197"/>
      <c r="U20" s="197"/>
      <c r="V20" s="198">
        <f t="shared" si="1"/>
        <v>2.2222222222222223E-2</v>
      </c>
      <c r="W20" s="175"/>
      <c r="X20" s="176"/>
      <c r="Y20" s="41"/>
    </row>
    <row r="21" spans="2:25" x14ac:dyDescent="0.25">
      <c r="B21" s="194" t="s">
        <v>183</v>
      </c>
      <c r="C21" s="195"/>
      <c r="D21" s="195"/>
      <c r="E21" s="195"/>
      <c r="F21" s="196">
        <f>VLOOKUP(B21,'[1]Datamart pob Ing Sexo - General'!A21:D55,4,0)</f>
        <v>1011</v>
      </c>
      <c r="G21" s="197"/>
      <c r="H21" s="197"/>
      <c r="I21" s="196">
        <f>VLOOKUP(B21,'[1]TD Reincidentes - Dpto Ingreso'!A11:B43,2,0)</f>
        <v>33</v>
      </c>
      <c r="J21" s="196"/>
      <c r="K21" s="196"/>
      <c r="L21" s="198">
        <f t="shared" si="0"/>
        <v>3.2640949554896145E-2</v>
      </c>
      <c r="M21" s="198"/>
      <c r="N21" s="199"/>
      <c r="O21" s="41"/>
      <c r="P21" s="200">
        <f>VLOOKUP(B21,'[1]Datamart pob en proceso'!A16:B48,2,0)</f>
        <v>98</v>
      </c>
      <c r="Q21" s="196"/>
      <c r="R21" s="196"/>
      <c r="S21" s="196">
        <v>0</v>
      </c>
      <c r="T21" s="197"/>
      <c r="U21" s="197"/>
      <c r="V21" s="198">
        <f t="shared" si="1"/>
        <v>0</v>
      </c>
      <c r="W21" s="175"/>
      <c r="X21" s="176"/>
      <c r="Y21" s="41"/>
    </row>
    <row r="22" spans="2:25" x14ac:dyDescent="0.25">
      <c r="B22" s="194" t="s">
        <v>182</v>
      </c>
      <c r="C22" s="195"/>
      <c r="D22" s="195"/>
      <c r="E22" s="195"/>
      <c r="F22" s="196">
        <f>VLOOKUP(B22,'[1]Datamart pob Ing Sexo - General'!A22:D56,4,0)</f>
        <v>2949</v>
      </c>
      <c r="G22" s="197"/>
      <c r="H22" s="197"/>
      <c r="I22" s="196">
        <f>VLOOKUP(B22,'[1]TD Reincidentes - Dpto Ingreso'!A12:B44,2,0)</f>
        <v>209</v>
      </c>
      <c r="J22" s="196"/>
      <c r="K22" s="196"/>
      <c r="L22" s="198">
        <f t="shared" si="0"/>
        <v>7.0871481858257035E-2</v>
      </c>
      <c r="M22" s="198"/>
      <c r="N22" s="199"/>
      <c r="O22" s="41"/>
      <c r="P22" s="200">
        <f>VLOOKUP(B22,'[1]Datamart pob en proceso'!A17:B49,2,0)</f>
        <v>86</v>
      </c>
      <c r="Q22" s="196"/>
      <c r="R22" s="196"/>
      <c r="S22" s="196">
        <v>0</v>
      </c>
      <c r="T22" s="197"/>
      <c r="U22" s="197"/>
      <c r="V22" s="198">
        <f t="shared" si="1"/>
        <v>0</v>
      </c>
      <c r="W22" s="175"/>
      <c r="X22" s="176"/>
      <c r="Y22" s="41"/>
    </row>
    <row r="23" spans="2:25" x14ac:dyDescent="0.25">
      <c r="B23" s="194" t="s">
        <v>181</v>
      </c>
      <c r="C23" s="195"/>
      <c r="D23" s="195"/>
      <c r="E23" s="195"/>
      <c r="F23" s="196">
        <f>VLOOKUP(B23,'[1]Datamart pob Ing Sexo - General'!A23:D57,4,0)</f>
        <v>787</v>
      </c>
      <c r="G23" s="197"/>
      <c r="H23" s="197"/>
      <c r="I23" s="196">
        <f>VLOOKUP(B23,'[1]TD Reincidentes - Dpto Ingreso'!A13:B45,2,0)</f>
        <v>31</v>
      </c>
      <c r="J23" s="196"/>
      <c r="K23" s="196"/>
      <c r="L23" s="198">
        <f t="shared" si="0"/>
        <v>3.9390088945362133E-2</v>
      </c>
      <c r="M23" s="198"/>
      <c r="N23" s="199"/>
      <c r="O23" s="41"/>
      <c r="P23" s="200">
        <f>VLOOKUP(B23,'[1]Datamart pob en proceso'!A18:B50,2,0)</f>
        <v>118</v>
      </c>
      <c r="Q23" s="196"/>
      <c r="R23" s="196"/>
      <c r="S23" s="196">
        <v>0</v>
      </c>
      <c r="T23" s="197"/>
      <c r="U23" s="197"/>
      <c r="V23" s="198">
        <f t="shared" si="1"/>
        <v>0</v>
      </c>
      <c r="W23" s="175"/>
      <c r="X23" s="176"/>
      <c r="Y23" s="41"/>
    </row>
    <row r="24" spans="2:25" x14ac:dyDescent="0.25">
      <c r="B24" s="194" t="s">
        <v>180</v>
      </c>
      <c r="C24" s="195"/>
      <c r="D24" s="195"/>
      <c r="E24" s="195"/>
      <c r="F24" s="196">
        <f>VLOOKUP(B24,'[1]Datamart pob Ing Sexo - General'!A24:D58,4,0)</f>
        <v>3108</v>
      </c>
      <c r="G24" s="197"/>
      <c r="H24" s="197"/>
      <c r="I24" s="196">
        <f>VLOOKUP(B24,'[1]TD Reincidentes - Dpto Ingreso'!A14:B46,2,0)</f>
        <v>289</v>
      </c>
      <c r="J24" s="196"/>
      <c r="K24" s="196"/>
      <c r="L24" s="198">
        <f t="shared" si="0"/>
        <v>9.298584298584299E-2</v>
      </c>
      <c r="M24" s="198"/>
      <c r="N24" s="199"/>
      <c r="O24" s="41"/>
      <c r="P24" s="200">
        <f>VLOOKUP(B24,'[1]Datamart pob en proceso'!A19:B51,2,0)</f>
        <v>51</v>
      </c>
      <c r="Q24" s="196"/>
      <c r="R24" s="196"/>
      <c r="S24" s="196">
        <v>0</v>
      </c>
      <c r="T24" s="197"/>
      <c r="U24" s="197"/>
      <c r="V24" s="198">
        <f t="shared" si="1"/>
        <v>0</v>
      </c>
      <c r="W24" s="175"/>
      <c r="X24" s="176"/>
      <c r="Y24" s="41"/>
    </row>
    <row r="25" spans="2:25" ht="15" customHeight="1" x14ac:dyDescent="0.25">
      <c r="B25" s="194" t="s">
        <v>179</v>
      </c>
      <c r="C25" s="195"/>
      <c r="D25" s="195"/>
      <c r="E25" s="195"/>
      <c r="F25" s="196">
        <f>VLOOKUP(B25,'[1]Datamart pob Ing Sexo - General'!A25:D59,4,0)</f>
        <v>1804</v>
      </c>
      <c r="G25" s="197"/>
      <c r="H25" s="197"/>
      <c r="I25" s="196">
        <f>VLOOKUP(B25,'[1]TD Reincidentes - Dpto Ingreso'!A15:B47,2,0)</f>
        <v>100</v>
      </c>
      <c r="J25" s="196"/>
      <c r="K25" s="196"/>
      <c r="L25" s="198">
        <f t="shared" si="0"/>
        <v>5.543237250554324E-2</v>
      </c>
      <c r="M25" s="198"/>
      <c r="N25" s="199"/>
      <c r="O25" s="41"/>
      <c r="P25" s="200">
        <f>VLOOKUP(B25,'[1]Datamart pob en proceso'!A20:B52,2,0)</f>
        <v>125</v>
      </c>
      <c r="Q25" s="196"/>
      <c r="R25" s="196"/>
      <c r="S25" s="196">
        <v>1</v>
      </c>
      <c r="T25" s="197"/>
      <c r="U25" s="197"/>
      <c r="V25" s="198">
        <f t="shared" si="1"/>
        <v>8.0000000000000002E-3</v>
      </c>
      <c r="W25" s="175"/>
      <c r="X25" s="176"/>
      <c r="Y25" s="41"/>
    </row>
    <row r="26" spans="2:25" x14ac:dyDescent="0.25">
      <c r="B26" s="194" t="s">
        <v>178</v>
      </c>
      <c r="C26" s="195"/>
      <c r="D26" s="195"/>
      <c r="E26" s="195"/>
      <c r="F26" s="196">
        <f>VLOOKUP(B26,'[1]Datamart pob Ing Sexo - General'!A26:D60,4,0)</f>
        <v>52</v>
      </c>
      <c r="G26" s="197"/>
      <c r="H26" s="197"/>
      <c r="I26" s="196">
        <f>VLOOKUP(B26,'[1]TD Reincidentes - Dpto Ingreso'!A16:B48,2,0)</f>
        <v>1</v>
      </c>
      <c r="J26" s="196"/>
      <c r="K26" s="196"/>
      <c r="L26" s="198">
        <f t="shared" si="0"/>
        <v>1.9230769230769232E-2</v>
      </c>
      <c r="M26" s="198"/>
      <c r="N26" s="199"/>
      <c r="O26" s="41"/>
      <c r="P26" s="200">
        <f>VLOOKUP(B26,'[1]Datamart pob en proceso'!A21:B53,2,0)</f>
        <v>2</v>
      </c>
      <c r="Q26" s="196"/>
      <c r="R26" s="196"/>
      <c r="S26" s="196">
        <v>0</v>
      </c>
      <c r="T26" s="197"/>
      <c r="U26" s="197"/>
      <c r="V26" s="198">
        <f t="shared" si="1"/>
        <v>0</v>
      </c>
      <c r="W26" s="175"/>
      <c r="X26" s="176"/>
      <c r="Y26" s="41"/>
    </row>
    <row r="27" spans="2:25" x14ac:dyDescent="0.25">
      <c r="B27" s="194" t="s">
        <v>177</v>
      </c>
      <c r="C27" s="195"/>
      <c r="D27" s="195"/>
      <c r="E27" s="195"/>
      <c r="F27" s="196">
        <f>VLOOKUP(B27,'[1]Datamart pob Ing Sexo - General'!A27:D61,4,0)</f>
        <v>263</v>
      </c>
      <c r="G27" s="197"/>
      <c r="H27" s="197"/>
      <c r="I27" s="196">
        <f>VLOOKUP(B27,'[1]TD Reincidentes - Dpto Ingreso'!A17:B49,2,0)</f>
        <v>8</v>
      </c>
      <c r="J27" s="196"/>
      <c r="K27" s="196"/>
      <c r="L27" s="198">
        <f t="shared" si="0"/>
        <v>3.0418250950570342E-2</v>
      </c>
      <c r="M27" s="198"/>
      <c r="N27" s="199"/>
      <c r="O27" s="41"/>
      <c r="P27" s="200">
        <f>VLOOKUP(B27,'[1]Datamart pob en proceso'!A22:B54,2,0)</f>
        <v>45</v>
      </c>
      <c r="Q27" s="196"/>
      <c r="R27" s="196"/>
      <c r="S27" s="196">
        <v>0</v>
      </c>
      <c r="T27" s="197"/>
      <c r="U27" s="197"/>
      <c r="V27" s="198">
        <f t="shared" si="1"/>
        <v>0</v>
      </c>
      <c r="W27" s="175"/>
      <c r="X27" s="176"/>
      <c r="Y27" s="41"/>
    </row>
    <row r="28" spans="2:25" x14ac:dyDescent="0.25">
      <c r="B28" s="194" t="s">
        <v>176</v>
      </c>
      <c r="C28" s="195"/>
      <c r="D28" s="195"/>
      <c r="E28" s="195"/>
      <c r="F28" s="196">
        <f>VLOOKUP(B28,'[1]Datamart pob Ing Sexo - General'!A28:D62,4,0)</f>
        <v>1315</v>
      </c>
      <c r="G28" s="197"/>
      <c r="H28" s="197"/>
      <c r="I28" s="196">
        <f>VLOOKUP(B28,'[1]TD Reincidentes - Dpto Ingreso'!A18:B50,2,0)</f>
        <v>104</v>
      </c>
      <c r="J28" s="196"/>
      <c r="K28" s="196"/>
      <c r="L28" s="198">
        <f t="shared" si="0"/>
        <v>7.9087452471482883E-2</v>
      </c>
      <c r="M28" s="198"/>
      <c r="N28" s="199"/>
      <c r="O28" s="41"/>
      <c r="P28" s="200">
        <f>VLOOKUP(B28,'[1]Datamart pob en proceso'!A23:B55,2,0)</f>
        <v>107</v>
      </c>
      <c r="Q28" s="196"/>
      <c r="R28" s="196"/>
      <c r="S28" s="196">
        <v>0</v>
      </c>
      <c r="T28" s="197"/>
      <c r="U28" s="197"/>
      <c r="V28" s="198">
        <f t="shared" si="1"/>
        <v>0</v>
      </c>
      <c r="W28" s="175"/>
      <c r="X28" s="176"/>
      <c r="Y28" s="41"/>
    </row>
    <row r="29" spans="2:25" x14ac:dyDescent="0.25">
      <c r="B29" s="194" t="s">
        <v>175</v>
      </c>
      <c r="C29" s="195"/>
      <c r="D29" s="195"/>
      <c r="E29" s="195"/>
      <c r="F29" s="196">
        <f>VLOOKUP(B29,'[1]Datamart pob Ing Sexo - General'!A29:D63,4,0)</f>
        <v>402</v>
      </c>
      <c r="G29" s="197"/>
      <c r="H29" s="197"/>
      <c r="I29" s="196">
        <f>VLOOKUP(B29,'[1]TD Reincidentes - Dpto Ingreso'!A19:B51,2,0)</f>
        <v>25</v>
      </c>
      <c r="J29" s="196"/>
      <c r="K29" s="196"/>
      <c r="L29" s="198">
        <f t="shared" si="0"/>
        <v>6.2189054726368161E-2</v>
      </c>
      <c r="M29" s="198"/>
      <c r="N29" s="199"/>
      <c r="O29" s="41"/>
      <c r="P29" s="200">
        <f>VLOOKUP(B29,'[1]Datamart pob en proceso'!A24:B56,2,0)</f>
        <v>10</v>
      </c>
      <c r="Q29" s="196"/>
      <c r="R29" s="196"/>
      <c r="S29" s="196">
        <v>0</v>
      </c>
      <c r="T29" s="197"/>
      <c r="U29" s="197"/>
      <c r="V29" s="198">
        <f t="shared" si="1"/>
        <v>0</v>
      </c>
      <c r="W29" s="175"/>
      <c r="X29" s="176"/>
      <c r="Y29" s="41"/>
    </row>
    <row r="30" spans="2:25" x14ac:dyDescent="0.25">
      <c r="B30" s="194" t="s">
        <v>174</v>
      </c>
      <c r="C30" s="195"/>
      <c r="D30" s="195"/>
      <c r="E30" s="195"/>
      <c r="F30" s="196">
        <f>VLOOKUP(B30,'[1]Datamart pob Ing Sexo - General'!A30:D64,4,0)</f>
        <v>1959</v>
      </c>
      <c r="G30" s="197"/>
      <c r="H30" s="197"/>
      <c r="I30" s="196">
        <f>VLOOKUP(B30,'[1]TD Reincidentes - Dpto Ingreso'!A20:B52,2,0)</f>
        <v>116</v>
      </c>
      <c r="J30" s="196"/>
      <c r="K30" s="196"/>
      <c r="L30" s="198">
        <f t="shared" si="0"/>
        <v>5.9213884635017866E-2</v>
      </c>
      <c r="M30" s="198"/>
      <c r="N30" s="199"/>
      <c r="O30" s="41"/>
      <c r="P30" s="200">
        <f>VLOOKUP(B30,'[1]Datamart pob en proceso'!A25:B57,2,0)</f>
        <v>39</v>
      </c>
      <c r="Q30" s="196"/>
      <c r="R30" s="196"/>
      <c r="S30" s="196">
        <v>0</v>
      </c>
      <c r="T30" s="197"/>
      <c r="U30" s="197"/>
      <c r="V30" s="198">
        <f t="shared" si="1"/>
        <v>0</v>
      </c>
      <c r="W30" s="175"/>
      <c r="X30" s="176"/>
      <c r="Y30" s="41"/>
    </row>
    <row r="31" spans="2:25" x14ac:dyDescent="0.25">
      <c r="B31" s="194" t="s">
        <v>173</v>
      </c>
      <c r="C31" s="195"/>
      <c r="D31" s="195"/>
      <c r="E31" s="195"/>
      <c r="F31" s="196">
        <f>VLOOKUP(B31,'[1]Datamart pob Ing Sexo - General'!A31:D65,4,0)</f>
        <v>3273</v>
      </c>
      <c r="G31" s="197"/>
      <c r="H31" s="197"/>
      <c r="I31" s="196">
        <f>VLOOKUP(B31,'[1]TD Reincidentes - Dpto Ingreso'!A21:B53,2,0)</f>
        <v>167</v>
      </c>
      <c r="J31" s="196"/>
      <c r="K31" s="196"/>
      <c r="L31" s="198">
        <f t="shared" si="0"/>
        <v>5.1023525817293004E-2</v>
      </c>
      <c r="M31" s="198"/>
      <c r="N31" s="199"/>
      <c r="O31" s="41"/>
      <c r="P31" s="200">
        <f>VLOOKUP(B31,'[1]Datamart pob en proceso'!A26:B58,2,0)</f>
        <v>214</v>
      </c>
      <c r="Q31" s="196"/>
      <c r="R31" s="196"/>
      <c r="S31" s="196">
        <v>1</v>
      </c>
      <c r="T31" s="197"/>
      <c r="U31" s="197"/>
      <c r="V31" s="198">
        <f t="shared" si="1"/>
        <v>4.6728971962616819E-3</v>
      </c>
      <c r="W31" s="175"/>
      <c r="X31" s="176"/>
      <c r="Y31" s="41"/>
    </row>
    <row r="32" spans="2:25" x14ac:dyDescent="0.25">
      <c r="B32" s="194" t="s">
        <v>172</v>
      </c>
      <c r="C32" s="195"/>
      <c r="D32" s="195"/>
      <c r="E32" s="195"/>
      <c r="F32" s="196">
        <f>VLOOKUP(B32,'[1]Datamart pob Ing Sexo - General'!A32:D66,4,0)</f>
        <v>682</v>
      </c>
      <c r="G32" s="197"/>
      <c r="H32" s="197"/>
      <c r="I32" s="196">
        <f>VLOOKUP(B32,'[1]TD Reincidentes - Dpto Ingreso'!A22:B54,2,0)</f>
        <v>76</v>
      </c>
      <c r="J32" s="196"/>
      <c r="K32" s="196"/>
      <c r="L32" s="198">
        <f t="shared" si="0"/>
        <v>0.11143695014662756</v>
      </c>
      <c r="M32" s="198"/>
      <c r="N32" s="199"/>
      <c r="O32" s="41"/>
      <c r="P32" s="200">
        <f>VLOOKUP(B32,'[1]Datamart pob en proceso'!A27:B59,2,0)</f>
        <v>78</v>
      </c>
      <c r="Q32" s="196"/>
      <c r="R32" s="196"/>
      <c r="S32" s="196">
        <v>0</v>
      </c>
      <c r="T32" s="197"/>
      <c r="U32" s="197"/>
      <c r="V32" s="198">
        <f t="shared" si="1"/>
        <v>0</v>
      </c>
      <c r="W32" s="175"/>
      <c r="X32" s="176"/>
      <c r="Y32" s="41"/>
    </row>
    <row r="33" spans="2:25" ht="15" customHeight="1" x14ac:dyDescent="0.25">
      <c r="B33" s="194" t="s">
        <v>171</v>
      </c>
      <c r="C33" s="195"/>
      <c r="D33" s="195"/>
      <c r="E33" s="195"/>
      <c r="F33" s="196">
        <f>VLOOKUP(B33,'[1]Datamart pob Ing Sexo - General'!A33:D67,4,0)</f>
        <v>1316</v>
      </c>
      <c r="G33" s="197"/>
      <c r="H33" s="197"/>
      <c r="I33" s="196">
        <f>VLOOKUP(B33,'[1]TD Reincidentes - Dpto Ingreso'!A23:B55,2,0)</f>
        <v>135</v>
      </c>
      <c r="J33" s="196"/>
      <c r="K33" s="196"/>
      <c r="L33" s="198">
        <f t="shared" si="0"/>
        <v>0.10258358662613981</v>
      </c>
      <c r="M33" s="198"/>
      <c r="N33" s="199"/>
      <c r="O33" s="41"/>
      <c r="P33" s="200">
        <f>VLOOKUP(B33,'[1]Datamart pob en proceso'!A28:B60,2,0)</f>
        <v>100</v>
      </c>
      <c r="Q33" s="196"/>
      <c r="R33" s="196"/>
      <c r="S33" s="196">
        <v>0</v>
      </c>
      <c r="T33" s="197"/>
      <c r="U33" s="197"/>
      <c r="V33" s="198">
        <f t="shared" si="1"/>
        <v>0</v>
      </c>
      <c r="W33" s="175"/>
      <c r="X33" s="176"/>
      <c r="Y33" s="41"/>
    </row>
    <row r="34" spans="2:25" x14ac:dyDescent="0.25">
      <c r="B34" s="194" t="s">
        <v>170</v>
      </c>
      <c r="C34" s="195"/>
      <c r="D34" s="195"/>
      <c r="E34" s="195"/>
      <c r="F34" s="196">
        <f>VLOOKUP(B34,'[1]Datamart pob Ing Sexo - General'!A34:D68,4,0)</f>
        <v>613</v>
      </c>
      <c r="G34" s="197"/>
      <c r="H34" s="197"/>
      <c r="I34" s="196">
        <f>VLOOKUP(B34,'[1]TD Reincidentes - Dpto Ingreso'!A24:B56,2,0)</f>
        <v>30</v>
      </c>
      <c r="J34" s="196"/>
      <c r="K34" s="196"/>
      <c r="L34" s="198">
        <f t="shared" si="0"/>
        <v>4.8939641109298535E-2</v>
      </c>
      <c r="M34" s="198"/>
      <c r="N34" s="199"/>
      <c r="O34" s="41"/>
      <c r="P34" s="200">
        <f>VLOOKUP(B34,'[1]Datamart pob en proceso'!A29:B61,2,0)</f>
        <v>51</v>
      </c>
      <c r="Q34" s="196"/>
      <c r="R34" s="196"/>
      <c r="S34" s="196">
        <v>0</v>
      </c>
      <c r="T34" s="197"/>
      <c r="U34" s="197"/>
      <c r="V34" s="198">
        <f t="shared" si="1"/>
        <v>0</v>
      </c>
      <c r="W34" s="175"/>
      <c r="X34" s="176"/>
      <c r="Y34" s="41"/>
    </row>
    <row r="35" spans="2:25" x14ac:dyDescent="0.25">
      <c r="B35" s="194" t="s">
        <v>169</v>
      </c>
      <c r="C35" s="195"/>
      <c r="D35" s="195"/>
      <c r="E35" s="195"/>
      <c r="F35" s="196">
        <f>VLOOKUP(B35,'[1]Datamart pob Ing Sexo - General'!A35:D69,4,0)</f>
        <v>450</v>
      </c>
      <c r="G35" s="197"/>
      <c r="H35" s="197"/>
      <c r="I35" s="196">
        <f>VLOOKUP(B35,'[1]TD Reincidentes - Dpto Ingreso'!A25:B57,2,0)</f>
        <v>28</v>
      </c>
      <c r="J35" s="196"/>
      <c r="K35" s="196"/>
      <c r="L35" s="198">
        <f t="shared" si="0"/>
        <v>6.222222222222222E-2</v>
      </c>
      <c r="M35" s="198"/>
      <c r="N35" s="199"/>
      <c r="O35" s="41"/>
      <c r="P35" s="200">
        <f>VLOOKUP(B35,'[1]Datamart pob en proceso'!A30:B62,2,0)</f>
        <v>40</v>
      </c>
      <c r="Q35" s="196"/>
      <c r="R35" s="196"/>
      <c r="S35" s="196">
        <v>0</v>
      </c>
      <c r="T35" s="197"/>
      <c r="U35" s="197"/>
      <c r="V35" s="198">
        <f t="shared" si="1"/>
        <v>0</v>
      </c>
      <c r="W35" s="175"/>
      <c r="X35" s="176"/>
      <c r="Y35" s="41"/>
    </row>
    <row r="36" spans="2:25" x14ac:dyDescent="0.25">
      <c r="B36" s="194" t="s">
        <v>168</v>
      </c>
      <c r="C36" s="195"/>
      <c r="D36" s="195"/>
      <c r="E36" s="195"/>
      <c r="F36" s="196">
        <f>VLOOKUP(B36,'[1]Datamart pob Ing Sexo - General'!A36:D70,4,0)</f>
        <v>1020</v>
      </c>
      <c r="G36" s="197"/>
      <c r="H36" s="197"/>
      <c r="I36" s="196">
        <f>VLOOKUP(B36,'[1]TD Reincidentes - Dpto Ingreso'!A26:B58,2,0)</f>
        <v>87</v>
      </c>
      <c r="J36" s="196"/>
      <c r="K36" s="196"/>
      <c r="L36" s="198">
        <f t="shared" si="0"/>
        <v>8.5294117647058826E-2</v>
      </c>
      <c r="M36" s="198"/>
      <c r="N36" s="199"/>
      <c r="O36" s="41"/>
      <c r="P36" s="200">
        <f>VLOOKUP(B36,'[1]Datamart pob en proceso'!A31:B63,2,0)</f>
        <v>73</v>
      </c>
      <c r="Q36" s="196"/>
      <c r="R36" s="196"/>
      <c r="S36" s="196">
        <v>0</v>
      </c>
      <c r="T36" s="197"/>
      <c r="U36" s="197"/>
      <c r="V36" s="198">
        <f t="shared" si="1"/>
        <v>0</v>
      </c>
      <c r="W36" s="175"/>
      <c r="X36" s="176"/>
      <c r="Y36" s="41"/>
    </row>
    <row r="37" spans="2:25" x14ac:dyDescent="0.25">
      <c r="B37" s="194" t="s">
        <v>167</v>
      </c>
      <c r="C37" s="195"/>
      <c r="D37" s="195"/>
      <c r="E37" s="195"/>
      <c r="F37" s="196">
        <f>VLOOKUP(B37,'[1]Datamart pob Ing Sexo - General'!A37:D71,4,0)</f>
        <v>2380</v>
      </c>
      <c r="G37" s="197"/>
      <c r="H37" s="197"/>
      <c r="I37" s="196">
        <f>VLOOKUP(B37,'[1]TD Reincidentes - Dpto Ingreso'!A27:B59,2,0)</f>
        <v>252</v>
      </c>
      <c r="J37" s="196"/>
      <c r="K37" s="196"/>
      <c r="L37" s="198">
        <f t="shared" si="0"/>
        <v>0.10588235294117647</v>
      </c>
      <c r="M37" s="198"/>
      <c r="N37" s="199"/>
      <c r="O37" s="41"/>
      <c r="P37" s="200">
        <f>VLOOKUP(B37,'[1]Datamart pob en proceso'!A32:B64,2,0)</f>
        <v>265</v>
      </c>
      <c r="Q37" s="196"/>
      <c r="R37" s="196"/>
      <c r="S37" s="196">
        <v>1</v>
      </c>
      <c r="T37" s="197"/>
      <c r="U37" s="197"/>
      <c r="V37" s="198">
        <f t="shared" si="1"/>
        <v>3.7735849056603774E-3</v>
      </c>
      <c r="W37" s="175"/>
      <c r="X37" s="176"/>
      <c r="Y37" s="41"/>
    </row>
    <row r="38" spans="2:25" x14ac:dyDescent="0.25">
      <c r="B38" s="194" t="s">
        <v>166</v>
      </c>
      <c r="C38" s="195"/>
      <c r="D38" s="195"/>
      <c r="E38" s="195"/>
      <c r="F38" s="196">
        <f>VLOOKUP(B38,'[1]Datamart pob Ing Sexo - General'!A38:D72,4,0)</f>
        <v>858</v>
      </c>
      <c r="G38" s="197"/>
      <c r="H38" s="197"/>
      <c r="I38" s="196">
        <f>VLOOKUP(B38,'[1]TD Reincidentes - Dpto Ingreso'!A28:B60,2,0)</f>
        <v>69</v>
      </c>
      <c r="J38" s="196"/>
      <c r="K38" s="196"/>
      <c r="L38" s="198">
        <f t="shared" si="0"/>
        <v>8.0419580419580416E-2</v>
      </c>
      <c r="M38" s="198"/>
      <c r="N38" s="199"/>
      <c r="O38" s="41"/>
      <c r="P38" s="200">
        <f>VLOOKUP(B38,'[1]Datamart pob en proceso'!A33:B65,2,0)</f>
        <v>17</v>
      </c>
      <c r="Q38" s="196"/>
      <c r="R38" s="196"/>
      <c r="S38" s="196">
        <v>0</v>
      </c>
      <c r="T38" s="197"/>
      <c r="U38" s="197"/>
      <c r="V38" s="198">
        <f t="shared" si="1"/>
        <v>0</v>
      </c>
      <c r="W38" s="175"/>
      <c r="X38" s="176"/>
      <c r="Y38" s="41"/>
    </row>
    <row r="39" spans="2:25" x14ac:dyDescent="0.25">
      <c r="B39" s="194" t="s">
        <v>165</v>
      </c>
      <c r="C39" s="195"/>
      <c r="D39" s="195"/>
      <c r="E39" s="195"/>
      <c r="F39" s="196">
        <f>VLOOKUP(B39,'[1]Datamart pob Ing Sexo - General'!A39:D73,4,0)</f>
        <v>1359</v>
      </c>
      <c r="G39" s="197"/>
      <c r="H39" s="197"/>
      <c r="I39" s="196">
        <f>VLOOKUP(B39,'[1]TD Reincidentes - Dpto Ingreso'!A29:B61,2,0)</f>
        <v>113</v>
      </c>
      <c r="J39" s="196"/>
      <c r="K39" s="196"/>
      <c r="L39" s="198">
        <f t="shared" si="0"/>
        <v>8.3149374540103016E-2</v>
      </c>
      <c r="M39" s="198"/>
      <c r="N39" s="199"/>
      <c r="O39" s="41"/>
      <c r="P39" s="200">
        <f>VLOOKUP(B39,'[1]Datamart pob en proceso'!A34:B66,2,0)</f>
        <v>81</v>
      </c>
      <c r="Q39" s="196"/>
      <c r="R39" s="196"/>
      <c r="S39" s="196">
        <v>0</v>
      </c>
      <c r="T39" s="197"/>
      <c r="U39" s="197"/>
      <c r="V39" s="198">
        <f t="shared" si="1"/>
        <v>0</v>
      </c>
      <c r="W39" s="175"/>
      <c r="X39" s="176"/>
      <c r="Y39" s="41"/>
    </row>
    <row r="40" spans="2:25" ht="15" customHeight="1" x14ac:dyDescent="0.25">
      <c r="B40" s="194" t="s">
        <v>164</v>
      </c>
      <c r="C40" s="195"/>
      <c r="D40" s="195"/>
      <c r="E40" s="195"/>
      <c r="F40" s="196">
        <f>VLOOKUP(B40,'[1]Datamart pob Ing Sexo - General'!A40:D74,4,0)</f>
        <v>2895</v>
      </c>
      <c r="G40" s="197"/>
      <c r="H40" s="197"/>
      <c r="I40" s="196">
        <f>VLOOKUP(B40,'[1]TD Reincidentes - Dpto Ingreso'!A30:B62,2,0)</f>
        <v>344</v>
      </c>
      <c r="J40" s="196"/>
      <c r="K40" s="196"/>
      <c r="L40" s="198">
        <f t="shared" si="0"/>
        <v>0.11882556131260795</v>
      </c>
      <c r="M40" s="198"/>
      <c r="N40" s="199"/>
      <c r="O40" s="41"/>
      <c r="P40" s="200">
        <f>VLOOKUP(B40,'[1]Datamart pob en proceso'!A35:B67,2,0)</f>
        <v>259</v>
      </c>
      <c r="Q40" s="196"/>
      <c r="R40" s="196"/>
      <c r="S40" s="196">
        <v>1</v>
      </c>
      <c r="T40" s="197"/>
      <c r="U40" s="197"/>
      <c r="V40" s="198">
        <f t="shared" si="1"/>
        <v>3.8610038610038611E-3</v>
      </c>
      <c r="W40" s="175"/>
      <c r="X40" s="176"/>
      <c r="Y40" s="41"/>
    </row>
    <row r="41" spans="2:25" x14ac:dyDescent="0.25">
      <c r="B41" s="194" t="s">
        <v>163</v>
      </c>
      <c r="C41" s="195"/>
      <c r="D41" s="195"/>
      <c r="E41" s="195"/>
      <c r="F41" s="196">
        <f>VLOOKUP(B41,'[1]Datamart pob Ing Sexo - General'!A41:D75,4,0)</f>
        <v>76</v>
      </c>
      <c r="G41" s="197"/>
      <c r="H41" s="197"/>
      <c r="I41" s="196">
        <f>VLOOKUP(B41,'[1]TD Reincidentes - Dpto Ingreso'!A31:B63,2,0)</f>
        <v>1</v>
      </c>
      <c r="J41" s="196"/>
      <c r="K41" s="196"/>
      <c r="L41" s="198">
        <f t="shared" si="0"/>
        <v>1.3157894736842105E-2</v>
      </c>
      <c r="M41" s="198"/>
      <c r="N41" s="199"/>
      <c r="O41" s="41"/>
      <c r="P41" s="200">
        <f>VLOOKUP(B41,'[1]Datamart pob en proceso'!A36:B68,2,0)</f>
        <v>5</v>
      </c>
      <c r="Q41" s="196"/>
      <c r="R41" s="196"/>
      <c r="S41" s="196">
        <v>0</v>
      </c>
      <c r="T41" s="197"/>
      <c r="U41" s="197"/>
      <c r="V41" s="198">
        <f t="shared" si="1"/>
        <v>0</v>
      </c>
      <c r="W41" s="175"/>
      <c r="X41" s="176"/>
      <c r="Y41" s="41"/>
    </row>
    <row r="42" spans="2:25" x14ac:dyDescent="0.25">
      <c r="B42" s="194" t="s">
        <v>162</v>
      </c>
      <c r="C42" s="195"/>
      <c r="D42" s="195"/>
      <c r="E42" s="195"/>
      <c r="F42" s="196">
        <f>VLOOKUP(B42,'[1]Datamart pob Ing Sexo - General'!A42:D76,4,0)</f>
        <v>79</v>
      </c>
      <c r="G42" s="197"/>
      <c r="H42" s="197"/>
      <c r="I42" s="196">
        <f>VLOOKUP(B42,'[1]TD Reincidentes - Dpto Ingreso'!A32:B64,2,0)</f>
        <v>1</v>
      </c>
      <c r="J42" s="196"/>
      <c r="K42" s="196"/>
      <c r="L42" s="198">
        <f t="shared" si="0"/>
        <v>1.2658227848101266E-2</v>
      </c>
      <c r="M42" s="198"/>
      <c r="N42" s="199"/>
      <c r="O42" s="41"/>
      <c r="P42" s="200">
        <f>VLOOKUP(B42,'[1]Datamart pob en proceso'!A37:B69,2,0)</f>
        <v>3</v>
      </c>
      <c r="Q42" s="196"/>
      <c r="R42" s="196"/>
      <c r="S42" s="196">
        <v>0</v>
      </c>
      <c r="T42" s="197"/>
      <c r="U42" s="197"/>
      <c r="V42" s="198">
        <f t="shared" si="1"/>
        <v>0</v>
      </c>
      <c r="W42" s="175"/>
      <c r="X42" s="176"/>
      <c r="Y42" s="41"/>
    </row>
    <row r="43" spans="2:25" ht="15" customHeight="1" thickBot="1" x14ac:dyDescent="0.3">
      <c r="B43" s="208" t="s">
        <v>161</v>
      </c>
      <c r="C43" s="209"/>
      <c r="D43" s="209"/>
      <c r="E43" s="209"/>
      <c r="F43" s="210">
        <v>1134</v>
      </c>
      <c r="G43" s="211"/>
      <c r="H43" s="211"/>
      <c r="I43" s="210">
        <v>134</v>
      </c>
      <c r="J43" s="210"/>
      <c r="K43" s="210"/>
      <c r="L43" s="204">
        <f t="shared" si="0"/>
        <v>0.11816578483245149</v>
      </c>
      <c r="M43" s="204"/>
      <c r="N43" s="212"/>
      <c r="O43" s="41"/>
      <c r="P43" s="213">
        <v>2</v>
      </c>
      <c r="Q43" s="210"/>
      <c r="R43" s="210"/>
      <c r="S43" s="210">
        <v>0</v>
      </c>
      <c r="T43" s="211"/>
      <c r="U43" s="211"/>
      <c r="V43" s="204">
        <f t="shared" si="1"/>
        <v>0</v>
      </c>
      <c r="W43" s="205"/>
      <c r="X43" s="206"/>
      <c r="Y43" s="41"/>
    </row>
    <row r="45" spans="2:25" x14ac:dyDescent="0.25">
      <c r="B45" s="207" t="s">
        <v>160</v>
      </c>
      <c r="C45" s="207"/>
      <c r="D45" s="207"/>
      <c r="E45" s="207"/>
      <c r="F45" s="207"/>
      <c r="G45" s="207"/>
      <c r="H45" s="207"/>
      <c r="I45" s="207"/>
      <c r="J45" s="207"/>
      <c r="K45" s="207"/>
      <c r="L45" s="207"/>
      <c r="M45" s="207"/>
      <c r="N45" s="207"/>
    </row>
    <row r="46" spans="2:25" ht="15.75" thickBot="1" x14ac:dyDescent="0.3"/>
    <row r="47" spans="2:25" x14ac:dyDescent="0.25">
      <c r="B47" s="214" t="s">
        <v>159</v>
      </c>
      <c r="C47" s="215"/>
      <c r="D47" s="215"/>
      <c r="E47" s="215"/>
      <c r="F47" s="185" t="s">
        <v>67</v>
      </c>
      <c r="G47" s="188"/>
      <c r="H47" s="188"/>
      <c r="I47" s="188"/>
      <c r="J47" s="188"/>
      <c r="K47" s="188"/>
      <c r="L47" s="188"/>
      <c r="M47" s="188"/>
      <c r="N47" s="189"/>
    </row>
    <row r="48" spans="2:25" ht="29.25" customHeight="1" x14ac:dyDescent="0.25">
      <c r="B48" s="216"/>
      <c r="C48" s="217"/>
      <c r="D48" s="217"/>
      <c r="E48" s="217"/>
      <c r="F48" s="190" t="s">
        <v>67</v>
      </c>
      <c r="G48" s="175"/>
      <c r="H48" s="175"/>
      <c r="I48" s="191" t="s">
        <v>130</v>
      </c>
      <c r="J48" s="175"/>
      <c r="K48" s="175"/>
      <c r="L48" s="175"/>
      <c r="M48" s="175"/>
      <c r="N48" s="176"/>
    </row>
    <row r="49" spans="2:24" x14ac:dyDescent="0.25">
      <c r="B49" s="216"/>
      <c r="C49" s="217"/>
      <c r="D49" s="217"/>
      <c r="E49" s="217"/>
      <c r="F49" s="174" t="s">
        <v>1</v>
      </c>
      <c r="G49" s="175"/>
      <c r="H49" s="175"/>
      <c r="I49" s="174" t="s">
        <v>1</v>
      </c>
      <c r="J49" s="174"/>
      <c r="K49" s="174"/>
      <c r="L49" s="174" t="s">
        <v>47</v>
      </c>
      <c r="M49" s="175"/>
      <c r="N49" s="176"/>
    </row>
    <row r="50" spans="2:24" x14ac:dyDescent="0.25">
      <c r="B50" s="201" t="s">
        <v>2</v>
      </c>
      <c r="C50" s="175"/>
      <c r="D50" s="175"/>
      <c r="E50" s="175"/>
      <c r="F50" s="202">
        <f>SUM(F51:H52)</f>
        <v>53476</v>
      </c>
      <c r="G50" s="197"/>
      <c r="H50" s="197"/>
      <c r="I50" s="202">
        <f>SUM(I51:K52)</f>
        <v>4824</v>
      </c>
      <c r="J50" s="202"/>
      <c r="K50" s="202"/>
      <c r="L50" s="193">
        <f>+I50/F50</f>
        <v>9.02086917495699E-2</v>
      </c>
      <c r="M50" s="175"/>
      <c r="N50" s="176"/>
    </row>
    <row r="51" spans="2:24" x14ac:dyDescent="0.25">
      <c r="B51" s="194" t="s">
        <v>158</v>
      </c>
      <c r="C51" s="195"/>
      <c r="D51" s="195"/>
      <c r="E51" s="195"/>
      <c r="F51" s="196">
        <v>46047</v>
      </c>
      <c r="G51" s="197"/>
      <c r="H51" s="197"/>
      <c r="I51" s="196">
        <v>4733</v>
      </c>
      <c r="J51" s="196"/>
      <c r="K51" s="196"/>
      <c r="L51" s="198">
        <f>I51/F51</f>
        <v>0.10278628357982061</v>
      </c>
      <c r="M51" s="198"/>
      <c r="N51" s="199"/>
    </row>
    <row r="52" spans="2:24" ht="15.75" thickBot="1" x14ac:dyDescent="0.3">
      <c r="B52" s="208" t="s">
        <v>157</v>
      </c>
      <c r="C52" s="209"/>
      <c r="D52" s="209"/>
      <c r="E52" s="209"/>
      <c r="F52" s="210">
        <v>7429</v>
      </c>
      <c r="G52" s="211"/>
      <c r="H52" s="211"/>
      <c r="I52" s="210">
        <v>91</v>
      </c>
      <c r="J52" s="210"/>
      <c r="K52" s="210"/>
      <c r="L52" s="204">
        <f>I52/F52</f>
        <v>1.2249293310001345E-2</v>
      </c>
      <c r="M52" s="204"/>
      <c r="N52" s="212"/>
    </row>
    <row r="53" spans="2:24" ht="15.75" thickBot="1" x14ac:dyDescent="0.3"/>
    <row r="54" spans="2:24" ht="234" customHeight="1" thickBot="1" x14ac:dyDescent="0.3">
      <c r="B54" s="78" t="s">
        <v>156</v>
      </c>
      <c r="C54" s="151"/>
      <c r="D54" s="151"/>
      <c r="E54" s="151"/>
      <c r="F54" s="151"/>
      <c r="G54" s="151"/>
      <c r="H54" s="151"/>
      <c r="I54" s="151"/>
      <c r="J54" s="151"/>
      <c r="K54" s="151"/>
      <c r="L54" s="151"/>
      <c r="M54" s="151"/>
      <c r="N54" s="151"/>
      <c r="O54" s="151"/>
      <c r="P54" s="151"/>
      <c r="Q54" s="151"/>
      <c r="R54" s="151"/>
      <c r="S54" s="151"/>
      <c r="T54" s="151"/>
      <c r="U54" s="151"/>
      <c r="V54" s="151"/>
      <c r="W54" s="151"/>
      <c r="X54" s="152"/>
    </row>
  </sheetData>
  <mergeCells count="283">
    <mergeCell ref="B52:E52"/>
    <mergeCell ref="F52:H52"/>
    <mergeCell ref="I52:K52"/>
    <mergeCell ref="L52:N52"/>
    <mergeCell ref="B50:E50"/>
    <mergeCell ref="B47:E49"/>
    <mergeCell ref="F47:N47"/>
    <mergeCell ref="F48:H48"/>
    <mergeCell ref="B54:X54"/>
    <mergeCell ref="F50:H50"/>
    <mergeCell ref="I50:K50"/>
    <mergeCell ref="L50:N50"/>
    <mergeCell ref="B51:E51"/>
    <mergeCell ref="F51:H51"/>
    <mergeCell ref="I51:K51"/>
    <mergeCell ref="L51:N51"/>
    <mergeCell ref="F49:H49"/>
    <mergeCell ref="I49:K49"/>
    <mergeCell ref="L49:N49"/>
    <mergeCell ref="I41:K41"/>
    <mergeCell ref="L41:N41"/>
    <mergeCell ref="F42:H42"/>
    <mergeCell ref="I42:K42"/>
    <mergeCell ref="L42:N42"/>
    <mergeCell ref="P43:R43"/>
    <mergeCell ref="V43:X43"/>
    <mergeCell ref="B45:N45"/>
    <mergeCell ref="B43:E43"/>
    <mergeCell ref="F43:H43"/>
    <mergeCell ref="I43:K43"/>
    <mergeCell ref="L43:N43"/>
    <mergeCell ref="V41:X41"/>
    <mergeCell ref="B42:E42"/>
    <mergeCell ref="I48:N48"/>
    <mergeCell ref="S43:U43"/>
    <mergeCell ref="P42:R42"/>
    <mergeCell ref="S42:U42"/>
    <mergeCell ref="V42:X42"/>
    <mergeCell ref="B41:E41"/>
    <mergeCell ref="F41:H41"/>
    <mergeCell ref="S40:U40"/>
    <mergeCell ref="V40:X40"/>
    <mergeCell ref="P41:R41"/>
    <mergeCell ref="S41:U41"/>
    <mergeCell ref="V39:X39"/>
    <mergeCell ref="B40:E40"/>
    <mergeCell ref="F40:H40"/>
    <mergeCell ref="I40:K40"/>
    <mergeCell ref="L40:N40"/>
    <mergeCell ref="P40:R40"/>
    <mergeCell ref="B39:E39"/>
    <mergeCell ref="F39:H39"/>
    <mergeCell ref="I39:K39"/>
    <mergeCell ref="L39:N39"/>
    <mergeCell ref="P39:R39"/>
    <mergeCell ref="S39:U39"/>
    <mergeCell ref="V37:X37"/>
    <mergeCell ref="B38:E38"/>
    <mergeCell ref="F38:H38"/>
    <mergeCell ref="I38:K38"/>
    <mergeCell ref="L38:N38"/>
    <mergeCell ref="P38:R38"/>
    <mergeCell ref="S38:U38"/>
    <mergeCell ref="V38:X38"/>
    <mergeCell ref="B37:E37"/>
    <mergeCell ref="F37:H37"/>
    <mergeCell ref="I37:K37"/>
    <mergeCell ref="L37:N37"/>
    <mergeCell ref="P37:R37"/>
    <mergeCell ref="S37:U37"/>
    <mergeCell ref="V35:X35"/>
    <mergeCell ref="B36:E36"/>
    <mergeCell ref="F36:H36"/>
    <mergeCell ref="I36:K36"/>
    <mergeCell ref="L36:N36"/>
    <mergeCell ref="P36:R36"/>
    <mergeCell ref="S36:U36"/>
    <mergeCell ref="V36:X36"/>
    <mergeCell ref="B35:E35"/>
    <mergeCell ref="F35:H35"/>
    <mergeCell ref="I35:K35"/>
    <mergeCell ref="L35:N35"/>
    <mergeCell ref="P35:R35"/>
    <mergeCell ref="S35:U35"/>
    <mergeCell ref="V33:X33"/>
    <mergeCell ref="B34:E34"/>
    <mergeCell ref="F34:H34"/>
    <mergeCell ref="I34:K34"/>
    <mergeCell ref="L34:N34"/>
    <mergeCell ref="P34:R34"/>
    <mergeCell ref="S34:U34"/>
    <mergeCell ref="V34:X34"/>
    <mergeCell ref="B33:E33"/>
    <mergeCell ref="F33:H33"/>
    <mergeCell ref="I33:K33"/>
    <mergeCell ref="L33:N33"/>
    <mergeCell ref="P33:R33"/>
    <mergeCell ref="S33:U33"/>
    <mergeCell ref="V31:X31"/>
    <mergeCell ref="B32:E32"/>
    <mergeCell ref="F32:H32"/>
    <mergeCell ref="I32:K32"/>
    <mergeCell ref="L32:N32"/>
    <mergeCell ref="P32:R32"/>
    <mergeCell ref="S32:U32"/>
    <mergeCell ref="V32:X32"/>
    <mergeCell ref="B31:E31"/>
    <mergeCell ref="F31:H31"/>
    <mergeCell ref="I31:K31"/>
    <mergeCell ref="L31:N31"/>
    <mergeCell ref="P31:R31"/>
    <mergeCell ref="S31:U31"/>
    <mergeCell ref="V29:X29"/>
    <mergeCell ref="B30:E30"/>
    <mergeCell ref="F30:H30"/>
    <mergeCell ref="I30:K30"/>
    <mergeCell ref="L30:N30"/>
    <mergeCell ref="P30:R30"/>
    <mergeCell ref="S30:U30"/>
    <mergeCell ref="V30:X30"/>
    <mergeCell ref="B29:E29"/>
    <mergeCell ref="F29:H29"/>
    <mergeCell ref="I29:K29"/>
    <mergeCell ref="L29:N29"/>
    <mergeCell ref="P29:R29"/>
    <mergeCell ref="S29:U29"/>
    <mergeCell ref="V27:X27"/>
    <mergeCell ref="B28:E28"/>
    <mergeCell ref="F28:H28"/>
    <mergeCell ref="I28:K28"/>
    <mergeCell ref="L28:N28"/>
    <mergeCell ref="P28:R28"/>
    <mergeCell ref="S28:U28"/>
    <mergeCell ref="V28:X28"/>
    <mergeCell ref="B27:E27"/>
    <mergeCell ref="F27:H27"/>
    <mergeCell ref="I27:K27"/>
    <mergeCell ref="L27:N27"/>
    <mergeCell ref="P27:R27"/>
    <mergeCell ref="S27:U27"/>
    <mergeCell ref="V25:X25"/>
    <mergeCell ref="B26:E26"/>
    <mergeCell ref="F26:H26"/>
    <mergeCell ref="I26:K26"/>
    <mergeCell ref="L26:N26"/>
    <mergeCell ref="P26:R26"/>
    <mergeCell ref="S26:U26"/>
    <mergeCell ref="V26:X26"/>
    <mergeCell ref="B25:E25"/>
    <mergeCell ref="F25:H25"/>
    <mergeCell ref="I25:K25"/>
    <mergeCell ref="L25:N25"/>
    <mergeCell ref="P25:R25"/>
    <mergeCell ref="S25:U25"/>
    <mergeCell ref="V23:X23"/>
    <mergeCell ref="B24:E24"/>
    <mergeCell ref="F24:H24"/>
    <mergeCell ref="I24:K24"/>
    <mergeCell ref="L24:N24"/>
    <mergeCell ref="P24:R24"/>
    <mergeCell ref="S24:U24"/>
    <mergeCell ref="V24:X24"/>
    <mergeCell ref="B23:E23"/>
    <mergeCell ref="F23:H23"/>
    <mergeCell ref="I23:K23"/>
    <mergeCell ref="L23:N23"/>
    <mergeCell ref="P23:R23"/>
    <mergeCell ref="S23:U23"/>
    <mergeCell ref="V21:X21"/>
    <mergeCell ref="B22:E22"/>
    <mergeCell ref="F22:H22"/>
    <mergeCell ref="I22:K22"/>
    <mergeCell ref="L22:N22"/>
    <mergeCell ref="P22:R22"/>
    <mergeCell ref="S22:U22"/>
    <mergeCell ref="V22:X22"/>
    <mergeCell ref="B21:E21"/>
    <mergeCell ref="F21:H21"/>
    <mergeCell ref="I21:K21"/>
    <mergeCell ref="L21:N21"/>
    <mergeCell ref="P21:R21"/>
    <mergeCell ref="S21:U21"/>
    <mergeCell ref="V19:X19"/>
    <mergeCell ref="B20:E20"/>
    <mergeCell ref="F20:H20"/>
    <mergeCell ref="I20:K20"/>
    <mergeCell ref="L20:N20"/>
    <mergeCell ref="P20:R20"/>
    <mergeCell ref="S20:U20"/>
    <mergeCell ref="V20:X20"/>
    <mergeCell ref="B19:E19"/>
    <mergeCell ref="F19:H19"/>
    <mergeCell ref="I19:K19"/>
    <mergeCell ref="L19:N19"/>
    <mergeCell ref="P19:R19"/>
    <mergeCell ref="S19:U19"/>
    <mergeCell ref="V17:X17"/>
    <mergeCell ref="B18:E18"/>
    <mergeCell ref="F18:H18"/>
    <mergeCell ref="I18:K18"/>
    <mergeCell ref="L18:N18"/>
    <mergeCell ref="P18:R18"/>
    <mergeCell ref="S18:U18"/>
    <mergeCell ref="V18:X18"/>
    <mergeCell ref="B17:E17"/>
    <mergeCell ref="F17:H17"/>
    <mergeCell ref="I17:K17"/>
    <mergeCell ref="L17:N17"/>
    <mergeCell ref="P17:R17"/>
    <mergeCell ref="S17:U17"/>
    <mergeCell ref="V15:X15"/>
    <mergeCell ref="B16:E16"/>
    <mergeCell ref="F16:H16"/>
    <mergeCell ref="I16:K16"/>
    <mergeCell ref="L16:N16"/>
    <mergeCell ref="P16:R16"/>
    <mergeCell ref="S16:U16"/>
    <mergeCell ref="V16:X16"/>
    <mergeCell ref="B15:E15"/>
    <mergeCell ref="F15:H15"/>
    <mergeCell ref="I15:K15"/>
    <mergeCell ref="L15:N15"/>
    <mergeCell ref="P15:R15"/>
    <mergeCell ref="S15:U15"/>
    <mergeCell ref="V13:X13"/>
    <mergeCell ref="B14:E14"/>
    <mergeCell ref="F14:H14"/>
    <mergeCell ref="I14:K14"/>
    <mergeCell ref="L14:N14"/>
    <mergeCell ref="P14:R14"/>
    <mergeCell ref="S14:U14"/>
    <mergeCell ref="V14:X14"/>
    <mergeCell ref="B13:E13"/>
    <mergeCell ref="F13:H13"/>
    <mergeCell ref="I13:K13"/>
    <mergeCell ref="L13:N13"/>
    <mergeCell ref="P13:R13"/>
    <mergeCell ref="S13:U13"/>
    <mergeCell ref="V11:X11"/>
    <mergeCell ref="B12:E12"/>
    <mergeCell ref="F12:H12"/>
    <mergeCell ref="I12:K12"/>
    <mergeCell ref="L12:N12"/>
    <mergeCell ref="P12:R12"/>
    <mergeCell ref="S12:U12"/>
    <mergeCell ref="V12:X12"/>
    <mergeCell ref="B11:E11"/>
    <mergeCell ref="F11:H11"/>
    <mergeCell ref="I11:K11"/>
    <mergeCell ref="L11:N11"/>
    <mergeCell ref="P11:R11"/>
    <mergeCell ref="S11:U11"/>
    <mergeCell ref="V9:X9"/>
    <mergeCell ref="B10:E10"/>
    <mergeCell ref="F10:H10"/>
    <mergeCell ref="I10:K10"/>
    <mergeCell ref="L10:N10"/>
    <mergeCell ref="P10:R10"/>
    <mergeCell ref="S10:U10"/>
    <mergeCell ref="V10:X10"/>
    <mergeCell ref="B9:E9"/>
    <mergeCell ref="F9:H9"/>
    <mergeCell ref="I9:K9"/>
    <mergeCell ref="L9:N9"/>
    <mergeCell ref="P9:R9"/>
    <mergeCell ref="S9:U9"/>
    <mergeCell ref="I8:K8"/>
    <mergeCell ref="L8:N8"/>
    <mergeCell ref="P8:R8"/>
    <mergeCell ref="S8:U8"/>
    <mergeCell ref="V8:X8"/>
    <mergeCell ref="J2:P2"/>
    <mergeCell ref="B4:N4"/>
    <mergeCell ref="C1:D1"/>
    <mergeCell ref="O1:Q1"/>
    <mergeCell ref="B6:E8"/>
    <mergeCell ref="F6:N6"/>
    <mergeCell ref="P6:X6"/>
    <mergeCell ref="F7:H7"/>
    <mergeCell ref="I7:N7"/>
    <mergeCell ref="P7:R7"/>
    <mergeCell ref="S7:X7"/>
    <mergeCell ref="F8:H8"/>
  </mergeCells>
  <pageMargins left="0.7" right="0.7" top="0.75" bottom="0.75" header="0.3" footer="0.3"/>
  <pageSetup paperSize="9" scale="36" orientation="portrait" r:id="rId1"/>
  <colBreaks count="1" manualBreakCount="1">
    <brk id="24" max="68"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49B6-7143-43DA-A95F-4B3AD952AD43}">
  <dimension ref="B1:AV126"/>
  <sheetViews>
    <sheetView showGridLines="0" tabSelected="1" workbookViewId="0">
      <pane ySplit="4" topLeftCell="A15" activePane="bottomLeft" state="frozen"/>
      <selection pane="bottomLeft" activeCell="H10" sqref="H10:I10"/>
    </sheetView>
  </sheetViews>
  <sheetFormatPr baseColWidth="10" defaultRowHeight="15" x14ac:dyDescent="0.25"/>
  <cols>
    <col min="1" max="1" width="4.28515625" style="1" customWidth="1"/>
    <col min="2" max="2" width="0.140625" style="1" customWidth="1"/>
    <col min="3" max="3" width="29.28515625" style="1" customWidth="1"/>
    <col min="4" max="4" width="0.140625" style="1" customWidth="1"/>
    <col min="5" max="5" width="17" style="1" customWidth="1"/>
    <col min="6" max="6" width="7.42578125" style="1" customWidth="1"/>
    <col min="7" max="7" width="7.85546875" style="1" customWidth="1"/>
    <col min="8" max="8" width="7.5703125" style="1" customWidth="1"/>
    <col min="9" max="9" width="7.85546875" style="1" customWidth="1"/>
    <col min="10" max="10" width="0.28515625" style="1" customWidth="1"/>
    <col min="11" max="11" width="7.140625" style="1" customWidth="1"/>
    <col min="12" max="12" width="8" style="1" customWidth="1"/>
    <col min="13" max="13" width="6.28515625" style="1" customWidth="1"/>
    <col min="14" max="14" width="1.140625" style="1" customWidth="1"/>
    <col min="15" max="15" width="7.85546875" style="1" customWidth="1"/>
    <col min="16" max="16" width="7.5703125" style="1" customWidth="1"/>
    <col min="17" max="17" width="7.85546875" style="1" customWidth="1"/>
    <col min="18" max="18" width="5" style="1" customWidth="1"/>
    <col min="19" max="19" width="0.28515625" style="1" customWidth="1"/>
    <col min="20" max="20" width="2.28515625" style="1" customWidth="1"/>
    <col min="21" max="21" width="5.140625" style="1" customWidth="1"/>
    <col min="22" max="22" width="2.7109375" style="1" customWidth="1"/>
    <col min="23" max="23" width="11" style="1" customWidth="1"/>
    <col min="24" max="24" width="7.140625" style="1" customWidth="1"/>
    <col min="25" max="25" width="8.140625" style="1" customWidth="1"/>
    <col min="26" max="26" width="7.140625" style="1" customWidth="1"/>
    <col min="27" max="27" width="8" style="1" customWidth="1"/>
    <col min="28" max="28" width="7.140625" style="1" customWidth="1"/>
    <col min="29" max="29" width="8.140625" style="1" customWidth="1"/>
    <col min="30" max="30" width="7.140625" style="1" customWidth="1"/>
    <col min="31" max="31" width="8" style="1" customWidth="1"/>
    <col min="32" max="32" width="7.140625" style="1" customWidth="1"/>
    <col min="33" max="33" width="8" style="1" customWidth="1"/>
    <col min="34" max="34" width="7.140625" style="1" customWidth="1"/>
    <col min="35" max="35" width="8.140625" style="1" customWidth="1"/>
    <col min="36" max="36" width="11" style="1" customWidth="1"/>
    <col min="37" max="37" width="7.140625" style="1" customWidth="1"/>
    <col min="38" max="38" width="8.140625" style="1" customWidth="1"/>
    <col min="39" max="39" width="7.140625" style="1" customWidth="1"/>
    <col min="40" max="40" width="8" style="1" customWidth="1"/>
    <col min="41" max="41" width="7.140625" style="1" customWidth="1"/>
    <col min="42" max="42" width="8" style="1" customWidth="1"/>
    <col min="43" max="43" width="7.140625" style="1" customWidth="1"/>
    <col min="44" max="44" width="8.140625" style="1" customWidth="1"/>
    <col min="45" max="45" width="7.140625" style="1" customWidth="1"/>
    <col min="46" max="46" width="8" style="1" customWidth="1"/>
    <col min="47" max="47" width="7.140625" style="1" customWidth="1"/>
    <col min="48" max="48" width="8" style="1" customWidth="1"/>
    <col min="49" max="49" width="0" style="1" hidden="1" customWidth="1"/>
    <col min="50" max="16384" width="11.42578125" style="1"/>
  </cols>
  <sheetData>
    <row r="1" spans="3:48" ht="0.95" customHeight="1" x14ac:dyDescent="0.25"/>
    <row r="2" spans="3:48" ht="42.6" customHeight="1" x14ac:dyDescent="0.25">
      <c r="C2" s="56"/>
      <c r="D2" s="56"/>
      <c r="N2" s="56"/>
      <c r="O2" s="56"/>
      <c r="P2" s="56"/>
      <c r="Q2" s="56"/>
      <c r="R2" s="56"/>
    </row>
    <row r="3" spans="3:48" ht="2.1" customHeight="1" x14ac:dyDescent="0.25"/>
    <row r="4" spans="3:48" ht="17.100000000000001" customHeight="1" x14ac:dyDescent="0.25">
      <c r="K4" s="239" t="s">
        <v>136</v>
      </c>
      <c r="L4" s="246"/>
      <c r="M4" s="246"/>
      <c r="N4" s="246"/>
      <c r="O4" s="246"/>
      <c r="P4" s="246"/>
      <c r="Q4" s="246"/>
      <c r="R4" s="246"/>
      <c r="S4" s="247"/>
    </row>
    <row r="5" spans="3:48" ht="0.95" customHeight="1" thickBot="1" x14ac:dyDescent="0.3"/>
    <row r="6" spans="3:48" ht="32.25" customHeight="1" thickBot="1" x14ac:dyDescent="0.3">
      <c r="C6" s="64" t="s">
        <v>128</v>
      </c>
      <c r="D6" s="98"/>
      <c r="E6" s="98"/>
      <c r="F6" s="98"/>
      <c r="G6" s="98"/>
      <c r="H6" s="98"/>
      <c r="I6" s="98"/>
      <c r="J6" s="98"/>
      <c r="K6" s="98"/>
      <c r="L6" s="98"/>
      <c r="M6" s="98"/>
      <c r="N6" s="98"/>
      <c r="O6" s="98"/>
      <c r="P6" s="98"/>
      <c r="Q6" s="98"/>
      <c r="R6" s="98"/>
      <c r="S6" s="99"/>
    </row>
    <row r="7" spans="3:48" ht="17.100000000000001" customHeight="1" x14ac:dyDescent="0.25">
      <c r="C7" s="81" t="s">
        <v>38</v>
      </c>
      <c r="D7" s="82"/>
      <c r="E7" s="82"/>
      <c r="F7" s="82"/>
      <c r="G7" s="82"/>
      <c r="H7" s="82"/>
      <c r="I7" s="82"/>
      <c r="J7" s="82"/>
      <c r="K7" s="82"/>
      <c r="L7" s="82"/>
      <c r="M7" s="82"/>
      <c r="N7" s="82"/>
      <c r="O7" s="82"/>
      <c r="P7" s="82"/>
      <c r="Q7" s="82"/>
      <c r="R7" s="82"/>
      <c r="S7" s="82"/>
    </row>
    <row r="8" spans="3:48" ht="6.75" customHeight="1" thickBot="1" x14ac:dyDescent="0.3"/>
    <row r="9" spans="3:48" ht="20.25" customHeight="1" x14ac:dyDescent="0.25">
      <c r="C9" s="58" t="s">
        <v>153</v>
      </c>
      <c r="D9" s="164" t="s">
        <v>144</v>
      </c>
      <c r="E9" s="164"/>
      <c r="F9" s="62" t="s">
        <v>145</v>
      </c>
      <c r="G9" s="219"/>
      <c r="H9" s="219"/>
      <c r="I9" s="219"/>
      <c r="J9" s="219"/>
      <c r="K9" s="219"/>
      <c r="L9" s="219"/>
      <c r="M9" s="219"/>
      <c r="N9" s="219"/>
      <c r="O9" s="219"/>
      <c r="P9" s="219"/>
      <c r="Q9" s="219"/>
      <c r="R9" s="219"/>
      <c r="S9" s="219"/>
      <c r="T9" s="219"/>
      <c r="U9" s="219"/>
      <c r="V9" s="219"/>
      <c r="W9" s="62" t="s">
        <v>44</v>
      </c>
      <c r="X9" s="219"/>
      <c r="Y9" s="219"/>
      <c r="Z9" s="219"/>
      <c r="AA9" s="219"/>
      <c r="AB9" s="219"/>
      <c r="AC9" s="219"/>
      <c r="AD9" s="219"/>
      <c r="AE9" s="219"/>
      <c r="AF9" s="219"/>
      <c r="AG9" s="219"/>
      <c r="AH9" s="219"/>
      <c r="AI9" s="219"/>
      <c r="AJ9" s="62" t="s">
        <v>45</v>
      </c>
      <c r="AK9" s="219"/>
      <c r="AL9" s="219"/>
      <c r="AM9" s="219"/>
      <c r="AN9" s="219"/>
      <c r="AO9" s="219"/>
      <c r="AP9" s="219"/>
      <c r="AQ9" s="219"/>
      <c r="AR9" s="219"/>
      <c r="AS9" s="219"/>
      <c r="AT9" s="219"/>
      <c r="AU9" s="219"/>
      <c r="AV9" s="220"/>
    </row>
    <row r="10" spans="3:48" ht="84" customHeight="1" x14ac:dyDescent="0.25">
      <c r="C10" s="83"/>
      <c r="D10" s="119"/>
      <c r="E10" s="119"/>
      <c r="F10" s="84" t="s">
        <v>143</v>
      </c>
      <c r="G10" s="218"/>
      <c r="H10" s="84" t="s">
        <v>142</v>
      </c>
      <c r="I10" s="218"/>
      <c r="J10" s="84" t="s">
        <v>141</v>
      </c>
      <c r="K10" s="218"/>
      <c r="L10" s="218"/>
      <c r="M10" s="84" t="s">
        <v>140</v>
      </c>
      <c r="N10" s="218"/>
      <c r="O10" s="218"/>
      <c r="P10" s="84" t="s">
        <v>139</v>
      </c>
      <c r="Q10" s="218"/>
      <c r="R10" s="84" t="s">
        <v>138</v>
      </c>
      <c r="S10" s="218"/>
      <c r="T10" s="218"/>
      <c r="U10" s="218"/>
      <c r="V10" s="218"/>
      <c r="W10" s="119" t="s">
        <v>144</v>
      </c>
      <c r="X10" s="100" t="s">
        <v>143</v>
      </c>
      <c r="Y10" s="218"/>
      <c r="Z10" s="100" t="s">
        <v>142</v>
      </c>
      <c r="AA10" s="218"/>
      <c r="AB10" s="100" t="s">
        <v>141</v>
      </c>
      <c r="AC10" s="218"/>
      <c r="AD10" s="100" t="s">
        <v>140</v>
      </c>
      <c r="AE10" s="218"/>
      <c r="AF10" s="100" t="s">
        <v>139</v>
      </c>
      <c r="AG10" s="218"/>
      <c r="AH10" s="100" t="s">
        <v>138</v>
      </c>
      <c r="AI10" s="218"/>
      <c r="AJ10" s="36" t="s">
        <v>144</v>
      </c>
      <c r="AK10" s="100" t="s">
        <v>143</v>
      </c>
      <c r="AL10" s="218"/>
      <c r="AM10" s="100" t="s">
        <v>142</v>
      </c>
      <c r="AN10" s="218"/>
      <c r="AO10" s="100" t="s">
        <v>141</v>
      </c>
      <c r="AP10" s="218"/>
      <c r="AQ10" s="100" t="s">
        <v>140</v>
      </c>
      <c r="AR10" s="218"/>
      <c r="AS10" s="100" t="s">
        <v>139</v>
      </c>
      <c r="AT10" s="218"/>
      <c r="AU10" s="100" t="s">
        <v>138</v>
      </c>
      <c r="AV10" s="221"/>
    </row>
    <row r="11" spans="3:48" x14ac:dyDescent="0.25">
      <c r="C11" s="83"/>
      <c r="D11" s="119"/>
      <c r="E11" s="119"/>
      <c r="F11" s="17" t="s">
        <v>1</v>
      </c>
      <c r="G11" s="17" t="s">
        <v>47</v>
      </c>
      <c r="H11" s="17" t="s">
        <v>1</v>
      </c>
      <c r="I11" s="17" t="s">
        <v>47</v>
      </c>
      <c r="J11" s="84" t="s">
        <v>1</v>
      </c>
      <c r="K11" s="218"/>
      <c r="L11" s="17" t="s">
        <v>47</v>
      </c>
      <c r="M11" s="84" t="s">
        <v>1</v>
      </c>
      <c r="N11" s="218"/>
      <c r="O11" s="17" t="s">
        <v>47</v>
      </c>
      <c r="P11" s="17" t="s">
        <v>1</v>
      </c>
      <c r="Q11" s="17" t="s">
        <v>47</v>
      </c>
      <c r="R11" s="84" t="s">
        <v>1</v>
      </c>
      <c r="S11" s="218"/>
      <c r="T11" s="218"/>
      <c r="U11" s="84" t="s">
        <v>47</v>
      </c>
      <c r="V11" s="218"/>
      <c r="W11" s="119"/>
      <c r="X11" s="17" t="s">
        <v>1</v>
      </c>
      <c r="Y11" s="17" t="s">
        <v>47</v>
      </c>
      <c r="Z11" s="17" t="s">
        <v>1</v>
      </c>
      <c r="AA11" s="17" t="s">
        <v>47</v>
      </c>
      <c r="AB11" s="17" t="s">
        <v>1</v>
      </c>
      <c r="AC11" s="17" t="s">
        <v>47</v>
      </c>
      <c r="AD11" s="17" t="s">
        <v>1</v>
      </c>
      <c r="AE11" s="17" t="s">
        <v>47</v>
      </c>
      <c r="AF11" s="17" t="s">
        <v>1</v>
      </c>
      <c r="AG11" s="17" t="s">
        <v>47</v>
      </c>
      <c r="AH11" s="17" t="s">
        <v>1</v>
      </c>
      <c r="AI11" s="17" t="s">
        <v>47</v>
      </c>
      <c r="AJ11" s="17" t="s">
        <v>131</v>
      </c>
      <c r="AK11" s="17" t="s">
        <v>1</v>
      </c>
      <c r="AL11" s="17" t="s">
        <v>47</v>
      </c>
      <c r="AM11" s="17" t="s">
        <v>1</v>
      </c>
      <c r="AN11" s="17" t="s">
        <v>47</v>
      </c>
      <c r="AO11" s="17" t="s">
        <v>1</v>
      </c>
      <c r="AP11" s="17" t="s">
        <v>47</v>
      </c>
      <c r="AQ11" s="17" t="s">
        <v>1</v>
      </c>
      <c r="AR11" s="17" t="s">
        <v>47</v>
      </c>
      <c r="AS11" s="17" t="s">
        <v>1</v>
      </c>
      <c r="AT11" s="17" t="s">
        <v>47</v>
      </c>
      <c r="AU11" s="17" t="s">
        <v>1</v>
      </c>
      <c r="AV11" s="24" t="s">
        <v>47</v>
      </c>
    </row>
    <row r="12" spans="3:48" x14ac:dyDescent="0.25">
      <c r="C12" s="19" t="s">
        <v>2</v>
      </c>
      <c r="D12" s="63">
        <v>32518</v>
      </c>
      <c r="E12" s="61"/>
      <c r="F12" s="14">
        <v>1749</v>
      </c>
      <c r="G12" s="10">
        <v>1</v>
      </c>
      <c r="H12" s="14">
        <v>3105</v>
      </c>
      <c r="I12" s="10">
        <v>1</v>
      </c>
      <c r="J12" s="63">
        <v>16536</v>
      </c>
      <c r="K12" s="61"/>
      <c r="L12" s="10">
        <v>1</v>
      </c>
      <c r="M12" s="63">
        <v>4038</v>
      </c>
      <c r="N12" s="61"/>
      <c r="O12" s="10">
        <v>1</v>
      </c>
      <c r="P12" s="14">
        <v>1145</v>
      </c>
      <c r="Q12" s="10">
        <v>1</v>
      </c>
      <c r="R12" s="63">
        <v>5945</v>
      </c>
      <c r="S12" s="61"/>
      <c r="T12" s="61"/>
      <c r="U12" s="86">
        <v>1</v>
      </c>
      <c r="V12" s="87"/>
      <c r="W12" s="14">
        <v>27542</v>
      </c>
      <c r="X12" s="14">
        <v>1542</v>
      </c>
      <c r="Y12" s="10">
        <v>1</v>
      </c>
      <c r="Z12" s="14">
        <v>2749</v>
      </c>
      <c r="AA12" s="10">
        <v>1</v>
      </c>
      <c r="AB12" s="14">
        <v>13970</v>
      </c>
      <c r="AC12" s="10">
        <v>1</v>
      </c>
      <c r="AD12" s="14">
        <v>3322</v>
      </c>
      <c r="AE12" s="10">
        <v>1</v>
      </c>
      <c r="AF12" s="14">
        <v>990</v>
      </c>
      <c r="AG12" s="10">
        <v>1</v>
      </c>
      <c r="AH12" s="14">
        <v>4969</v>
      </c>
      <c r="AI12" s="10">
        <v>1</v>
      </c>
      <c r="AJ12" s="14">
        <v>1169</v>
      </c>
      <c r="AK12" s="14">
        <v>39</v>
      </c>
      <c r="AL12" s="10">
        <v>1</v>
      </c>
      <c r="AM12" s="14">
        <v>39</v>
      </c>
      <c r="AN12" s="10">
        <v>1</v>
      </c>
      <c r="AO12" s="14">
        <v>565</v>
      </c>
      <c r="AP12" s="10">
        <v>1</v>
      </c>
      <c r="AQ12" s="14">
        <v>204</v>
      </c>
      <c r="AR12" s="10">
        <v>1</v>
      </c>
      <c r="AS12" s="14">
        <v>30</v>
      </c>
      <c r="AT12" s="10">
        <v>1</v>
      </c>
      <c r="AU12" s="14">
        <v>292</v>
      </c>
      <c r="AV12" s="3">
        <v>1</v>
      </c>
    </row>
    <row r="13" spans="3:48" x14ac:dyDescent="0.25">
      <c r="C13" s="20" t="s">
        <v>3</v>
      </c>
      <c r="D13" s="71">
        <v>20</v>
      </c>
      <c r="E13" s="61"/>
      <c r="F13" s="15">
        <v>2</v>
      </c>
      <c r="G13" s="18">
        <v>1.1435105774728401E-3</v>
      </c>
      <c r="H13" s="15">
        <v>2</v>
      </c>
      <c r="I13" s="18">
        <v>6.4412238325281795E-4</v>
      </c>
      <c r="J13" s="71">
        <v>10</v>
      </c>
      <c r="K13" s="61"/>
      <c r="L13" s="18">
        <v>6.0474117077890697E-4</v>
      </c>
      <c r="M13" s="71">
        <v>3</v>
      </c>
      <c r="N13" s="61"/>
      <c r="O13" s="18">
        <v>7.4294205052005896E-4</v>
      </c>
      <c r="P13" s="15">
        <v>1</v>
      </c>
      <c r="Q13" s="18">
        <v>8.7336244541484696E-4</v>
      </c>
      <c r="R13" s="71">
        <v>2</v>
      </c>
      <c r="S13" s="61"/>
      <c r="T13" s="61"/>
      <c r="U13" s="88">
        <v>3.3641715727502101E-4</v>
      </c>
      <c r="V13" s="61"/>
      <c r="W13" s="15">
        <v>16</v>
      </c>
      <c r="X13" s="15">
        <v>2</v>
      </c>
      <c r="Y13" s="18">
        <v>1.2970168612191999E-3</v>
      </c>
      <c r="Z13" s="15">
        <v>2</v>
      </c>
      <c r="AA13" s="18">
        <v>7.2753728628592205E-4</v>
      </c>
      <c r="AB13" s="15">
        <v>7</v>
      </c>
      <c r="AC13" s="18">
        <v>5.0107372942018603E-4</v>
      </c>
      <c r="AD13" s="15">
        <v>3</v>
      </c>
      <c r="AE13" s="18">
        <v>9.0307043949428099E-4</v>
      </c>
      <c r="AF13" s="15">
        <v>1</v>
      </c>
      <c r="AG13" s="18">
        <v>1.0101010101010101E-3</v>
      </c>
      <c r="AH13" s="15">
        <v>1</v>
      </c>
      <c r="AI13" s="18">
        <v>2.0124773596297E-4</v>
      </c>
      <c r="AJ13" s="15">
        <v>3</v>
      </c>
      <c r="AK13" s="15">
        <v>0</v>
      </c>
      <c r="AL13" s="18">
        <v>0</v>
      </c>
      <c r="AM13" s="15">
        <v>0</v>
      </c>
      <c r="AN13" s="18">
        <v>0</v>
      </c>
      <c r="AO13" s="15">
        <v>2</v>
      </c>
      <c r="AP13" s="18">
        <v>3.5398230088495601E-3</v>
      </c>
      <c r="AQ13" s="15">
        <v>0</v>
      </c>
      <c r="AR13" s="18">
        <v>0</v>
      </c>
      <c r="AS13" s="15">
        <v>0</v>
      </c>
      <c r="AT13" s="18">
        <v>0</v>
      </c>
      <c r="AU13" s="15">
        <v>1</v>
      </c>
      <c r="AV13" s="31">
        <v>3.4246575342465799E-3</v>
      </c>
    </row>
    <row r="14" spans="3:48" x14ac:dyDescent="0.25">
      <c r="C14" s="20" t="s">
        <v>4</v>
      </c>
      <c r="D14" s="71">
        <v>7048</v>
      </c>
      <c r="E14" s="61"/>
      <c r="F14" s="15">
        <v>530</v>
      </c>
      <c r="G14" s="18">
        <v>0.30303030303030298</v>
      </c>
      <c r="H14" s="15">
        <v>793</v>
      </c>
      <c r="I14" s="18">
        <v>0.25539452495974202</v>
      </c>
      <c r="J14" s="71">
        <v>3500</v>
      </c>
      <c r="K14" s="61"/>
      <c r="L14" s="18">
        <v>0.21165940977261699</v>
      </c>
      <c r="M14" s="71">
        <v>823</v>
      </c>
      <c r="N14" s="61"/>
      <c r="O14" s="18">
        <v>0.20381376919267</v>
      </c>
      <c r="P14" s="15">
        <v>208</v>
      </c>
      <c r="Q14" s="18">
        <v>0.181659388646288</v>
      </c>
      <c r="R14" s="71">
        <v>1194</v>
      </c>
      <c r="S14" s="61"/>
      <c r="T14" s="61"/>
      <c r="U14" s="88">
        <v>0.20084104289318799</v>
      </c>
      <c r="V14" s="61"/>
      <c r="W14" s="15">
        <v>5982</v>
      </c>
      <c r="X14" s="15">
        <v>482</v>
      </c>
      <c r="Y14" s="18">
        <v>0.31258106355382598</v>
      </c>
      <c r="Z14" s="15">
        <v>683</v>
      </c>
      <c r="AA14" s="18">
        <v>0.248453983266642</v>
      </c>
      <c r="AB14" s="15">
        <v>2929</v>
      </c>
      <c r="AC14" s="18">
        <v>0.209663564781675</v>
      </c>
      <c r="AD14" s="15">
        <v>693</v>
      </c>
      <c r="AE14" s="18">
        <v>0.20860927152317901</v>
      </c>
      <c r="AF14" s="15">
        <v>184</v>
      </c>
      <c r="AG14" s="18">
        <v>0.185858585858586</v>
      </c>
      <c r="AH14" s="15">
        <v>1011</v>
      </c>
      <c r="AI14" s="18">
        <v>0.203461461058563</v>
      </c>
      <c r="AJ14" s="15">
        <v>131</v>
      </c>
      <c r="AK14" s="15">
        <v>2</v>
      </c>
      <c r="AL14" s="18">
        <v>5.1282051282051301E-2</v>
      </c>
      <c r="AM14" s="15">
        <v>5</v>
      </c>
      <c r="AN14" s="18">
        <v>0.128205128205128</v>
      </c>
      <c r="AO14" s="15">
        <v>81</v>
      </c>
      <c r="AP14" s="18">
        <v>0.14336283185840701</v>
      </c>
      <c r="AQ14" s="15">
        <v>12</v>
      </c>
      <c r="AR14" s="18">
        <v>5.8823529411764698E-2</v>
      </c>
      <c r="AS14" s="15">
        <v>3</v>
      </c>
      <c r="AT14" s="18">
        <v>0.1</v>
      </c>
      <c r="AU14" s="15">
        <v>28</v>
      </c>
      <c r="AV14" s="31">
        <v>9.5890410958904104E-2</v>
      </c>
    </row>
    <row r="15" spans="3:48" x14ac:dyDescent="0.25">
      <c r="C15" s="20" t="s">
        <v>5</v>
      </c>
      <c r="D15" s="71">
        <v>173</v>
      </c>
      <c r="E15" s="61"/>
      <c r="F15" s="15">
        <v>1</v>
      </c>
      <c r="G15" s="18">
        <v>5.7175528873642102E-4</v>
      </c>
      <c r="H15" s="15">
        <v>9</v>
      </c>
      <c r="I15" s="18">
        <v>2.8985507246376799E-3</v>
      </c>
      <c r="J15" s="71">
        <v>84</v>
      </c>
      <c r="K15" s="61"/>
      <c r="L15" s="18">
        <v>5.0798258345428199E-3</v>
      </c>
      <c r="M15" s="71">
        <v>11</v>
      </c>
      <c r="N15" s="61"/>
      <c r="O15" s="18">
        <v>2.7241208519068801E-3</v>
      </c>
      <c r="P15" s="15">
        <v>8</v>
      </c>
      <c r="Q15" s="18">
        <v>6.9868995633187801E-3</v>
      </c>
      <c r="R15" s="71">
        <v>60</v>
      </c>
      <c r="S15" s="61"/>
      <c r="T15" s="61"/>
      <c r="U15" s="88">
        <v>1.00925147182506E-2</v>
      </c>
      <c r="V15" s="61"/>
      <c r="W15" s="15">
        <v>130</v>
      </c>
      <c r="X15" s="15">
        <v>1</v>
      </c>
      <c r="Y15" s="18">
        <v>6.4850843060959801E-4</v>
      </c>
      <c r="Z15" s="15">
        <v>8</v>
      </c>
      <c r="AA15" s="18">
        <v>2.9101491451436899E-3</v>
      </c>
      <c r="AB15" s="15">
        <v>58</v>
      </c>
      <c r="AC15" s="18">
        <v>4.1517537580529696E-3</v>
      </c>
      <c r="AD15" s="15">
        <v>8</v>
      </c>
      <c r="AE15" s="18">
        <v>2.40818783865141E-3</v>
      </c>
      <c r="AF15" s="15">
        <v>8</v>
      </c>
      <c r="AG15" s="18">
        <v>8.0808080808080808E-3</v>
      </c>
      <c r="AH15" s="15">
        <v>47</v>
      </c>
      <c r="AI15" s="18">
        <v>9.4586435902596095E-3</v>
      </c>
      <c r="AJ15" s="15">
        <v>23</v>
      </c>
      <c r="AK15" s="15">
        <v>0</v>
      </c>
      <c r="AL15" s="18">
        <v>0</v>
      </c>
      <c r="AM15" s="15">
        <v>0</v>
      </c>
      <c r="AN15" s="18">
        <v>0</v>
      </c>
      <c r="AO15" s="15">
        <v>17</v>
      </c>
      <c r="AP15" s="18">
        <v>3.00884955752212E-2</v>
      </c>
      <c r="AQ15" s="15">
        <v>2</v>
      </c>
      <c r="AR15" s="18">
        <v>9.8039215686274508E-3</v>
      </c>
      <c r="AS15" s="15">
        <v>0</v>
      </c>
      <c r="AT15" s="18">
        <v>0</v>
      </c>
      <c r="AU15" s="15">
        <v>4</v>
      </c>
      <c r="AV15" s="31">
        <v>1.3698630136986301E-2</v>
      </c>
    </row>
    <row r="16" spans="3:48" ht="24" x14ac:dyDescent="0.25">
      <c r="C16" s="20" t="s">
        <v>6</v>
      </c>
      <c r="D16" s="71">
        <v>1</v>
      </c>
      <c r="E16" s="61"/>
      <c r="F16" s="15">
        <v>0</v>
      </c>
      <c r="G16" s="18">
        <v>0</v>
      </c>
      <c r="H16" s="15">
        <v>0</v>
      </c>
      <c r="I16" s="18">
        <v>0</v>
      </c>
      <c r="J16" s="71">
        <v>1</v>
      </c>
      <c r="K16" s="61"/>
      <c r="L16" s="18">
        <v>6.0474117077890701E-5</v>
      </c>
      <c r="M16" s="71">
        <v>0</v>
      </c>
      <c r="N16" s="61"/>
      <c r="O16" s="18">
        <v>0</v>
      </c>
      <c r="P16" s="15">
        <v>0</v>
      </c>
      <c r="Q16" s="18">
        <v>0</v>
      </c>
      <c r="R16" s="71">
        <v>0</v>
      </c>
      <c r="S16" s="61"/>
      <c r="T16" s="61"/>
      <c r="U16" s="88">
        <v>0</v>
      </c>
      <c r="V16" s="61"/>
      <c r="W16" s="15">
        <v>1</v>
      </c>
      <c r="X16" s="15">
        <v>0</v>
      </c>
      <c r="Y16" s="18">
        <v>0</v>
      </c>
      <c r="Z16" s="15">
        <v>0</v>
      </c>
      <c r="AA16" s="18">
        <v>0</v>
      </c>
      <c r="AB16" s="15">
        <v>1</v>
      </c>
      <c r="AC16" s="18">
        <v>7.1581961345740906E-5</v>
      </c>
      <c r="AD16" s="15">
        <v>0</v>
      </c>
      <c r="AE16" s="18">
        <v>0</v>
      </c>
      <c r="AF16" s="15">
        <v>0</v>
      </c>
      <c r="AG16" s="18">
        <v>0</v>
      </c>
      <c r="AH16" s="15">
        <v>0</v>
      </c>
      <c r="AI16" s="18">
        <v>0</v>
      </c>
      <c r="AJ16" s="15">
        <v>0</v>
      </c>
      <c r="AK16" s="15">
        <v>0</v>
      </c>
      <c r="AL16" s="18">
        <v>0</v>
      </c>
      <c r="AM16" s="15">
        <v>0</v>
      </c>
      <c r="AN16" s="18">
        <v>0</v>
      </c>
      <c r="AO16" s="15">
        <v>0</v>
      </c>
      <c r="AP16" s="18">
        <v>0</v>
      </c>
      <c r="AQ16" s="15">
        <v>0</v>
      </c>
      <c r="AR16" s="18">
        <v>0</v>
      </c>
      <c r="AS16" s="15">
        <v>0</v>
      </c>
      <c r="AT16" s="18">
        <v>0</v>
      </c>
      <c r="AU16" s="15">
        <v>0</v>
      </c>
      <c r="AV16" s="31">
        <v>0</v>
      </c>
    </row>
    <row r="17" spans="3:48" x14ac:dyDescent="0.25">
      <c r="C17" s="20" t="s">
        <v>7</v>
      </c>
      <c r="D17" s="71">
        <v>853</v>
      </c>
      <c r="E17" s="61"/>
      <c r="F17" s="15">
        <v>4</v>
      </c>
      <c r="G17" s="18">
        <v>2.2870211549456802E-3</v>
      </c>
      <c r="H17" s="15">
        <v>40</v>
      </c>
      <c r="I17" s="18">
        <v>1.2882447665056401E-2</v>
      </c>
      <c r="J17" s="71">
        <v>691</v>
      </c>
      <c r="K17" s="61"/>
      <c r="L17" s="18">
        <v>4.1787614900822397E-2</v>
      </c>
      <c r="M17" s="71">
        <v>23</v>
      </c>
      <c r="N17" s="61"/>
      <c r="O17" s="18">
        <v>5.6958890539871203E-3</v>
      </c>
      <c r="P17" s="15">
        <v>34</v>
      </c>
      <c r="Q17" s="18">
        <v>2.9694323144104799E-2</v>
      </c>
      <c r="R17" s="71">
        <v>61</v>
      </c>
      <c r="S17" s="61"/>
      <c r="T17" s="61"/>
      <c r="U17" s="88">
        <v>1.02607232968881E-2</v>
      </c>
      <c r="V17" s="61"/>
      <c r="W17" s="15">
        <v>760</v>
      </c>
      <c r="X17" s="15">
        <v>4</v>
      </c>
      <c r="Y17" s="18">
        <v>2.5940337224383899E-3</v>
      </c>
      <c r="Z17" s="15">
        <v>38</v>
      </c>
      <c r="AA17" s="18">
        <v>1.3823208439432501E-2</v>
      </c>
      <c r="AB17" s="15">
        <v>617</v>
      </c>
      <c r="AC17" s="18">
        <v>4.4166070150322097E-2</v>
      </c>
      <c r="AD17" s="15">
        <v>19</v>
      </c>
      <c r="AE17" s="18">
        <v>5.7194461167971097E-3</v>
      </c>
      <c r="AF17" s="15">
        <v>27</v>
      </c>
      <c r="AG17" s="18">
        <v>2.7272727272727299E-2</v>
      </c>
      <c r="AH17" s="15">
        <v>55</v>
      </c>
      <c r="AI17" s="18">
        <v>1.10686254779634E-2</v>
      </c>
      <c r="AJ17" s="15">
        <v>11</v>
      </c>
      <c r="AK17" s="15">
        <v>0</v>
      </c>
      <c r="AL17" s="18">
        <v>0</v>
      </c>
      <c r="AM17" s="15">
        <v>0</v>
      </c>
      <c r="AN17" s="18">
        <v>0</v>
      </c>
      <c r="AO17" s="15">
        <v>7</v>
      </c>
      <c r="AP17" s="18">
        <v>1.23893805309735E-2</v>
      </c>
      <c r="AQ17" s="15">
        <v>2</v>
      </c>
      <c r="AR17" s="18">
        <v>9.8039215686274508E-3</v>
      </c>
      <c r="AS17" s="15">
        <v>1</v>
      </c>
      <c r="AT17" s="18">
        <v>3.3333333333333298E-2</v>
      </c>
      <c r="AU17" s="15">
        <v>1</v>
      </c>
      <c r="AV17" s="31">
        <v>3.4246575342465799E-3</v>
      </c>
    </row>
    <row r="18" spans="3:48" x14ac:dyDescent="0.25">
      <c r="C18" s="20" t="s">
        <v>8</v>
      </c>
      <c r="D18" s="71">
        <v>2899</v>
      </c>
      <c r="E18" s="61"/>
      <c r="F18" s="15">
        <v>277</v>
      </c>
      <c r="G18" s="18">
        <v>0.15837621497998899</v>
      </c>
      <c r="H18" s="15">
        <v>552</v>
      </c>
      <c r="I18" s="18">
        <v>0.17777777777777801</v>
      </c>
      <c r="J18" s="71">
        <v>722</v>
      </c>
      <c r="K18" s="61"/>
      <c r="L18" s="18">
        <v>4.3662312530237099E-2</v>
      </c>
      <c r="M18" s="71">
        <v>527</v>
      </c>
      <c r="N18" s="61"/>
      <c r="O18" s="18">
        <v>0.130510153541357</v>
      </c>
      <c r="P18" s="15">
        <v>257</v>
      </c>
      <c r="Q18" s="18">
        <v>0.22445414847161599</v>
      </c>
      <c r="R18" s="71">
        <v>564</v>
      </c>
      <c r="S18" s="61"/>
      <c r="T18" s="61"/>
      <c r="U18" s="88">
        <v>9.4869638351555902E-2</v>
      </c>
      <c r="V18" s="61"/>
      <c r="W18" s="15">
        <v>2404</v>
      </c>
      <c r="X18" s="15">
        <v>248</v>
      </c>
      <c r="Y18" s="18">
        <v>0.16083009079117999</v>
      </c>
      <c r="Z18" s="15">
        <v>478</v>
      </c>
      <c r="AA18" s="18">
        <v>0.17388141142233501</v>
      </c>
      <c r="AB18" s="15">
        <v>609</v>
      </c>
      <c r="AC18" s="18">
        <v>4.3593414459556203E-2</v>
      </c>
      <c r="AD18" s="15">
        <v>358</v>
      </c>
      <c r="AE18" s="18">
        <v>0.10776640577965101</v>
      </c>
      <c r="AF18" s="15">
        <v>223</v>
      </c>
      <c r="AG18" s="18">
        <v>0.22525252525252501</v>
      </c>
      <c r="AH18" s="15">
        <v>488</v>
      </c>
      <c r="AI18" s="18">
        <v>9.8208895149929601E-2</v>
      </c>
      <c r="AJ18" s="15">
        <v>131</v>
      </c>
      <c r="AK18" s="15">
        <v>3</v>
      </c>
      <c r="AL18" s="18">
        <v>7.69230769230769E-2</v>
      </c>
      <c r="AM18" s="15">
        <v>15</v>
      </c>
      <c r="AN18" s="18">
        <v>0.38461538461538503</v>
      </c>
      <c r="AO18" s="15">
        <v>18</v>
      </c>
      <c r="AP18" s="18">
        <v>3.1858407079646003E-2</v>
      </c>
      <c r="AQ18" s="15">
        <v>88</v>
      </c>
      <c r="AR18" s="18">
        <v>0.43137254901960798</v>
      </c>
      <c r="AS18" s="15">
        <v>1</v>
      </c>
      <c r="AT18" s="18">
        <v>3.3333333333333298E-2</v>
      </c>
      <c r="AU18" s="15">
        <v>6</v>
      </c>
      <c r="AV18" s="31">
        <v>2.0547945205479499E-2</v>
      </c>
    </row>
    <row r="19" spans="3:48" x14ac:dyDescent="0.25">
      <c r="C19" s="20" t="s">
        <v>9</v>
      </c>
      <c r="D19" s="71">
        <v>895</v>
      </c>
      <c r="E19" s="61"/>
      <c r="F19" s="15">
        <v>17</v>
      </c>
      <c r="G19" s="18">
        <v>9.7198399085191498E-3</v>
      </c>
      <c r="H19" s="15">
        <v>38</v>
      </c>
      <c r="I19" s="18">
        <v>1.22383252818035E-2</v>
      </c>
      <c r="J19" s="71">
        <v>537</v>
      </c>
      <c r="K19" s="61"/>
      <c r="L19" s="18">
        <v>3.2474600870827298E-2</v>
      </c>
      <c r="M19" s="71">
        <v>91</v>
      </c>
      <c r="N19" s="61"/>
      <c r="O19" s="18">
        <v>2.2535908865775101E-2</v>
      </c>
      <c r="P19" s="15">
        <v>92</v>
      </c>
      <c r="Q19" s="18">
        <v>8.0349344978165899E-2</v>
      </c>
      <c r="R19" s="71">
        <v>120</v>
      </c>
      <c r="S19" s="61"/>
      <c r="T19" s="61"/>
      <c r="U19" s="88">
        <v>2.0185029436501301E-2</v>
      </c>
      <c r="V19" s="61"/>
      <c r="W19" s="15">
        <v>763</v>
      </c>
      <c r="X19" s="15">
        <v>14</v>
      </c>
      <c r="Y19" s="18">
        <v>9.0791180285343699E-3</v>
      </c>
      <c r="Z19" s="15">
        <v>32</v>
      </c>
      <c r="AA19" s="18">
        <v>1.16405965805748E-2</v>
      </c>
      <c r="AB19" s="15">
        <v>451</v>
      </c>
      <c r="AC19" s="18">
        <v>3.2283464566929099E-2</v>
      </c>
      <c r="AD19" s="15">
        <v>77</v>
      </c>
      <c r="AE19" s="18">
        <v>2.3178807947019899E-2</v>
      </c>
      <c r="AF19" s="15">
        <v>81</v>
      </c>
      <c r="AG19" s="18">
        <v>8.1818181818181804E-2</v>
      </c>
      <c r="AH19" s="15">
        <v>108</v>
      </c>
      <c r="AI19" s="18">
        <v>2.1734755484000799E-2</v>
      </c>
      <c r="AJ19" s="15">
        <v>31</v>
      </c>
      <c r="AK19" s="15">
        <v>1</v>
      </c>
      <c r="AL19" s="18">
        <v>2.5641025641025599E-2</v>
      </c>
      <c r="AM19" s="15">
        <v>1</v>
      </c>
      <c r="AN19" s="18">
        <v>2.5641025641025599E-2</v>
      </c>
      <c r="AO19" s="15">
        <v>22</v>
      </c>
      <c r="AP19" s="18">
        <v>3.8938053097345098E-2</v>
      </c>
      <c r="AQ19" s="15">
        <v>2</v>
      </c>
      <c r="AR19" s="18">
        <v>9.8039215686274508E-3</v>
      </c>
      <c r="AS19" s="15">
        <v>1</v>
      </c>
      <c r="AT19" s="18">
        <v>3.3333333333333298E-2</v>
      </c>
      <c r="AU19" s="15">
        <v>4</v>
      </c>
      <c r="AV19" s="31">
        <v>1.3698630136986301E-2</v>
      </c>
    </row>
    <row r="20" spans="3:48" x14ac:dyDescent="0.25">
      <c r="C20" s="20" t="s">
        <v>10</v>
      </c>
      <c r="D20" s="71">
        <v>583</v>
      </c>
      <c r="E20" s="61"/>
      <c r="F20" s="15">
        <v>25</v>
      </c>
      <c r="G20" s="18">
        <v>1.4293882218410501E-2</v>
      </c>
      <c r="H20" s="15">
        <v>44</v>
      </c>
      <c r="I20" s="18">
        <v>1.4170692431562E-2</v>
      </c>
      <c r="J20" s="71">
        <v>372</v>
      </c>
      <c r="K20" s="61"/>
      <c r="L20" s="18">
        <v>2.2496371552975299E-2</v>
      </c>
      <c r="M20" s="71">
        <v>34</v>
      </c>
      <c r="N20" s="61"/>
      <c r="O20" s="18">
        <v>8.42000990589401E-3</v>
      </c>
      <c r="P20" s="15">
        <v>16</v>
      </c>
      <c r="Q20" s="18">
        <v>1.39737991266376E-2</v>
      </c>
      <c r="R20" s="71">
        <v>92</v>
      </c>
      <c r="S20" s="61"/>
      <c r="T20" s="61"/>
      <c r="U20" s="88">
        <v>1.5475189234651E-2</v>
      </c>
      <c r="V20" s="61"/>
      <c r="W20" s="15">
        <v>509</v>
      </c>
      <c r="X20" s="15">
        <v>20</v>
      </c>
      <c r="Y20" s="18">
        <v>1.2970168612191999E-2</v>
      </c>
      <c r="Z20" s="15">
        <v>41</v>
      </c>
      <c r="AA20" s="18">
        <v>1.49145143688614E-2</v>
      </c>
      <c r="AB20" s="15">
        <v>322</v>
      </c>
      <c r="AC20" s="18">
        <v>2.3049391553328601E-2</v>
      </c>
      <c r="AD20" s="15">
        <v>30</v>
      </c>
      <c r="AE20" s="18">
        <v>9.0307043949428099E-3</v>
      </c>
      <c r="AF20" s="15">
        <v>13</v>
      </c>
      <c r="AG20" s="18">
        <v>1.31313131313131E-2</v>
      </c>
      <c r="AH20" s="15">
        <v>83</v>
      </c>
      <c r="AI20" s="18">
        <v>1.6703562084926502E-2</v>
      </c>
      <c r="AJ20" s="15">
        <v>13</v>
      </c>
      <c r="AK20" s="15">
        <v>3</v>
      </c>
      <c r="AL20" s="18">
        <v>7.69230769230769E-2</v>
      </c>
      <c r="AM20" s="15">
        <v>0</v>
      </c>
      <c r="AN20" s="18">
        <v>0</v>
      </c>
      <c r="AO20" s="15">
        <v>6</v>
      </c>
      <c r="AP20" s="18">
        <v>1.06194690265487E-2</v>
      </c>
      <c r="AQ20" s="15">
        <v>2</v>
      </c>
      <c r="AR20" s="18">
        <v>9.8039215686274508E-3</v>
      </c>
      <c r="AS20" s="15">
        <v>1</v>
      </c>
      <c r="AT20" s="18">
        <v>3.3333333333333298E-2</v>
      </c>
      <c r="AU20" s="15">
        <v>1</v>
      </c>
      <c r="AV20" s="31">
        <v>3.4246575342465799E-3</v>
      </c>
    </row>
    <row r="21" spans="3:48" x14ac:dyDescent="0.25">
      <c r="C21" s="20" t="s">
        <v>11</v>
      </c>
      <c r="D21" s="71">
        <v>419</v>
      </c>
      <c r="E21" s="61"/>
      <c r="F21" s="15">
        <v>45</v>
      </c>
      <c r="G21" s="18">
        <v>2.5728987993138899E-2</v>
      </c>
      <c r="H21" s="15">
        <v>16</v>
      </c>
      <c r="I21" s="18">
        <v>5.1529790660225401E-3</v>
      </c>
      <c r="J21" s="71">
        <v>258</v>
      </c>
      <c r="K21" s="61"/>
      <c r="L21" s="18">
        <v>1.56023222060958E-2</v>
      </c>
      <c r="M21" s="71">
        <v>35</v>
      </c>
      <c r="N21" s="61"/>
      <c r="O21" s="18">
        <v>8.6676572560673605E-3</v>
      </c>
      <c r="P21" s="15">
        <v>7</v>
      </c>
      <c r="Q21" s="18">
        <v>6.1135371179039302E-3</v>
      </c>
      <c r="R21" s="71">
        <v>58</v>
      </c>
      <c r="S21" s="61"/>
      <c r="T21" s="61"/>
      <c r="U21" s="88">
        <v>9.7560975609756097E-3</v>
      </c>
      <c r="V21" s="61"/>
      <c r="W21" s="15">
        <v>380</v>
      </c>
      <c r="X21" s="15">
        <v>43</v>
      </c>
      <c r="Y21" s="18">
        <v>2.7885862516212698E-2</v>
      </c>
      <c r="Z21" s="15">
        <v>14</v>
      </c>
      <c r="AA21" s="18">
        <v>5.0927610040014497E-3</v>
      </c>
      <c r="AB21" s="15">
        <v>239</v>
      </c>
      <c r="AC21" s="18">
        <v>1.7108088761632102E-2</v>
      </c>
      <c r="AD21" s="15">
        <v>33</v>
      </c>
      <c r="AE21" s="18">
        <v>9.93377483443709E-3</v>
      </c>
      <c r="AF21" s="15">
        <v>7</v>
      </c>
      <c r="AG21" s="18">
        <v>7.0707070707070703E-3</v>
      </c>
      <c r="AH21" s="15">
        <v>44</v>
      </c>
      <c r="AI21" s="18">
        <v>8.8549003823707E-3</v>
      </c>
      <c r="AJ21" s="15">
        <v>16</v>
      </c>
      <c r="AK21" s="15">
        <v>0</v>
      </c>
      <c r="AL21" s="18">
        <v>0</v>
      </c>
      <c r="AM21" s="15">
        <v>1</v>
      </c>
      <c r="AN21" s="18">
        <v>2.5641025641025599E-2</v>
      </c>
      <c r="AO21" s="15">
        <v>3</v>
      </c>
      <c r="AP21" s="18">
        <v>5.3097345132743397E-3</v>
      </c>
      <c r="AQ21" s="15">
        <v>1</v>
      </c>
      <c r="AR21" s="18">
        <v>4.9019607843137298E-3</v>
      </c>
      <c r="AS21" s="15">
        <v>0</v>
      </c>
      <c r="AT21" s="18">
        <v>0</v>
      </c>
      <c r="AU21" s="15">
        <v>11</v>
      </c>
      <c r="AV21" s="31">
        <v>3.7671232876712299E-2</v>
      </c>
    </row>
    <row r="22" spans="3:48" x14ac:dyDescent="0.25">
      <c r="C22" s="20" t="s">
        <v>12</v>
      </c>
      <c r="D22" s="71">
        <v>852</v>
      </c>
      <c r="E22" s="61"/>
      <c r="F22" s="15">
        <v>38</v>
      </c>
      <c r="G22" s="18">
        <v>2.1726700971983998E-2</v>
      </c>
      <c r="H22" s="15">
        <v>125</v>
      </c>
      <c r="I22" s="18">
        <v>4.0257648953301098E-2</v>
      </c>
      <c r="J22" s="71">
        <v>323</v>
      </c>
      <c r="K22" s="61"/>
      <c r="L22" s="18">
        <v>1.9533139816158701E-2</v>
      </c>
      <c r="M22" s="71">
        <v>134</v>
      </c>
      <c r="N22" s="61"/>
      <c r="O22" s="18">
        <v>3.3184744923229301E-2</v>
      </c>
      <c r="P22" s="15">
        <v>7</v>
      </c>
      <c r="Q22" s="18">
        <v>6.1135371179039302E-3</v>
      </c>
      <c r="R22" s="71">
        <v>225</v>
      </c>
      <c r="S22" s="61"/>
      <c r="T22" s="61"/>
      <c r="U22" s="88">
        <v>3.7846930193439897E-2</v>
      </c>
      <c r="V22" s="61"/>
      <c r="W22" s="15">
        <v>699</v>
      </c>
      <c r="X22" s="15">
        <v>37</v>
      </c>
      <c r="Y22" s="18">
        <v>2.39948119325551E-2</v>
      </c>
      <c r="Z22" s="15">
        <v>116</v>
      </c>
      <c r="AA22" s="18">
        <v>4.2197162604583498E-2</v>
      </c>
      <c r="AB22" s="15">
        <v>273</v>
      </c>
      <c r="AC22" s="18">
        <v>1.9541875447387301E-2</v>
      </c>
      <c r="AD22" s="15">
        <v>109</v>
      </c>
      <c r="AE22" s="18">
        <v>3.2811559301625499E-2</v>
      </c>
      <c r="AF22" s="15">
        <v>7</v>
      </c>
      <c r="AG22" s="18">
        <v>7.0707070707070703E-3</v>
      </c>
      <c r="AH22" s="15">
        <v>157</v>
      </c>
      <c r="AI22" s="18">
        <v>3.1595894546186401E-2</v>
      </c>
      <c r="AJ22" s="15">
        <v>73</v>
      </c>
      <c r="AK22" s="15">
        <v>0</v>
      </c>
      <c r="AL22" s="18">
        <v>0</v>
      </c>
      <c r="AM22" s="15">
        <v>1</v>
      </c>
      <c r="AN22" s="18">
        <v>2.5641025641025599E-2</v>
      </c>
      <c r="AO22" s="15">
        <v>24</v>
      </c>
      <c r="AP22" s="18">
        <v>4.2477876106194697E-2</v>
      </c>
      <c r="AQ22" s="15">
        <v>3</v>
      </c>
      <c r="AR22" s="18">
        <v>1.4705882352941201E-2</v>
      </c>
      <c r="AS22" s="15">
        <v>0</v>
      </c>
      <c r="AT22" s="18">
        <v>0</v>
      </c>
      <c r="AU22" s="15">
        <v>45</v>
      </c>
      <c r="AV22" s="31">
        <v>0.15410958904109601</v>
      </c>
    </row>
    <row r="23" spans="3:48" x14ac:dyDescent="0.25">
      <c r="C23" s="20" t="s">
        <v>13</v>
      </c>
      <c r="D23" s="71">
        <v>673</v>
      </c>
      <c r="E23" s="61"/>
      <c r="F23" s="15">
        <v>67</v>
      </c>
      <c r="G23" s="18">
        <v>3.8307604345340203E-2</v>
      </c>
      <c r="H23" s="15">
        <v>17</v>
      </c>
      <c r="I23" s="18">
        <v>5.4750402576489504E-3</v>
      </c>
      <c r="J23" s="71">
        <v>332</v>
      </c>
      <c r="K23" s="61"/>
      <c r="L23" s="18">
        <v>2.0077406869859701E-2</v>
      </c>
      <c r="M23" s="71">
        <v>92</v>
      </c>
      <c r="N23" s="61"/>
      <c r="O23" s="18">
        <v>2.2783556215948499E-2</v>
      </c>
      <c r="P23" s="15">
        <v>6</v>
      </c>
      <c r="Q23" s="18">
        <v>5.2401746724890803E-3</v>
      </c>
      <c r="R23" s="71">
        <v>159</v>
      </c>
      <c r="S23" s="61"/>
      <c r="T23" s="61"/>
      <c r="U23" s="88">
        <v>2.67451640033642E-2</v>
      </c>
      <c r="V23" s="61"/>
      <c r="W23" s="15">
        <v>598</v>
      </c>
      <c r="X23" s="15">
        <v>60</v>
      </c>
      <c r="Y23" s="18">
        <v>3.8910505836575897E-2</v>
      </c>
      <c r="Z23" s="15">
        <v>15</v>
      </c>
      <c r="AA23" s="18">
        <v>5.4565296471444204E-3</v>
      </c>
      <c r="AB23" s="15">
        <v>292</v>
      </c>
      <c r="AC23" s="18">
        <v>2.09019327129563E-2</v>
      </c>
      <c r="AD23" s="15">
        <v>84</v>
      </c>
      <c r="AE23" s="18">
        <v>2.5285972305839899E-2</v>
      </c>
      <c r="AF23" s="15">
        <v>2</v>
      </c>
      <c r="AG23" s="18">
        <v>2.0202020202020202E-3</v>
      </c>
      <c r="AH23" s="15">
        <v>145</v>
      </c>
      <c r="AI23" s="18">
        <v>2.91809217146307E-2</v>
      </c>
      <c r="AJ23" s="15">
        <v>26</v>
      </c>
      <c r="AK23" s="15">
        <v>1</v>
      </c>
      <c r="AL23" s="18">
        <v>2.5641025641025599E-2</v>
      </c>
      <c r="AM23" s="15">
        <v>1</v>
      </c>
      <c r="AN23" s="18">
        <v>2.5641025641025599E-2</v>
      </c>
      <c r="AO23" s="15">
        <v>16</v>
      </c>
      <c r="AP23" s="18">
        <v>2.8318584070796501E-2</v>
      </c>
      <c r="AQ23" s="15">
        <v>5</v>
      </c>
      <c r="AR23" s="18">
        <v>2.4509803921568599E-2</v>
      </c>
      <c r="AS23" s="15">
        <v>1</v>
      </c>
      <c r="AT23" s="18">
        <v>3.3333333333333298E-2</v>
      </c>
      <c r="AU23" s="15">
        <v>2</v>
      </c>
      <c r="AV23" s="31">
        <v>6.8493150684931503E-3</v>
      </c>
    </row>
    <row r="24" spans="3:48" x14ac:dyDescent="0.25">
      <c r="C24" s="20" t="s">
        <v>14</v>
      </c>
      <c r="D24" s="71">
        <v>657</v>
      </c>
      <c r="E24" s="61"/>
      <c r="F24" s="15">
        <v>45</v>
      </c>
      <c r="G24" s="18">
        <v>2.5728987993138899E-2</v>
      </c>
      <c r="H24" s="15">
        <v>55</v>
      </c>
      <c r="I24" s="18">
        <v>1.7713365539452498E-2</v>
      </c>
      <c r="J24" s="71">
        <v>254</v>
      </c>
      <c r="K24" s="61"/>
      <c r="L24" s="18">
        <v>1.5360425737784201E-2</v>
      </c>
      <c r="M24" s="71">
        <v>149</v>
      </c>
      <c r="N24" s="61"/>
      <c r="O24" s="18">
        <v>3.6899455175829599E-2</v>
      </c>
      <c r="P24" s="15">
        <v>54</v>
      </c>
      <c r="Q24" s="18">
        <v>4.71615720524017E-2</v>
      </c>
      <c r="R24" s="71">
        <v>100</v>
      </c>
      <c r="S24" s="61"/>
      <c r="T24" s="61"/>
      <c r="U24" s="88">
        <v>1.68208578637511E-2</v>
      </c>
      <c r="V24" s="61"/>
      <c r="W24" s="15">
        <v>525</v>
      </c>
      <c r="X24" s="15">
        <v>23</v>
      </c>
      <c r="Y24" s="18">
        <v>1.49156939040208E-2</v>
      </c>
      <c r="Z24" s="15">
        <v>50</v>
      </c>
      <c r="AA24" s="18">
        <v>1.8188432157148101E-2</v>
      </c>
      <c r="AB24" s="15">
        <v>206</v>
      </c>
      <c r="AC24" s="18">
        <v>1.4745884037222601E-2</v>
      </c>
      <c r="AD24" s="15">
        <v>122</v>
      </c>
      <c r="AE24" s="18">
        <v>3.6724864539434098E-2</v>
      </c>
      <c r="AF24" s="15">
        <v>50</v>
      </c>
      <c r="AG24" s="18">
        <v>5.0505050505050497E-2</v>
      </c>
      <c r="AH24" s="15">
        <v>74</v>
      </c>
      <c r="AI24" s="18">
        <v>1.4892332461259801E-2</v>
      </c>
      <c r="AJ24" s="15">
        <v>48</v>
      </c>
      <c r="AK24" s="15">
        <v>15</v>
      </c>
      <c r="AL24" s="18">
        <v>0.38461538461538503</v>
      </c>
      <c r="AM24" s="15">
        <v>0</v>
      </c>
      <c r="AN24" s="18">
        <v>0</v>
      </c>
      <c r="AO24" s="15">
        <v>17</v>
      </c>
      <c r="AP24" s="18">
        <v>3.00884955752212E-2</v>
      </c>
      <c r="AQ24" s="15">
        <v>6</v>
      </c>
      <c r="AR24" s="18">
        <v>2.9411764705882401E-2</v>
      </c>
      <c r="AS24" s="15">
        <v>0</v>
      </c>
      <c r="AT24" s="18">
        <v>0</v>
      </c>
      <c r="AU24" s="15">
        <v>10</v>
      </c>
      <c r="AV24" s="31">
        <v>3.42465753424658E-2</v>
      </c>
    </row>
    <row r="25" spans="3:48" x14ac:dyDescent="0.25">
      <c r="C25" s="20" t="s">
        <v>15</v>
      </c>
      <c r="D25" s="71">
        <v>2126</v>
      </c>
      <c r="E25" s="61"/>
      <c r="F25" s="15">
        <v>23</v>
      </c>
      <c r="G25" s="18">
        <v>1.31503716409377E-2</v>
      </c>
      <c r="H25" s="15">
        <v>44</v>
      </c>
      <c r="I25" s="18">
        <v>1.4170692431562E-2</v>
      </c>
      <c r="J25" s="71">
        <v>1247</v>
      </c>
      <c r="K25" s="61"/>
      <c r="L25" s="18">
        <v>7.5411223996129706E-2</v>
      </c>
      <c r="M25" s="71">
        <v>461</v>
      </c>
      <c r="N25" s="61"/>
      <c r="O25" s="18">
        <v>0.114165428429916</v>
      </c>
      <c r="P25" s="15">
        <v>14</v>
      </c>
      <c r="Q25" s="18">
        <v>1.22270742358079E-2</v>
      </c>
      <c r="R25" s="71">
        <v>337</v>
      </c>
      <c r="S25" s="61"/>
      <c r="T25" s="61"/>
      <c r="U25" s="88">
        <v>5.6686291000841001E-2</v>
      </c>
      <c r="V25" s="61"/>
      <c r="W25" s="15">
        <v>1879</v>
      </c>
      <c r="X25" s="15">
        <v>22</v>
      </c>
      <c r="Y25" s="18">
        <v>1.4267185473411201E-2</v>
      </c>
      <c r="Z25" s="15">
        <v>38</v>
      </c>
      <c r="AA25" s="18">
        <v>1.3823208439432501E-2</v>
      </c>
      <c r="AB25" s="15">
        <v>1109</v>
      </c>
      <c r="AC25" s="18">
        <v>7.9384395132426594E-2</v>
      </c>
      <c r="AD25" s="15">
        <v>414</v>
      </c>
      <c r="AE25" s="18">
        <v>0.124623720650211</v>
      </c>
      <c r="AF25" s="15">
        <v>12</v>
      </c>
      <c r="AG25" s="18">
        <v>1.21212121212121E-2</v>
      </c>
      <c r="AH25" s="15">
        <v>284</v>
      </c>
      <c r="AI25" s="18">
        <v>5.7154357013483599E-2</v>
      </c>
      <c r="AJ25" s="15">
        <v>33</v>
      </c>
      <c r="AK25" s="15">
        <v>0</v>
      </c>
      <c r="AL25" s="18">
        <v>0</v>
      </c>
      <c r="AM25" s="15">
        <v>2</v>
      </c>
      <c r="AN25" s="18">
        <v>5.1282051282051301E-2</v>
      </c>
      <c r="AO25" s="15">
        <v>12</v>
      </c>
      <c r="AP25" s="18">
        <v>2.12389380530973E-2</v>
      </c>
      <c r="AQ25" s="15">
        <v>4</v>
      </c>
      <c r="AR25" s="18">
        <v>1.9607843137254902E-2</v>
      </c>
      <c r="AS25" s="15">
        <v>1</v>
      </c>
      <c r="AT25" s="18">
        <v>3.3333333333333298E-2</v>
      </c>
      <c r="AU25" s="15">
        <v>14</v>
      </c>
      <c r="AV25" s="31">
        <v>4.7945205479452101E-2</v>
      </c>
    </row>
    <row r="26" spans="3:48" x14ac:dyDescent="0.25">
      <c r="C26" s="20" t="s">
        <v>16</v>
      </c>
      <c r="D26" s="71">
        <v>488</v>
      </c>
      <c r="E26" s="61"/>
      <c r="F26" s="15">
        <v>40</v>
      </c>
      <c r="G26" s="18">
        <v>2.2870211549456801E-2</v>
      </c>
      <c r="H26" s="15">
        <v>19</v>
      </c>
      <c r="I26" s="18">
        <v>6.1191626409017701E-3</v>
      </c>
      <c r="J26" s="71">
        <v>258</v>
      </c>
      <c r="K26" s="61"/>
      <c r="L26" s="18">
        <v>1.56023222060958E-2</v>
      </c>
      <c r="M26" s="71">
        <v>72</v>
      </c>
      <c r="N26" s="61"/>
      <c r="O26" s="18">
        <v>1.7830609212481401E-2</v>
      </c>
      <c r="P26" s="15">
        <v>5</v>
      </c>
      <c r="Q26" s="18">
        <v>4.3668122270742399E-3</v>
      </c>
      <c r="R26" s="71">
        <v>94</v>
      </c>
      <c r="S26" s="61"/>
      <c r="T26" s="61"/>
      <c r="U26" s="88">
        <v>1.5811606391926001E-2</v>
      </c>
      <c r="V26" s="61"/>
      <c r="W26" s="15">
        <v>333</v>
      </c>
      <c r="X26" s="15">
        <v>29</v>
      </c>
      <c r="Y26" s="18">
        <v>1.8806744487678301E-2</v>
      </c>
      <c r="Z26" s="15">
        <v>12</v>
      </c>
      <c r="AA26" s="18">
        <v>4.3652237177155299E-3</v>
      </c>
      <c r="AB26" s="15">
        <v>179</v>
      </c>
      <c r="AC26" s="18">
        <v>1.28131710808876E-2</v>
      </c>
      <c r="AD26" s="15">
        <v>51</v>
      </c>
      <c r="AE26" s="18">
        <v>1.53521974714028E-2</v>
      </c>
      <c r="AF26" s="15">
        <v>1</v>
      </c>
      <c r="AG26" s="18">
        <v>1.0101010101010101E-3</v>
      </c>
      <c r="AH26" s="15">
        <v>61</v>
      </c>
      <c r="AI26" s="18">
        <v>1.22761118937412E-2</v>
      </c>
      <c r="AJ26" s="15">
        <v>36</v>
      </c>
      <c r="AK26" s="15">
        <v>1</v>
      </c>
      <c r="AL26" s="18">
        <v>2.5641025641025599E-2</v>
      </c>
      <c r="AM26" s="15">
        <v>3</v>
      </c>
      <c r="AN26" s="18">
        <v>7.69230769230769E-2</v>
      </c>
      <c r="AO26" s="15">
        <v>12</v>
      </c>
      <c r="AP26" s="18">
        <v>2.12389380530973E-2</v>
      </c>
      <c r="AQ26" s="15">
        <v>3</v>
      </c>
      <c r="AR26" s="18">
        <v>1.4705882352941201E-2</v>
      </c>
      <c r="AS26" s="15">
        <v>3</v>
      </c>
      <c r="AT26" s="18">
        <v>0.1</v>
      </c>
      <c r="AU26" s="15">
        <v>14</v>
      </c>
      <c r="AV26" s="31">
        <v>4.7945205479452101E-2</v>
      </c>
    </row>
    <row r="27" spans="3:48" x14ac:dyDescent="0.25">
      <c r="C27" s="20" t="s">
        <v>17</v>
      </c>
      <c r="D27" s="71">
        <v>2021</v>
      </c>
      <c r="E27" s="61"/>
      <c r="F27" s="15">
        <v>24</v>
      </c>
      <c r="G27" s="18">
        <v>1.3722126929674099E-2</v>
      </c>
      <c r="H27" s="15">
        <v>283</v>
      </c>
      <c r="I27" s="18">
        <v>9.1143317230273704E-2</v>
      </c>
      <c r="J27" s="71">
        <v>1309</v>
      </c>
      <c r="K27" s="61"/>
      <c r="L27" s="18">
        <v>7.9160619254958903E-2</v>
      </c>
      <c r="M27" s="71">
        <v>93</v>
      </c>
      <c r="N27" s="61"/>
      <c r="O27" s="18">
        <v>2.3031203566121799E-2</v>
      </c>
      <c r="P27" s="15">
        <v>51</v>
      </c>
      <c r="Q27" s="18">
        <v>4.4541484716157202E-2</v>
      </c>
      <c r="R27" s="71">
        <v>261</v>
      </c>
      <c r="S27" s="61"/>
      <c r="T27" s="61"/>
      <c r="U27" s="88">
        <v>4.39024390243902E-2</v>
      </c>
      <c r="V27" s="61"/>
      <c r="W27" s="15">
        <v>1867</v>
      </c>
      <c r="X27" s="15">
        <v>23</v>
      </c>
      <c r="Y27" s="18">
        <v>1.49156939040208E-2</v>
      </c>
      <c r="Z27" s="15">
        <v>271</v>
      </c>
      <c r="AA27" s="18">
        <v>9.8581302291742404E-2</v>
      </c>
      <c r="AB27" s="15">
        <v>1198</v>
      </c>
      <c r="AC27" s="18">
        <v>8.57551896921976E-2</v>
      </c>
      <c r="AD27" s="15">
        <v>86</v>
      </c>
      <c r="AE27" s="18">
        <v>2.5888019265502701E-2</v>
      </c>
      <c r="AF27" s="15">
        <v>47</v>
      </c>
      <c r="AG27" s="18">
        <v>4.7474747474747503E-2</v>
      </c>
      <c r="AH27" s="15">
        <v>242</v>
      </c>
      <c r="AI27" s="18">
        <v>4.8701952103038799E-2</v>
      </c>
      <c r="AJ27" s="15">
        <v>5</v>
      </c>
      <c r="AK27" s="15">
        <v>0</v>
      </c>
      <c r="AL27" s="18">
        <v>0</v>
      </c>
      <c r="AM27" s="15">
        <v>0</v>
      </c>
      <c r="AN27" s="18">
        <v>0</v>
      </c>
      <c r="AO27" s="15">
        <v>2</v>
      </c>
      <c r="AP27" s="18">
        <v>3.5398230088495601E-3</v>
      </c>
      <c r="AQ27" s="15">
        <v>0</v>
      </c>
      <c r="AR27" s="18">
        <v>0</v>
      </c>
      <c r="AS27" s="15">
        <v>2</v>
      </c>
      <c r="AT27" s="18">
        <v>6.6666666666666693E-2</v>
      </c>
      <c r="AU27" s="15">
        <v>1</v>
      </c>
      <c r="AV27" s="31">
        <v>3.4246575342465799E-3</v>
      </c>
    </row>
    <row r="28" spans="3:48" x14ac:dyDescent="0.25">
      <c r="C28" s="20" t="s">
        <v>18</v>
      </c>
      <c r="D28" s="71">
        <v>1116</v>
      </c>
      <c r="E28" s="61"/>
      <c r="F28" s="15">
        <v>67</v>
      </c>
      <c r="G28" s="18">
        <v>3.8307604345340203E-2</v>
      </c>
      <c r="H28" s="15">
        <v>167</v>
      </c>
      <c r="I28" s="18">
        <v>5.3784219001610303E-2</v>
      </c>
      <c r="J28" s="71">
        <v>524</v>
      </c>
      <c r="K28" s="61"/>
      <c r="L28" s="18">
        <v>3.1688437348814699E-2</v>
      </c>
      <c r="M28" s="71">
        <v>147</v>
      </c>
      <c r="N28" s="61"/>
      <c r="O28" s="18">
        <v>3.6404160475482901E-2</v>
      </c>
      <c r="P28" s="15">
        <v>39</v>
      </c>
      <c r="Q28" s="18">
        <v>3.4061135371178997E-2</v>
      </c>
      <c r="R28" s="71">
        <v>172</v>
      </c>
      <c r="S28" s="61"/>
      <c r="T28" s="61"/>
      <c r="U28" s="88">
        <v>2.8931875525651799E-2</v>
      </c>
      <c r="V28" s="61"/>
      <c r="W28" s="15">
        <v>956</v>
      </c>
      <c r="X28" s="15">
        <v>63</v>
      </c>
      <c r="Y28" s="18">
        <v>4.0856031128404698E-2</v>
      </c>
      <c r="Z28" s="15">
        <v>153</v>
      </c>
      <c r="AA28" s="18">
        <v>5.5656602400873001E-2</v>
      </c>
      <c r="AB28" s="15">
        <v>443</v>
      </c>
      <c r="AC28" s="18">
        <v>3.1710808876163198E-2</v>
      </c>
      <c r="AD28" s="15">
        <v>120</v>
      </c>
      <c r="AE28" s="18">
        <v>3.6122817579771198E-2</v>
      </c>
      <c r="AF28" s="15">
        <v>34</v>
      </c>
      <c r="AG28" s="18">
        <v>3.4343434343434301E-2</v>
      </c>
      <c r="AH28" s="15">
        <v>143</v>
      </c>
      <c r="AI28" s="18">
        <v>2.87784262427048E-2</v>
      </c>
      <c r="AJ28" s="15">
        <v>41</v>
      </c>
      <c r="AK28" s="15">
        <v>2</v>
      </c>
      <c r="AL28" s="18">
        <v>5.1282051282051301E-2</v>
      </c>
      <c r="AM28" s="15">
        <v>3</v>
      </c>
      <c r="AN28" s="18">
        <v>7.69230769230769E-2</v>
      </c>
      <c r="AO28" s="15">
        <v>15</v>
      </c>
      <c r="AP28" s="18">
        <v>2.6548672566371698E-2</v>
      </c>
      <c r="AQ28" s="15">
        <v>11</v>
      </c>
      <c r="AR28" s="18">
        <v>5.3921568627450997E-2</v>
      </c>
      <c r="AS28" s="15">
        <v>2</v>
      </c>
      <c r="AT28" s="18">
        <v>6.6666666666666693E-2</v>
      </c>
      <c r="AU28" s="15">
        <v>8</v>
      </c>
      <c r="AV28" s="31">
        <v>2.7397260273972601E-2</v>
      </c>
    </row>
    <row r="29" spans="3:48" x14ac:dyDescent="0.25">
      <c r="C29" s="20" t="s">
        <v>19</v>
      </c>
      <c r="D29" s="71">
        <v>37</v>
      </c>
      <c r="E29" s="61"/>
      <c r="F29" s="15">
        <v>1</v>
      </c>
      <c r="G29" s="18">
        <v>5.7175528873642102E-4</v>
      </c>
      <c r="H29" s="15">
        <v>2</v>
      </c>
      <c r="I29" s="18">
        <v>6.4412238325281795E-4</v>
      </c>
      <c r="J29" s="71">
        <v>14</v>
      </c>
      <c r="K29" s="61"/>
      <c r="L29" s="18">
        <v>8.4663763909046904E-4</v>
      </c>
      <c r="M29" s="71">
        <v>16</v>
      </c>
      <c r="N29" s="61"/>
      <c r="O29" s="18">
        <v>3.9623576027736501E-3</v>
      </c>
      <c r="P29" s="15">
        <v>3</v>
      </c>
      <c r="Q29" s="18">
        <v>2.6200873362445401E-3</v>
      </c>
      <c r="R29" s="71">
        <v>1</v>
      </c>
      <c r="S29" s="61"/>
      <c r="T29" s="61"/>
      <c r="U29" s="88">
        <v>1.6820857863751099E-4</v>
      </c>
      <c r="V29" s="61"/>
      <c r="W29" s="15">
        <v>30</v>
      </c>
      <c r="X29" s="15">
        <v>1</v>
      </c>
      <c r="Y29" s="18">
        <v>6.4850843060959801E-4</v>
      </c>
      <c r="Z29" s="15">
        <v>2</v>
      </c>
      <c r="AA29" s="18">
        <v>7.2753728628592205E-4</v>
      </c>
      <c r="AB29" s="15">
        <v>11</v>
      </c>
      <c r="AC29" s="18">
        <v>7.8740157480315003E-4</v>
      </c>
      <c r="AD29" s="15">
        <v>13</v>
      </c>
      <c r="AE29" s="18">
        <v>3.9133052378085504E-3</v>
      </c>
      <c r="AF29" s="15">
        <v>3</v>
      </c>
      <c r="AG29" s="18">
        <v>3.0303030303030299E-3</v>
      </c>
      <c r="AH29" s="15">
        <v>0</v>
      </c>
      <c r="AI29" s="18">
        <v>0</v>
      </c>
      <c r="AJ29" s="15">
        <v>2</v>
      </c>
      <c r="AK29" s="15">
        <v>0</v>
      </c>
      <c r="AL29" s="18">
        <v>0</v>
      </c>
      <c r="AM29" s="15">
        <v>0</v>
      </c>
      <c r="AN29" s="18">
        <v>0</v>
      </c>
      <c r="AO29" s="15">
        <v>0</v>
      </c>
      <c r="AP29" s="18">
        <v>0</v>
      </c>
      <c r="AQ29" s="15">
        <v>1</v>
      </c>
      <c r="AR29" s="18">
        <v>4.9019607843137298E-3</v>
      </c>
      <c r="AS29" s="15">
        <v>0</v>
      </c>
      <c r="AT29" s="18">
        <v>0</v>
      </c>
      <c r="AU29" s="15">
        <v>1</v>
      </c>
      <c r="AV29" s="31">
        <v>3.4246575342465799E-3</v>
      </c>
    </row>
    <row r="30" spans="3:48" x14ac:dyDescent="0.25">
      <c r="C30" s="20" t="s">
        <v>20</v>
      </c>
      <c r="D30" s="71">
        <v>139</v>
      </c>
      <c r="E30" s="61"/>
      <c r="F30" s="15">
        <v>6</v>
      </c>
      <c r="G30" s="18">
        <v>3.43053173241852E-3</v>
      </c>
      <c r="H30" s="15">
        <v>7</v>
      </c>
      <c r="I30" s="18">
        <v>2.2544283413848602E-3</v>
      </c>
      <c r="J30" s="71">
        <v>108</v>
      </c>
      <c r="K30" s="61"/>
      <c r="L30" s="18">
        <v>6.5312046444121899E-3</v>
      </c>
      <c r="M30" s="71">
        <v>7</v>
      </c>
      <c r="N30" s="61"/>
      <c r="O30" s="18">
        <v>1.73353145121347E-3</v>
      </c>
      <c r="P30" s="15">
        <v>4</v>
      </c>
      <c r="Q30" s="18">
        <v>3.49344978165939E-3</v>
      </c>
      <c r="R30" s="71">
        <v>7</v>
      </c>
      <c r="S30" s="61"/>
      <c r="T30" s="61"/>
      <c r="U30" s="88">
        <v>1.1774600504625701E-3</v>
      </c>
      <c r="V30" s="61"/>
      <c r="W30" s="15">
        <v>105</v>
      </c>
      <c r="X30" s="15">
        <v>4</v>
      </c>
      <c r="Y30" s="18">
        <v>2.5940337224383899E-3</v>
      </c>
      <c r="Z30" s="15">
        <v>5</v>
      </c>
      <c r="AA30" s="18">
        <v>1.8188432157148101E-3</v>
      </c>
      <c r="AB30" s="15">
        <v>85</v>
      </c>
      <c r="AC30" s="18">
        <v>6.08446671438797E-3</v>
      </c>
      <c r="AD30" s="15">
        <v>3</v>
      </c>
      <c r="AE30" s="18">
        <v>9.0307043949428099E-4</v>
      </c>
      <c r="AF30" s="15">
        <v>4</v>
      </c>
      <c r="AG30" s="18">
        <v>4.0404040404040404E-3</v>
      </c>
      <c r="AH30" s="15">
        <v>4</v>
      </c>
      <c r="AI30" s="18">
        <v>8.0499094385188196E-4</v>
      </c>
      <c r="AJ30" s="15">
        <v>17</v>
      </c>
      <c r="AK30" s="15">
        <v>0</v>
      </c>
      <c r="AL30" s="18">
        <v>0</v>
      </c>
      <c r="AM30" s="15">
        <v>0</v>
      </c>
      <c r="AN30" s="18">
        <v>0</v>
      </c>
      <c r="AO30" s="15">
        <v>13</v>
      </c>
      <c r="AP30" s="18">
        <v>2.3008849557522099E-2</v>
      </c>
      <c r="AQ30" s="15">
        <v>2</v>
      </c>
      <c r="AR30" s="18">
        <v>9.8039215686274508E-3</v>
      </c>
      <c r="AS30" s="15">
        <v>0</v>
      </c>
      <c r="AT30" s="18">
        <v>0</v>
      </c>
      <c r="AU30" s="15">
        <v>2</v>
      </c>
      <c r="AV30" s="31">
        <v>6.8493150684931503E-3</v>
      </c>
    </row>
    <row r="31" spans="3:48" x14ac:dyDescent="0.25">
      <c r="C31" s="20" t="s">
        <v>21</v>
      </c>
      <c r="D31" s="71">
        <v>940</v>
      </c>
      <c r="E31" s="61"/>
      <c r="F31" s="15">
        <v>11</v>
      </c>
      <c r="G31" s="18">
        <v>6.2893081761006301E-3</v>
      </c>
      <c r="H31" s="15">
        <v>79</v>
      </c>
      <c r="I31" s="18">
        <v>2.54428341384863E-2</v>
      </c>
      <c r="J31" s="71">
        <v>425</v>
      </c>
      <c r="K31" s="61"/>
      <c r="L31" s="18">
        <v>2.5701499758103499E-2</v>
      </c>
      <c r="M31" s="71">
        <v>133</v>
      </c>
      <c r="N31" s="61"/>
      <c r="O31" s="18">
        <v>3.2937097573055997E-2</v>
      </c>
      <c r="P31" s="15">
        <v>29</v>
      </c>
      <c r="Q31" s="18">
        <v>2.5327510917030598E-2</v>
      </c>
      <c r="R31" s="71">
        <v>263</v>
      </c>
      <c r="S31" s="61"/>
      <c r="T31" s="61"/>
      <c r="U31" s="88">
        <v>4.4238856181665301E-2</v>
      </c>
      <c r="V31" s="61"/>
      <c r="W31" s="15">
        <v>772</v>
      </c>
      <c r="X31" s="15">
        <v>11</v>
      </c>
      <c r="Y31" s="18">
        <v>7.1335927367055796E-3</v>
      </c>
      <c r="Z31" s="15">
        <v>70</v>
      </c>
      <c r="AA31" s="18">
        <v>2.54638050200073E-2</v>
      </c>
      <c r="AB31" s="15">
        <v>352</v>
      </c>
      <c r="AC31" s="18">
        <v>2.5196850393700801E-2</v>
      </c>
      <c r="AD31" s="15">
        <v>107</v>
      </c>
      <c r="AE31" s="18">
        <v>3.2209512341962697E-2</v>
      </c>
      <c r="AF31" s="15">
        <v>23</v>
      </c>
      <c r="AG31" s="18">
        <v>2.3232323232323202E-2</v>
      </c>
      <c r="AH31" s="15">
        <v>209</v>
      </c>
      <c r="AI31" s="18">
        <v>4.2060776816260803E-2</v>
      </c>
      <c r="AJ31" s="15">
        <v>65</v>
      </c>
      <c r="AK31" s="15">
        <v>0</v>
      </c>
      <c r="AL31" s="18">
        <v>0</v>
      </c>
      <c r="AM31" s="15">
        <v>1</v>
      </c>
      <c r="AN31" s="18">
        <v>2.5641025641025599E-2</v>
      </c>
      <c r="AO31" s="15">
        <v>35</v>
      </c>
      <c r="AP31" s="18">
        <v>6.1946902654867297E-2</v>
      </c>
      <c r="AQ31" s="15">
        <v>9</v>
      </c>
      <c r="AR31" s="18">
        <v>4.4117647058823498E-2</v>
      </c>
      <c r="AS31" s="15">
        <v>3</v>
      </c>
      <c r="AT31" s="18">
        <v>0.1</v>
      </c>
      <c r="AU31" s="15">
        <v>17</v>
      </c>
      <c r="AV31" s="31">
        <v>5.8219178082191798E-2</v>
      </c>
    </row>
    <row r="32" spans="3:48" x14ac:dyDescent="0.25">
      <c r="C32" s="20" t="s">
        <v>22</v>
      </c>
      <c r="D32" s="71">
        <v>239</v>
      </c>
      <c r="E32" s="61"/>
      <c r="F32" s="15">
        <v>3</v>
      </c>
      <c r="G32" s="18">
        <v>1.71526586620926E-3</v>
      </c>
      <c r="H32" s="15">
        <v>3</v>
      </c>
      <c r="I32" s="18">
        <v>9.6618357487922703E-4</v>
      </c>
      <c r="J32" s="71">
        <v>128</v>
      </c>
      <c r="K32" s="61"/>
      <c r="L32" s="18">
        <v>7.7406869859700002E-3</v>
      </c>
      <c r="M32" s="71">
        <v>31</v>
      </c>
      <c r="N32" s="61"/>
      <c r="O32" s="18">
        <v>7.6770678553739497E-3</v>
      </c>
      <c r="P32" s="15">
        <v>7</v>
      </c>
      <c r="Q32" s="18">
        <v>6.1135371179039302E-3</v>
      </c>
      <c r="R32" s="71">
        <v>67</v>
      </c>
      <c r="S32" s="61"/>
      <c r="T32" s="61"/>
      <c r="U32" s="88">
        <v>1.1269974768713199E-2</v>
      </c>
      <c r="V32" s="61"/>
      <c r="W32" s="15">
        <v>212</v>
      </c>
      <c r="X32" s="15">
        <v>3</v>
      </c>
      <c r="Y32" s="18">
        <v>1.9455252918287899E-3</v>
      </c>
      <c r="Z32" s="15">
        <v>2</v>
      </c>
      <c r="AA32" s="18">
        <v>7.2753728628592205E-4</v>
      </c>
      <c r="AB32" s="15">
        <v>110</v>
      </c>
      <c r="AC32" s="18">
        <v>7.8740157480314994E-3</v>
      </c>
      <c r="AD32" s="15">
        <v>29</v>
      </c>
      <c r="AE32" s="18">
        <v>8.7296809151113808E-3</v>
      </c>
      <c r="AF32" s="15">
        <v>7</v>
      </c>
      <c r="AG32" s="18">
        <v>7.0707070707070703E-3</v>
      </c>
      <c r="AH32" s="15">
        <v>61</v>
      </c>
      <c r="AI32" s="18">
        <v>1.22761118937412E-2</v>
      </c>
      <c r="AJ32" s="15">
        <v>4</v>
      </c>
      <c r="AK32" s="15">
        <v>0</v>
      </c>
      <c r="AL32" s="18">
        <v>0</v>
      </c>
      <c r="AM32" s="15">
        <v>0</v>
      </c>
      <c r="AN32" s="18">
        <v>0</v>
      </c>
      <c r="AO32" s="15">
        <v>1</v>
      </c>
      <c r="AP32" s="18">
        <v>1.76991150442478E-3</v>
      </c>
      <c r="AQ32" s="15">
        <v>1</v>
      </c>
      <c r="AR32" s="18">
        <v>4.9019607843137298E-3</v>
      </c>
      <c r="AS32" s="15">
        <v>0</v>
      </c>
      <c r="AT32" s="18">
        <v>0</v>
      </c>
      <c r="AU32" s="15">
        <v>2</v>
      </c>
      <c r="AV32" s="31">
        <v>6.8493150684931503E-3</v>
      </c>
    </row>
    <row r="33" spans="3:48" x14ac:dyDescent="0.25">
      <c r="C33" s="20" t="s">
        <v>23</v>
      </c>
      <c r="D33" s="71">
        <v>1365</v>
      </c>
      <c r="E33" s="61"/>
      <c r="F33" s="15">
        <v>23</v>
      </c>
      <c r="G33" s="18">
        <v>1.31503716409377E-2</v>
      </c>
      <c r="H33" s="15">
        <v>89</v>
      </c>
      <c r="I33" s="18">
        <v>2.8663446054750401E-2</v>
      </c>
      <c r="J33" s="71">
        <v>758</v>
      </c>
      <c r="K33" s="61"/>
      <c r="L33" s="18">
        <v>4.5839380745041097E-2</v>
      </c>
      <c r="M33" s="71">
        <v>291</v>
      </c>
      <c r="N33" s="61"/>
      <c r="O33" s="18">
        <v>7.2065378900445801E-2</v>
      </c>
      <c r="P33" s="15">
        <v>9</v>
      </c>
      <c r="Q33" s="18">
        <v>7.8602620087336195E-3</v>
      </c>
      <c r="R33" s="71">
        <v>195</v>
      </c>
      <c r="S33" s="61"/>
      <c r="T33" s="61"/>
      <c r="U33" s="88">
        <v>3.28006728343146E-2</v>
      </c>
      <c r="V33" s="61"/>
      <c r="W33" s="15">
        <v>1294</v>
      </c>
      <c r="X33" s="15">
        <v>21</v>
      </c>
      <c r="Y33" s="18">
        <v>1.36186770428016E-2</v>
      </c>
      <c r="Z33" s="15">
        <v>85</v>
      </c>
      <c r="AA33" s="18">
        <v>3.0920334667151699E-2</v>
      </c>
      <c r="AB33" s="15">
        <v>712</v>
      </c>
      <c r="AC33" s="18">
        <v>5.0966356478167503E-2</v>
      </c>
      <c r="AD33" s="15">
        <v>282</v>
      </c>
      <c r="AE33" s="18">
        <v>8.4888621312462401E-2</v>
      </c>
      <c r="AF33" s="15">
        <v>9</v>
      </c>
      <c r="AG33" s="18">
        <v>9.0909090909090905E-3</v>
      </c>
      <c r="AH33" s="15">
        <v>185</v>
      </c>
      <c r="AI33" s="18">
        <v>3.7230831153149499E-2</v>
      </c>
      <c r="AJ33" s="15">
        <v>2</v>
      </c>
      <c r="AK33" s="15">
        <v>0</v>
      </c>
      <c r="AL33" s="18">
        <v>0</v>
      </c>
      <c r="AM33" s="15">
        <v>0</v>
      </c>
      <c r="AN33" s="18">
        <v>0</v>
      </c>
      <c r="AO33" s="15">
        <v>1</v>
      </c>
      <c r="AP33" s="18">
        <v>1.76991150442478E-3</v>
      </c>
      <c r="AQ33" s="15">
        <v>1</v>
      </c>
      <c r="AR33" s="18">
        <v>4.9019607843137298E-3</v>
      </c>
      <c r="AS33" s="15">
        <v>0</v>
      </c>
      <c r="AT33" s="18">
        <v>0</v>
      </c>
      <c r="AU33" s="15">
        <v>0</v>
      </c>
      <c r="AV33" s="31">
        <v>0</v>
      </c>
    </row>
    <row r="34" spans="3:48" x14ac:dyDescent="0.25">
      <c r="C34" s="20" t="s">
        <v>24</v>
      </c>
      <c r="D34" s="71">
        <v>2130</v>
      </c>
      <c r="E34" s="61"/>
      <c r="F34" s="15">
        <v>167</v>
      </c>
      <c r="G34" s="18">
        <v>9.5483133218982302E-2</v>
      </c>
      <c r="H34" s="15">
        <v>135</v>
      </c>
      <c r="I34" s="18">
        <v>4.3478260869565202E-2</v>
      </c>
      <c r="J34" s="71">
        <v>1238</v>
      </c>
      <c r="K34" s="61"/>
      <c r="L34" s="18">
        <v>7.4866956942428606E-2</v>
      </c>
      <c r="M34" s="71">
        <v>120</v>
      </c>
      <c r="N34" s="61"/>
      <c r="O34" s="18">
        <v>2.97176820208024E-2</v>
      </c>
      <c r="P34" s="15">
        <v>55</v>
      </c>
      <c r="Q34" s="18">
        <v>4.8034934497816602E-2</v>
      </c>
      <c r="R34" s="71">
        <v>415</v>
      </c>
      <c r="S34" s="61"/>
      <c r="T34" s="61"/>
      <c r="U34" s="88">
        <v>6.9806560134566903E-2</v>
      </c>
      <c r="V34" s="61"/>
      <c r="W34" s="15">
        <v>1737</v>
      </c>
      <c r="X34" s="15">
        <v>137</v>
      </c>
      <c r="Y34" s="18">
        <v>8.8845654993514905E-2</v>
      </c>
      <c r="Z34" s="15">
        <v>113</v>
      </c>
      <c r="AA34" s="18">
        <v>4.1105856675154602E-2</v>
      </c>
      <c r="AB34" s="15">
        <v>992</v>
      </c>
      <c r="AC34" s="18">
        <v>7.1009305654974902E-2</v>
      </c>
      <c r="AD34" s="15">
        <v>101</v>
      </c>
      <c r="AE34" s="18">
        <v>3.0403371462974099E-2</v>
      </c>
      <c r="AF34" s="15">
        <v>45</v>
      </c>
      <c r="AG34" s="18">
        <v>4.5454545454545497E-2</v>
      </c>
      <c r="AH34" s="15">
        <v>349</v>
      </c>
      <c r="AI34" s="18">
        <v>7.0235459851076695E-2</v>
      </c>
      <c r="AJ34" s="15">
        <v>140</v>
      </c>
      <c r="AK34" s="15">
        <v>1</v>
      </c>
      <c r="AL34" s="18">
        <v>2.5641025641025599E-2</v>
      </c>
      <c r="AM34" s="15">
        <v>3</v>
      </c>
      <c r="AN34" s="18">
        <v>7.69230769230769E-2</v>
      </c>
      <c r="AO34" s="15">
        <v>95</v>
      </c>
      <c r="AP34" s="18">
        <v>0.16814159292035399</v>
      </c>
      <c r="AQ34" s="15">
        <v>4</v>
      </c>
      <c r="AR34" s="18">
        <v>1.9607843137254902E-2</v>
      </c>
      <c r="AS34" s="15">
        <v>8</v>
      </c>
      <c r="AT34" s="18">
        <v>0.266666666666667</v>
      </c>
      <c r="AU34" s="15">
        <v>29</v>
      </c>
      <c r="AV34" s="31">
        <v>9.9315068493150693E-2</v>
      </c>
    </row>
    <row r="35" spans="3:48" x14ac:dyDescent="0.25">
      <c r="C35" s="20" t="s">
        <v>25</v>
      </c>
      <c r="D35" s="71">
        <v>361</v>
      </c>
      <c r="E35" s="61"/>
      <c r="F35" s="15">
        <v>18</v>
      </c>
      <c r="G35" s="18">
        <v>1.02915951972556E-2</v>
      </c>
      <c r="H35" s="15">
        <v>20</v>
      </c>
      <c r="I35" s="18">
        <v>6.4412238325281803E-3</v>
      </c>
      <c r="J35" s="71">
        <v>205</v>
      </c>
      <c r="K35" s="61"/>
      <c r="L35" s="18">
        <v>1.23971940009676E-2</v>
      </c>
      <c r="M35" s="71">
        <v>52</v>
      </c>
      <c r="N35" s="61"/>
      <c r="O35" s="18">
        <v>1.2877662209014399E-2</v>
      </c>
      <c r="P35" s="15">
        <v>19</v>
      </c>
      <c r="Q35" s="18">
        <v>1.6593886462882099E-2</v>
      </c>
      <c r="R35" s="71">
        <v>47</v>
      </c>
      <c r="S35" s="61"/>
      <c r="T35" s="61"/>
      <c r="U35" s="88">
        <v>7.9058031959629901E-3</v>
      </c>
      <c r="V35" s="61"/>
      <c r="W35" s="15">
        <v>247</v>
      </c>
      <c r="X35" s="15">
        <v>14</v>
      </c>
      <c r="Y35" s="18">
        <v>9.0791180285343699E-3</v>
      </c>
      <c r="Z35" s="15">
        <v>18</v>
      </c>
      <c r="AA35" s="18">
        <v>6.5478355765732996E-3</v>
      </c>
      <c r="AB35" s="15">
        <v>130</v>
      </c>
      <c r="AC35" s="18">
        <v>9.3056549749463095E-3</v>
      </c>
      <c r="AD35" s="15">
        <v>35</v>
      </c>
      <c r="AE35" s="18">
        <v>1.0535821794099899E-2</v>
      </c>
      <c r="AF35" s="15">
        <v>15</v>
      </c>
      <c r="AG35" s="18">
        <v>1.5151515151515201E-2</v>
      </c>
      <c r="AH35" s="15">
        <v>35</v>
      </c>
      <c r="AI35" s="18">
        <v>7.04367075870396E-3</v>
      </c>
      <c r="AJ35" s="15">
        <v>51</v>
      </c>
      <c r="AK35" s="15">
        <v>1</v>
      </c>
      <c r="AL35" s="18">
        <v>2.5641025641025599E-2</v>
      </c>
      <c r="AM35" s="15">
        <v>0</v>
      </c>
      <c r="AN35" s="18">
        <v>0</v>
      </c>
      <c r="AO35" s="15">
        <v>38</v>
      </c>
      <c r="AP35" s="18">
        <v>6.7256637168141606E-2</v>
      </c>
      <c r="AQ35" s="15">
        <v>8</v>
      </c>
      <c r="AR35" s="18">
        <v>3.9215686274509803E-2</v>
      </c>
      <c r="AS35" s="15">
        <v>0</v>
      </c>
      <c r="AT35" s="18">
        <v>0</v>
      </c>
      <c r="AU35" s="15">
        <v>4</v>
      </c>
      <c r="AV35" s="31">
        <v>1.3698630136986301E-2</v>
      </c>
    </row>
    <row r="36" spans="3:48" x14ac:dyDescent="0.25">
      <c r="C36" s="20" t="s">
        <v>26</v>
      </c>
      <c r="D36" s="71">
        <v>783</v>
      </c>
      <c r="E36" s="61"/>
      <c r="F36" s="15">
        <v>21</v>
      </c>
      <c r="G36" s="18">
        <v>1.20068610634648E-2</v>
      </c>
      <c r="H36" s="15">
        <v>29</v>
      </c>
      <c r="I36" s="18">
        <v>9.3397745571658607E-3</v>
      </c>
      <c r="J36" s="71">
        <v>339</v>
      </c>
      <c r="K36" s="61"/>
      <c r="L36" s="18">
        <v>2.0500725689404899E-2</v>
      </c>
      <c r="M36" s="71">
        <v>40</v>
      </c>
      <c r="N36" s="61"/>
      <c r="O36" s="18">
        <v>9.9058940069341305E-3</v>
      </c>
      <c r="P36" s="15">
        <v>33</v>
      </c>
      <c r="Q36" s="18">
        <v>2.8820960698690001E-2</v>
      </c>
      <c r="R36" s="71">
        <v>321</v>
      </c>
      <c r="S36" s="61"/>
      <c r="T36" s="61"/>
      <c r="U36" s="88">
        <v>5.3994953742640898E-2</v>
      </c>
      <c r="V36" s="61"/>
      <c r="W36" s="15">
        <v>660</v>
      </c>
      <c r="X36" s="15">
        <v>18</v>
      </c>
      <c r="Y36" s="18">
        <v>1.1673151750972799E-2</v>
      </c>
      <c r="Z36" s="15">
        <v>23</v>
      </c>
      <c r="AA36" s="18">
        <v>8.3666787922881108E-3</v>
      </c>
      <c r="AB36" s="15">
        <v>271</v>
      </c>
      <c r="AC36" s="18">
        <v>1.93987115246958E-2</v>
      </c>
      <c r="AD36" s="15">
        <v>33</v>
      </c>
      <c r="AE36" s="18">
        <v>9.93377483443709E-3</v>
      </c>
      <c r="AF36" s="15">
        <v>29</v>
      </c>
      <c r="AG36" s="18">
        <v>2.9292929292929301E-2</v>
      </c>
      <c r="AH36" s="15">
        <v>286</v>
      </c>
      <c r="AI36" s="18">
        <v>5.7556852485409503E-2</v>
      </c>
      <c r="AJ36" s="15">
        <v>35</v>
      </c>
      <c r="AK36" s="15">
        <v>3</v>
      </c>
      <c r="AL36" s="18">
        <v>7.69230769230769E-2</v>
      </c>
      <c r="AM36" s="15">
        <v>0</v>
      </c>
      <c r="AN36" s="18">
        <v>0</v>
      </c>
      <c r="AO36" s="15">
        <v>26</v>
      </c>
      <c r="AP36" s="18">
        <v>4.6017699115044199E-2</v>
      </c>
      <c r="AQ36" s="15">
        <v>5</v>
      </c>
      <c r="AR36" s="18">
        <v>2.4509803921568599E-2</v>
      </c>
      <c r="AS36" s="15">
        <v>0</v>
      </c>
      <c r="AT36" s="18">
        <v>0</v>
      </c>
      <c r="AU36" s="15">
        <v>1</v>
      </c>
      <c r="AV36" s="31">
        <v>3.4246575342465799E-3</v>
      </c>
    </row>
    <row r="37" spans="3:48" x14ac:dyDescent="0.25">
      <c r="C37" s="20" t="s">
        <v>27</v>
      </c>
      <c r="D37" s="71">
        <v>401</v>
      </c>
      <c r="E37" s="61"/>
      <c r="F37" s="15">
        <v>12</v>
      </c>
      <c r="G37" s="18">
        <v>6.8610634648370496E-3</v>
      </c>
      <c r="H37" s="15">
        <v>13</v>
      </c>
      <c r="I37" s="18">
        <v>4.1867954911433197E-3</v>
      </c>
      <c r="J37" s="71">
        <v>263</v>
      </c>
      <c r="K37" s="61"/>
      <c r="L37" s="18">
        <v>1.5904692791485198E-2</v>
      </c>
      <c r="M37" s="71">
        <v>56</v>
      </c>
      <c r="N37" s="61"/>
      <c r="O37" s="18">
        <v>1.38682516097078E-2</v>
      </c>
      <c r="P37" s="15">
        <v>8</v>
      </c>
      <c r="Q37" s="18">
        <v>6.9868995633187801E-3</v>
      </c>
      <c r="R37" s="71">
        <v>49</v>
      </c>
      <c r="S37" s="61"/>
      <c r="T37" s="61"/>
      <c r="U37" s="88">
        <v>8.2422203532380202E-3</v>
      </c>
      <c r="V37" s="61"/>
      <c r="W37" s="15">
        <v>321</v>
      </c>
      <c r="X37" s="15">
        <v>12</v>
      </c>
      <c r="Y37" s="18">
        <v>7.7821011673151804E-3</v>
      </c>
      <c r="Z37" s="15">
        <v>10</v>
      </c>
      <c r="AA37" s="18">
        <v>3.6376864314296101E-3</v>
      </c>
      <c r="AB37" s="15">
        <v>210</v>
      </c>
      <c r="AC37" s="18">
        <v>1.50322118826056E-2</v>
      </c>
      <c r="AD37" s="15">
        <v>43</v>
      </c>
      <c r="AE37" s="18">
        <v>1.2944009632751399E-2</v>
      </c>
      <c r="AF37" s="15">
        <v>8</v>
      </c>
      <c r="AG37" s="18">
        <v>8.0808080808080808E-3</v>
      </c>
      <c r="AH37" s="15">
        <v>38</v>
      </c>
      <c r="AI37" s="18">
        <v>7.64741396659288E-3</v>
      </c>
      <c r="AJ37" s="15">
        <v>25</v>
      </c>
      <c r="AK37" s="15">
        <v>0</v>
      </c>
      <c r="AL37" s="18">
        <v>0</v>
      </c>
      <c r="AM37" s="15">
        <v>1</v>
      </c>
      <c r="AN37" s="18">
        <v>2.5641025641025599E-2</v>
      </c>
      <c r="AO37" s="15">
        <v>20</v>
      </c>
      <c r="AP37" s="18">
        <v>3.5398230088495602E-2</v>
      </c>
      <c r="AQ37" s="15">
        <v>2</v>
      </c>
      <c r="AR37" s="18">
        <v>9.8039215686274508E-3</v>
      </c>
      <c r="AS37" s="15">
        <v>0</v>
      </c>
      <c r="AT37" s="18">
        <v>0</v>
      </c>
      <c r="AU37" s="15">
        <v>2</v>
      </c>
      <c r="AV37" s="31">
        <v>6.8493150684931503E-3</v>
      </c>
    </row>
    <row r="38" spans="3:48" x14ac:dyDescent="0.25">
      <c r="C38" s="20" t="s">
        <v>28</v>
      </c>
      <c r="D38" s="71">
        <v>294</v>
      </c>
      <c r="E38" s="61"/>
      <c r="F38" s="15">
        <v>26</v>
      </c>
      <c r="G38" s="18">
        <v>1.48656375071469E-2</v>
      </c>
      <c r="H38" s="15">
        <v>22</v>
      </c>
      <c r="I38" s="18">
        <v>7.085346215781E-3</v>
      </c>
      <c r="J38" s="71">
        <v>138</v>
      </c>
      <c r="K38" s="61"/>
      <c r="L38" s="18">
        <v>8.3454281567489092E-3</v>
      </c>
      <c r="M38" s="71">
        <v>20</v>
      </c>
      <c r="N38" s="61"/>
      <c r="O38" s="18">
        <v>4.9529470034670601E-3</v>
      </c>
      <c r="P38" s="15">
        <v>5</v>
      </c>
      <c r="Q38" s="18">
        <v>4.3668122270742399E-3</v>
      </c>
      <c r="R38" s="71">
        <v>83</v>
      </c>
      <c r="S38" s="61"/>
      <c r="T38" s="61"/>
      <c r="U38" s="88">
        <v>1.39613120269134E-2</v>
      </c>
      <c r="V38" s="61"/>
      <c r="W38" s="15">
        <v>245</v>
      </c>
      <c r="X38" s="15">
        <v>24</v>
      </c>
      <c r="Y38" s="18">
        <v>1.5564202334630401E-2</v>
      </c>
      <c r="Z38" s="15">
        <v>21</v>
      </c>
      <c r="AA38" s="18">
        <v>7.6391415060021797E-3</v>
      </c>
      <c r="AB38" s="15">
        <v>121</v>
      </c>
      <c r="AC38" s="18">
        <v>8.6614173228346508E-3</v>
      </c>
      <c r="AD38" s="15">
        <v>15</v>
      </c>
      <c r="AE38" s="18">
        <v>4.5153521974713997E-3</v>
      </c>
      <c r="AF38" s="15">
        <v>5</v>
      </c>
      <c r="AG38" s="18">
        <v>5.0505050505050501E-3</v>
      </c>
      <c r="AH38" s="15">
        <v>59</v>
      </c>
      <c r="AI38" s="18">
        <v>1.18736164218153E-2</v>
      </c>
      <c r="AJ38" s="15">
        <v>23</v>
      </c>
      <c r="AK38" s="15">
        <v>0</v>
      </c>
      <c r="AL38" s="18">
        <v>0</v>
      </c>
      <c r="AM38" s="15">
        <v>0</v>
      </c>
      <c r="AN38" s="18">
        <v>0</v>
      </c>
      <c r="AO38" s="15">
        <v>2</v>
      </c>
      <c r="AP38" s="18">
        <v>3.5398230088495601E-3</v>
      </c>
      <c r="AQ38" s="15">
        <v>1</v>
      </c>
      <c r="AR38" s="18">
        <v>4.9019607843137298E-3</v>
      </c>
      <c r="AS38" s="15">
        <v>0</v>
      </c>
      <c r="AT38" s="18">
        <v>0</v>
      </c>
      <c r="AU38" s="15">
        <v>20</v>
      </c>
      <c r="AV38" s="31">
        <v>6.8493150684931503E-2</v>
      </c>
    </row>
    <row r="39" spans="3:48" x14ac:dyDescent="0.25">
      <c r="C39" s="20" t="s">
        <v>29</v>
      </c>
      <c r="D39" s="71">
        <v>628</v>
      </c>
      <c r="E39" s="61"/>
      <c r="F39" s="15">
        <v>91</v>
      </c>
      <c r="G39" s="18">
        <v>5.2029731275014299E-2</v>
      </c>
      <c r="H39" s="15">
        <v>20</v>
      </c>
      <c r="I39" s="18">
        <v>6.4412238325281803E-3</v>
      </c>
      <c r="J39" s="71">
        <v>252</v>
      </c>
      <c r="K39" s="61"/>
      <c r="L39" s="18">
        <v>1.5239477503628401E-2</v>
      </c>
      <c r="M39" s="71">
        <v>109</v>
      </c>
      <c r="N39" s="61"/>
      <c r="O39" s="18">
        <v>2.6993561168895501E-2</v>
      </c>
      <c r="P39" s="15">
        <v>14</v>
      </c>
      <c r="Q39" s="18">
        <v>1.22270742358079E-2</v>
      </c>
      <c r="R39" s="71">
        <v>142</v>
      </c>
      <c r="S39" s="61"/>
      <c r="T39" s="61"/>
      <c r="U39" s="88">
        <v>2.3885618166526498E-2</v>
      </c>
      <c r="V39" s="61"/>
      <c r="W39" s="15">
        <v>530</v>
      </c>
      <c r="X39" s="15">
        <v>85</v>
      </c>
      <c r="Y39" s="18">
        <v>5.5123216601815801E-2</v>
      </c>
      <c r="Z39" s="15">
        <v>18</v>
      </c>
      <c r="AA39" s="18">
        <v>6.5478355765732996E-3</v>
      </c>
      <c r="AB39" s="15">
        <v>224</v>
      </c>
      <c r="AC39" s="18">
        <v>1.6034359341446001E-2</v>
      </c>
      <c r="AD39" s="15">
        <v>90</v>
      </c>
      <c r="AE39" s="18">
        <v>2.70921131848284E-2</v>
      </c>
      <c r="AF39" s="15">
        <v>13</v>
      </c>
      <c r="AG39" s="18">
        <v>1.31313131313131E-2</v>
      </c>
      <c r="AH39" s="15">
        <v>100</v>
      </c>
      <c r="AI39" s="18">
        <v>2.0124773596297E-2</v>
      </c>
      <c r="AJ39" s="15">
        <v>36</v>
      </c>
      <c r="AK39" s="15">
        <v>0</v>
      </c>
      <c r="AL39" s="18">
        <v>0</v>
      </c>
      <c r="AM39" s="15">
        <v>0</v>
      </c>
      <c r="AN39" s="18">
        <v>0</v>
      </c>
      <c r="AO39" s="15">
        <v>2</v>
      </c>
      <c r="AP39" s="18">
        <v>3.5398230088495601E-3</v>
      </c>
      <c r="AQ39" s="15">
        <v>6</v>
      </c>
      <c r="AR39" s="18">
        <v>2.9411764705882401E-2</v>
      </c>
      <c r="AS39" s="15">
        <v>0</v>
      </c>
      <c r="AT39" s="18">
        <v>0</v>
      </c>
      <c r="AU39" s="15">
        <v>28</v>
      </c>
      <c r="AV39" s="31">
        <v>9.5890410958904104E-2</v>
      </c>
    </row>
    <row r="40" spans="3:48" x14ac:dyDescent="0.25">
      <c r="C40" s="20" t="s">
        <v>30</v>
      </c>
      <c r="D40" s="71">
        <v>1441</v>
      </c>
      <c r="E40" s="61"/>
      <c r="F40" s="15">
        <v>55</v>
      </c>
      <c r="G40" s="18">
        <v>3.1446540880503103E-2</v>
      </c>
      <c r="H40" s="15">
        <v>292</v>
      </c>
      <c r="I40" s="18">
        <v>9.4041867954911401E-2</v>
      </c>
      <c r="J40" s="71">
        <v>739</v>
      </c>
      <c r="K40" s="61"/>
      <c r="L40" s="18">
        <v>4.4690372520561197E-2</v>
      </c>
      <c r="M40" s="71">
        <v>48</v>
      </c>
      <c r="N40" s="61"/>
      <c r="O40" s="18">
        <v>1.1887072808321001E-2</v>
      </c>
      <c r="P40" s="15">
        <v>89</v>
      </c>
      <c r="Q40" s="18">
        <v>7.7729257641921401E-2</v>
      </c>
      <c r="R40" s="71">
        <v>218</v>
      </c>
      <c r="S40" s="61"/>
      <c r="T40" s="61"/>
      <c r="U40" s="88">
        <v>3.6669470142977299E-2</v>
      </c>
      <c r="V40" s="61"/>
      <c r="W40" s="15">
        <v>1247</v>
      </c>
      <c r="X40" s="15">
        <v>48</v>
      </c>
      <c r="Y40" s="18">
        <v>3.1128404669260701E-2</v>
      </c>
      <c r="Z40" s="15">
        <v>275</v>
      </c>
      <c r="AA40" s="18">
        <v>0.10003637686431401</v>
      </c>
      <c r="AB40" s="15">
        <v>625</v>
      </c>
      <c r="AC40" s="18">
        <v>4.4738725841087998E-2</v>
      </c>
      <c r="AD40" s="15">
        <v>32</v>
      </c>
      <c r="AE40" s="18">
        <v>9.6327513546056592E-3</v>
      </c>
      <c r="AF40" s="15">
        <v>77</v>
      </c>
      <c r="AG40" s="18">
        <v>7.7777777777777807E-2</v>
      </c>
      <c r="AH40" s="15">
        <v>190</v>
      </c>
      <c r="AI40" s="18">
        <v>3.8237069832964397E-2</v>
      </c>
      <c r="AJ40" s="15">
        <v>43</v>
      </c>
      <c r="AK40" s="15">
        <v>1</v>
      </c>
      <c r="AL40" s="18">
        <v>2.5641025641025599E-2</v>
      </c>
      <c r="AM40" s="15">
        <v>0</v>
      </c>
      <c r="AN40" s="18">
        <v>0</v>
      </c>
      <c r="AO40" s="15">
        <v>32</v>
      </c>
      <c r="AP40" s="18">
        <v>5.6637168141592899E-2</v>
      </c>
      <c r="AQ40" s="15">
        <v>8</v>
      </c>
      <c r="AR40" s="18">
        <v>3.9215686274509803E-2</v>
      </c>
      <c r="AS40" s="15">
        <v>1</v>
      </c>
      <c r="AT40" s="18">
        <v>3.3333333333333298E-2</v>
      </c>
      <c r="AU40" s="15">
        <v>1</v>
      </c>
      <c r="AV40" s="31">
        <v>3.4246575342465799E-3</v>
      </c>
    </row>
    <row r="41" spans="3:48" x14ac:dyDescent="0.25">
      <c r="C41" s="20" t="s">
        <v>31</v>
      </c>
      <c r="D41" s="71">
        <v>593</v>
      </c>
      <c r="E41" s="61"/>
      <c r="F41" s="15">
        <v>23</v>
      </c>
      <c r="G41" s="18">
        <v>1.31503716409377E-2</v>
      </c>
      <c r="H41" s="15">
        <v>18</v>
      </c>
      <c r="I41" s="18">
        <v>5.7971014492753598E-3</v>
      </c>
      <c r="J41" s="71">
        <v>244</v>
      </c>
      <c r="K41" s="61"/>
      <c r="L41" s="18">
        <v>1.47556845670053E-2</v>
      </c>
      <c r="M41" s="71">
        <v>127</v>
      </c>
      <c r="N41" s="61"/>
      <c r="O41" s="18">
        <v>3.14512134720158E-2</v>
      </c>
      <c r="P41" s="15">
        <v>17</v>
      </c>
      <c r="Q41" s="18">
        <v>1.48471615720524E-2</v>
      </c>
      <c r="R41" s="71">
        <v>164</v>
      </c>
      <c r="S41" s="61"/>
      <c r="T41" s="61"/>
      <c r="U41" s="88">
        <v>2.7586206896551699E-2</v>
      </c>
      <c r="V41" s="61"/>
      <c r="W41" s="15">
        <v>535</v>
      </c>
      <c r="X41" s="15">
        <v>19</v>
      </c>
      <c r="Y41" s="18">
        <v>1.23216601815824E-2</v>
      </c>
      <c r="Z41" s="15">
        <v>17</v>
      </c>
      <c r="AA41" s="18">
        <v>6.1840669334303402E-3</v>
      </c>
      <c r="AB41" s="15">
        <v>216</v>
      </c>
      <c r="AC41" s="18">
        <v>1.546170365068E-2</v>
      </c>
      <c r="AD41" s="15">
        <v>119</v>
      </c>
      <c r="AE41" s="18">
        <v>3.5821794099939797E-2</v>
      </c>
      <c r="AF41" s="15">
        <v>13</v>
      </c>
      <c r="AG41" s="18">
        <v>1.31313131313131E-2</v>
      </c>
      <c r="AH41" s="15">
        <v>151</v>
      </c>
      <c r="AI41" s="18">
        <v>3.0388408130408499E-2</v>
      </c>
      <c r="AJ41" s="15">
        <v>2</v>
      </c>
      <c r="AK41" s="15">
        <v>0</v>
      </c>
      <c r="AL41" s="18">
        <v>0</v>
      </c>
      <c r="AM41" s="15">
        <v>0</v>
      </c>
      <c r="AN41" s="18">
        <v>0</v>
      </c>
      <c r="AO41" s="15">
        <v>2</v>
      </c>
      <c r="AP41" s="18">
        <v>3.5398230088495601E-3</v>
      </c>
      <c r="AQ41" s="15">
        <v>0</v>
      </c>
      <c r="AR41" s="18">
        <v>0</v>
      </c>
      <c r="AS41" s="15">
        <v>0</v>
      </c>
      <c r="AT41" s="18">
        <v>0</v>
      </c>
      <c r="AU41" s="15">
        <v>0</v>
      </c>
      <c r="AV41" s="31">
        <v>0</v>
      </c>
    </row>
    <row r="42" spans="3:48" x14ac:dyDescent="0.25">
      <c r="C42" s="20" t="s">
        <v>32</v>
      </c>
      <c r="D42" s="71">
        <v>808</v>
      </c>
      <c r="E42" s="61"/>
      <c r="F42" s="15">
        <v>23</v>
      </c>
      <c r="G42" s="18">
        <v>1.31503716409377E-2</v>
      </c>
      <c r="H42" s="15">
        <v>119</v>
      </c>
      <c r="I42" s="18">
        <v>3.83252818035427E-2</v>
      </c>
      <c r="J42" s="71">
        <v>459</v>
      </c>
      <c r="K42" s="61"/>
      <c r="L42" s="18">
        <v>2.77576197387518E-2</v>
      </c>
      <c r="M42" s="71">
        <v>57</v>
      </c>
      <c r="N42" s="61"/>
      <c r="O42" s="18">
        <v>1.41158989598811E-2</v>
      </c>
      <c r="P42" s="15">
        <v>16</v>
      </c>
      <c r="Q42" s="18">
        <v>1.39737991266376E-2</v>
      </c>
      <c r="R42" s="71">
        <v>134</v>
      </c>
      <c r="S42" s="61"/>
      <c r="T42" s="61"/>
      <c r="U42" s="88">
        <v>2.2539949537426399E-2</v>
      </c>
      <c r="V42" s="61"/>
      <c r="W42" s="15">
        <v>662</v>
      </c>
      <c r="X42" s="15">
        <v>20</v>
      </c>
      <c r="Y42" s="18">
        <v>1.2970168612191999E-2</v>
      </c>
      <c r="Z42" s="15">
        <v>98</v>
      </c>
      <c r="AA42" s="18">
        <v>3.56493270280102E-2</v>
      </c>
      <c r="AB42" s="15">
        <v>385</v>
      </c>
      <c r="AC42" s="18">
        <v>2.7559055118110201E-2</v>
      </c>
      <c r="AD42" s="15">
        <v>37</v>
      </c>
      <c r="AE42" s="18">
        <v>1.1137868753762801E-2</v>
      </c>
      <c r="AF42" s="15">
        <v>13</v>
      </c>
      <c r="AG42" s="18">
        <v>1.31313131313131E-2</v>
      </c>
      <c r="AH42" s="15">
        <v>109</v>
      </c>
      <c r="AI42" s="18">
        <v>2.19360032199638E-2</v>
      </c>
      <c r="AJ42" s="15">
        <v>32</v>
      </c>
      <c r="AK42" s="15">
        <v>0</v>
      </c>
      <c r="AL42" s="18">
        <v>0</v>
      </c>
      <c r="AM42" s="15">
        <v>1</v>
      </c>
      <c r="AN42" s="18">
        <v>2.5641025641025599E-2</v>
      </c>
      <c r="AO42" s="15">
        <v>13</v>
      </c>
      <c r="AP42" s="18">
        <v>2.3008849557522099E-2</v>
      </c>
      <c r="AQ42" s="15">
        <v>8</v>
      </c>
      <c r="AR42" s="18">
        <v>3.9215686274509803E-2</v>
      </c>
      <c r="AS42" s="15">
        <v>1</v>
      </c>
      <c r="AT42" s="18">
        <v>3.3333333333333298E-2</v>
      </c>
      <c r="AU42" s="15">
        <v>9</v>
      </c>
      <c r="AV42" s="31">
        <v>3.0821917808219201E-2</v>
      </c>
    </row>
    <row r="43" spans="3:48" x14ac:dyDescent="0.25">
      <c r="C43" s="20" t="s">
        <v>33</v>
      </c>
      <c r="D43" s="71">
        <v>1447</v>
      </c>
      <c r="E43" s="61"/>
      <c r="F43" s="15">
        <v>60</v>
      </c>
      <c r="G43" s="18">
        <v>3.4305317324185298E-2</v>
      </c>
      <c r="H43" s="15">
        <v>44</v>
      </c>
      <c r="I43" s="18">
        <v>1.4170692431562E-2</v>
      </c>
      <c r="J43" s="71">
        <v>752</v>
      </c>
      <c r="K43" s="61"/>
      <c r="L43" s="18">
        <v>4.5476536042573797E-2</v>
      </c>
      <c r="M43" s="71">
        <v>220</v>
      </c>
      <c r="N43" s="61"/>
      <c r="O43" s="18">
        <v>5.44824170381377E-2</v>
      </c>
      <c r="P43" s="15">
        <v>38</v>
      </c>
      <c r="Q43" s="18">
        <v>3.3187772925764199E-2</v>
      </c>
      <c r="R43" s="71">
        <v>333</v>
      </c>
      <c r="S43" s="61"/>
      <c r="T43" s="61"/>
      <c r="U43" s="88">
        <v>5.6013456686290999E-2</v>
      </c>
      <c r="V43" s="61"/>
      <c r="W43" s="15">
        <v>1071</v>
      </c>
      <c r="X43" s="15">
        <v>51</v>
      </c>
      <c r="Y43" s="18">
        <v>3.3073929961089502E-2</v>
      </c>
      <c r="Z43" s="15">
        <v>34</v>
      </c>
      <c r="AA43" s="18">
        <v>1.2368133866860699E-2</v>
      </c>
      <c r="AB43" s="15">
        <v>548</v>
      </c>
      <c r="AC43" s="18">
        <v>3.9226914817465999E-2</v>
      </c>
      <c r="AD43" s="15">
        <v>163</v>
      </c>
      <c r="AE43" s="18">
        <v>4.9066827212522597E-2</v>
      </c>
      <c r="AF43" s="15">
        <v>29</v>
      </c>
      <c r="AG43" s="18">
        <v>2.9292929292929301E-2</v>
      </c>
      <c r="AH43" s="15">
        <v>246</v>
      </c>
      <c r="AI43" s="18">
        <v>4.9506943046890697E-2</v>
      </c>
      <c r="AJ43" s="15">
        <v>70</v>
      </c>
      <c r="AK43" s="15">
        <v>4</v>
      </c>
      <c r="AL43" s="18">
        <v>0.102564102564103</v>
      </c>
      <c r="AM43" s="15">
        <v>1</v>
      </c>
      <c r="AN43" s="18">
        <v>2.5641025641025599E-2</v>
      </c>
      <c r="AO43" s="15">
        <v>31</v>
      </c>
      <c r="AP43" s="18">
        <v>5.4867256637168099E-2</v>
      </c>
      <c r="AQ43" s="15">
        <v>7</v>
      </c>
      <c r="AR43" s="18">
        <v>3.4313725490196102E-2</v>
      </c>
      <c r="AS43" s="15">
        <v>1</v>
      </c>
      <c r="AT43" s="18">
        <v>3.3333333333333298E-2</v>
      </c>
      <c r="AU43" s="15">
        <v>26</v>
      </c>
      <c r="AV43" s="31">
        <v>8.9041095890410996E-2</v>
      </c>
    </row>
    <row r="44" spans="3:48" x14ac:dyDescent="0.25">
      <c r="C44" s="20" t="s">
        <v>34</v>
      </c>
      <c r="D44" s="71">
        <v>39</v>
      </c>
      <c r="E44" s="61"/>
      <c r="F44" s="15">
        <v>0</v>
      </c>
      <c r="G44" s="18">
        <v>0</v>
      </c>
      <c r="H44" s="15">
        <v>4</v>
      </c>
      <c r="I44" s="18">
        <v>1.28824476650564E-3</v>
      </c>
      <c r="J44" s="71">
        <v>22</v>
      </c>
      <c r="K44" s="61"/>
      <c r="L44" s="18">
        <v>1.3304305757135899E-3</v>
      </c>
      <c r="M44" s="71">
        <v>12</v>
      </c>
      <c r="N44" s="61"/>
      <c r="O44" s="18">
        <v>2.9717682020802402E-3</v>
      </c>
      <c r="P44" s="15">
        <v>0</v>
      </c>
      <c r="Q44" s="18">
        <v>0</v>
      </c>
      <c r="R44" s="71">
        <v>1</v>
      </c>
      <c r="S44" s="61"/>
      <c r="T44" s="61"/>
      <c r="U44" s="88">
        <v>1.6820857863751099E-4</v>
      </c>
      <c r="V44" s="61"/>
      <c r="W44" s="15">
        <v>32</v>
      </c>
      <c r="X44" s="15">
        <v>0</v>
      </c>
      <c r="Y44" s="18">
        <v>0</v>
      </c>
      <c r="Z44" s="15">
        <v>3</v>
      </c>
      <c r="AA44" s="18">
        <v>1.0913059294288801E-3</v>
      </c>
      <c r="AB44" s="15">
        <v>20</v>
      </c>
      <c r="AC44" s="18">
        <v>1.43163922691482E-3</v>
      </c>
      <c r="AD44" s="15">
        <v>9</v>
      </c>
      <c r="AE44" s="18">
        <v>2.7092113184828399E-3</v>
      </c>
      <c r="AF44" s="15">
        <v>0</v>
      </c>
      <c r="AG44" s="18">
        <v>0</v>
      </c>
      <c r="AH44" s="15">
        <v>0</v>
      </c>
      <c r="AI44" s="18">
        <v>0</v>
      </c>
      <c r="AJ44" s="15">
        <v>0</v>
      </c>
      <c r="AK44" s="15">
        <v>0</v>
      </c>
      <c r="AL44" s="18">
        <v>0</v>
      </c>
      <c r="AM44" s="15">
        <v>0</v>
      </c>
      <c r="AN44" s="18">
        <v>0</v>
      </c>
      <c r="AO44" s="15">
        <v>0</v>
      </c>
      <c r="AP44" s="18">
        <v>0</v>
      </c>
      <c r="AQ44" s="15">
        <v>0</v>
      </c>
      <c r="AR44" s="18">
        <v>0</v>
      </c>
      <c r="AS44" s="15">
        <v>0</v>
      </c>
      <c r="AT44" s="18">
        <v>0</v>
      </c>
      <c r="AU44" s="15">
        <v>0</v>
      </c>
      <c r="AV44" s="31">
        <v>0</v>
      </c>
    </row>
    <row r="45" spans="3:48" x14ac:dyDescent="0.25">
      <c r="C45" s="20" t="s">
        <v>35</v>
      </c>
      <c r="D45" s="71">
        <v>47</v>
      </c>
      <c r="E45" s="61"/>
      <c r="F45" s="15">
        <v>3</v>
      </c>
      <c r="G45" s="18">
        <v>1.71526586620926E-3</v>
      </c>
      <c r="H45" s="15">
        <v>5</v>
      </c>
      <c r="I45" s="18">
        <v>1.6103059581320501E-3</v>
      </c>
      <c r="J45" s="71">
        <v>29</v>
      </c>
      <c r="K45" s="61"/>
      <c r="L45" s="18">
        <v>1.75374939525883E-3</v>
      </c>
      <c r="M45" s="71">
        <v>4</v>
      </c>
      <c r="N45" s="61"/>
      <c r="O45" s="18">
        <v>9.9058940069341296E-4</v>
      </c>
      <c r="P45" s="15">
        <v>0</v>
      </c>
      <c r="Q45" s="18">
        <v>0</v>
      </c>
      <c r="R45" s="71">
        <v>6</v>
      </c>
      <c r="S45" s="61"/>
      <c r="T45" s="61"/>
      <c r="U45" s="88">
        <v>1.00925147182506E-3</v>
      </c>
      <c r="V45" s="61"/>
      <c r="W45" s="15">
        <v>40</v>
      </c>
      <c r="X45" s="15">
        <v>3</v>
      </c>
      <c r="Y45" s="18">
        <v>1.9455252918287899E-3</v>
      </c>
      <c r="Z45" s="15">
        <v>4</v>
      </c>
      <c r="AA45" s="18">
        <v>1.45507457257184E-3</v>
      </c>
      <c r="AB45" s="15">
        <v>25</v>
      </c>
      <c r="AC45" s="18">
        <v>1.7895490336435199E-3</v>
      </c>
      <c r="AD45" s="15">
        <v>4</v>
      </c>
      <c r="AE45" s="18">
        <v>1.20409391932571E-3</v>
      </c>
      <c r="AF45" s="15">
        <v>0</v>
      </c>
      <c r="AG45" s="18">
        <v>0</v>
      </c>
      <c r="AH45" s="15">
        <v>4</v>
      </c>
      <c r="AI45" s="18">
        <v>8.0499094385188196E-4</v>
      </c>
      <c r="AJ45" s="15">
        <v>0</v>
      </c>
      <c r="AK45" s="15">
        <v>0</v>
      </c>
      <c r="AL45" s="18">
        <v>0</v>
      </c>
      <c r="AM45" s="15">
        <v>0</v>
      </c>
      <c r="AN45" s="18">
        <v>0</v>
      </c>
      <c r="AO45" s="15">
        <v>0</v>
      </c>
      <c r="AP45" s="18">
        <v>0</v>
      </c>
      <c r="AQ45" s="15">
        <v>0</v>
      </c>
      <c r="AR45" s="18">
        <v>0</v>
      </c>
      <c r="AS45" s="15">
        <v>0</v>
      </c>
      <c r="AT45" s="18">
        <v>0</v>
      </c>
      <c r="AU45" s="15">
        <v>0</v>
      </c>
      <c r="AV45" s="31">
        <v>0</v>
      </c>
    </row>
    <row r="46" spans="3:48" ht="15.75" thickBot="1" x14ac:dyDescent="0.3">
      <c r="C46" s="35" t="s">
        <v>134</v>
      </c>
      <c r="D46" s="74">
        <v>2</v>
      </c>
      <c r="E46" s="75"/>
      <c r="F46" s="16">
        <v>1</v>
      </c>
      <c r="G46" s="21">
        <v>5.7175528873642102E-4</v>
      </c>
      <c r="H46" s="16">
        <v>0</v>
      </c>
      <c r="I46" s="21">
        <v>0</v>
      </c>
      <c r="J46" s="74">
        <v>1</v>
      </c>
      <c r="K46" s="75"/>
      <c r="L46" s="21">
        <v>6.0474117077890701E-5</v>
      </c>
      <c r="M46" s="74">
        <v>0</v>
      </c>
      <c r="N46" s="75"/>
      <c r="O46" s="21">
        <v>0</v>
      </c>
      <c r="P46" s="16">
        <v>0</v>
      </c>
      <c r="Q46" s="21">
        <v>0</v>
      </c>
      <c r="R46" s="74">
        <v>0</v>
      </c>
      <c r="S46" s="75"/>
      <c r="T46" s="75"/>
      <c r="U46" s="90">
        <v>0</v>
      </c>
      <c r="V46" s="75"/>
      <c r="W46" s="16">
        <v>0</v>
      </c>
      <c r="X46" s="16">
        <v>0</v>
      </c>
      <c r="Y46" s="21">
        <v>0</v>
      </c>
      <c r="Z46" s="16">
        <v>0</v>
      </c>
      <c r="AA46" s="21">
        <v>0</v>
      </c>
      <c r="AB46" s="16">
        <v>0</v>
      </c>
      <c r="AC46" s="21">
        <v>0</v>
      </c>
      <c r="AD46" s="16">
        <v>0</v>
      </c>
      <c r="AE46" s="21">
        <v>0</v>
      </c>
      <c r="AF46" s="16">
        <v>0</v>
      </c>
      <c r="AG46" s="21">
        <v>0</v>
      </c>
      <c r="AH46" s="16">
        <v>0</v>
      </c>
      <c r="AI46" s="21">
        <v>0</v>
      </c>
      <c r="AJ46" s="16">
        <v>1</v>
      </c>
      <c r="AK46" s="16">
        <v>1</v>
      </c>
      <c r="AL46" s="21">
        <v>2.5641025641025599E-2</v>
      </c>
      <c r="AM46" s="16">
        <v>0</v>
      </c>
      <c r="AN46" s="21">
        <v>0</v>
      </c>
      <c r="AO46" s="16">
        <v>0</v>
      </c>
      <c r="AP46" s="21">
        <v>0</v>
      </c>
      <c r="AQ46" s="16">
        <v>0</v>
      </c>
      <c r="AR46" s="21">
        <v>0</v>
      </c>
      <c r="AS46" s="16">
        <v>0</v>
      </c>
      <c r="AT46" s="21">
        <v>0</v>
      </c>
      <c r="AU46" s="16">
        <v>0</v>
      </c>
      <c r="AV46" s="32">
        <v>0</v>
      </c>
    </row>
    <row r="47" spans="3:48" ht="6.95" customHeight="1" thickBot="1" x14ac:dyDescent="0.3"/>
    <row r="48" spans="3:48" x14ac:dyDescent="0.25">
      <c r="C48" s="58" t="s">
        <v>198</v>
      </c>
      <c r="D48" s="164" t="s">
        <v>144</v>
      </c>
      <c r="E48" s="164"/>
      <c r="F48" s="62" t="s">
        <v>145</v>
      </c>
      <c r="G48" s="219"/>
      <c r="H48" s="219"/>
      <c r="I48" s="219"/>
      <c r="J48" s="219"/>
      <c r="K48" s="219"/>
      <c r="L48" s="219"/>
      <c r="M48" s="219"/>
      <c r="N48" s="219"/>
      <c r="O48" s="219"/>
      <c r="P48" s="219"/>
      <c r="Q48" s="219"/>
      <c r="R48" s="219"/>
      <c r="S48" s="219"/>
      <c r="T48" s="219"/>
      <c r="U48" s="219"/>
      <c r="V48" s="219"/>
      <c r="W48" s="62" t="s">
        <v>44</v>
      </c>
      <c r="X48" s="219"/>
      <c r="Y48" s="219"/>
      <c r="Z48" s="219"/>
      <c r="AA48" s="219"/>
      <c r="AB48" s="219"/>
      <c r="AC48" s="219"/>
      <c r="AD48" s="219"/>
      <c r="AE48" s="219"/>
      <c r="AF48" s="219"/>
      <c r="AG48" s="219"/>
      <c r="AH48" s="219"/>
      <c r="AI48" s="219"/>
      <c r="AJ48" s="62" t="s">
        <v>45</v>
      </c>
      <c r="AK48" s="219"/>
      <c r="AL48" s="219"/>
      <c r="AM48" s="219"/>
      <c r="AN48" s="219"/>
      <c r="AO48" s="219"/>
      <c r="AP48" s="219"/>
      <c r="AQ48" s="219"/>
      <c r="AR48" s="219"/>
      <c r="AS48" s="219"/>
      <c r="AT48" s="219"/>
      <c r="AU48" s="219"/>
      <c r="AV48" s="220"/>
    </row>
    <row r="49" spans="3:48" ht="80.25" customHeight="1" x14ac:dyDescent="0.25">
      <c r="C49" s="83"/>
      <c r="D49" s="119"/>
      <c r="E49" s="119"/>
      <c r="F49" s="84" t="s">
        <v>143</v>
      </c>
      <c r="G49" s="218"/>
      <c r="H49" s="84" t="s">
        <v>142</v>
      </c>
      <c r="I49" s="218"/>
      <c r="J49" s="84" t="s">
        <v>141</v>
      </c>
      <c r="K49" s="218"/>
      <c r="L49" s="218"/>
      <c r="M49" s="84" t="s">
        <v>140</v>
      </c>
      <c r="N49" s="218"/>
      <c r="O49" s="218"/>
      <c r="P49" s="84" t="s">
        <v>139</v>
      </c>
      <c r="Q49" s="218"/>
      <c r="R49" s="84" t="s">
        <v>138</v>
      </c>
      <c r="S49" s="218"/>
      <c r="T49" s="218"/>
      <c r="U49" s="218"/>
      <c r="V49" s="218"/>
      <c r="W49" s="36" t="s">
        <v>144</v>
      </c>
      <c r="X49" s="100" t="s">
        <v>143</v>
      </c>
      <c r="Y49" s="218"/>
      <c r="Z49" s="100" t="s">
        <v>142</v>
      </c>
      <c r="AA49" s="218"/>
      <c r="AB49" s="100" t="s">
        <v>141</v>
      </c>
      <c r="AC49" s="218"/>
      <c r="AD49" s="100" t="s">
        <v>140</v>
      </c>
      <c r="AE49" s="218"/>
      <c r="AF49" s="100" t="s">
        <v>139</v>
      </c>
      <c r="AG49" s="218"/>
      <c r="AH49" s="100" t="s">
        <v>138</v>
      </c>
      <c r="AI49" s="218"/>
      <c r="AJ49" s="36" t="s">
        <v>144</v>
      </c>
      <c r="AK49" s="100" t="s">
        <v>143</v>
      </c>
      <c r="AL49" s="218"/>
      <c r="AM49" s="100" t="s">
        <v>142</v>
      </c>
      <c r="AN49" s="218"/>
      <c r="AO49" s="100" t="s">
        <v>141</v>
      </c>
      <c r="AP49" s="218"/>
      <c r="AQ49" s="100" t="s">
        <v>140</v>
      </c>
      <c r="AR49" s="218"/>
      <c r="AS49" s="100" t="s">
        <v>139</v>
      </c>
      <c r="AT49" s="218"/>
      <c r="AU49" s="100" t="s">
        <v>138</v>
      </c>
      <c r="AV49" s="221"/>
    </row>
    <row r="50" spans="3:48" x14ac:dyDescent="0.25">
      <c r="C50" s="83"/>
      <c r="D50" s="119"/>
      <c r="E50" s="119"/>
      <c r="F50" s="17" t="s">
        <v>1</v>
      </c>
      <c r="G50" s="17" t="s">
        <v>47</v>
      </c>
      <c r="H50" s="17" t="s">
        <v>1</v>
      </c>
      <c r="I50" s="17" t="s">
        <v>47</v>
      </c>
      <c r="J50" s="84" t="s">
        <v>1</v>
      </c>
      <c r="K50" s="218"/>
      <c r="L50" s="17" t="s">
        <v>47</v>
      </c>
      <c r="M50" s="84" t="s">
        <v>1</v>
      </c>
      <c r="N50" s="218"/>
      <c r="O50" s="17" t="s">
        <v>47</v>
      </c>
      <c r="P50" s="17" t="s">
        <v>1</v>
      </c>
      <c r="Q50" s="17" t="s">
        <v>47</v>
      </c>
      <c r="R50" s="84" t="s">
        <v>1</v>
      </c>
      <c r="S50" s="218"/>
      <c r="T50" s="218"/>
      <c r="U50" s="84" t="s">
        <v>47</v>
      </c>
      <c r="V50" s="218"/>
      <c r="W50" s="17" t="s">
        <v>131</v>
      </c>
      <c r="X50" s="17" t="s">
        <v>1</v>
      </c>
      <c r="Y50" s="17" t="s">
        <v>47</v>
      </c>
      <c r="Z50" s="17" t="s">
        <v>1</v>
      </c>
      <c r="AA50" s="17" t="s">
        <v>47</v>
      </c>
      <c r="AB50" s="17" t="s">
        <v>1</v>
      </c>
      <c r="AC50" s="17" t="s">
        <v>47</v>
      </c>
      <c r="AD50" s="17" t="s">
        <v>1</v>
      </c>
      <c r="AE50" s="17" t="s">
        <v>47</v>
      </c>
      <c r="AF50" s="17" t="s">
        <v>1</v>
      </c>
      <c r="AG50" s="17" t="s">
        <v>47</v>
      </c>
      <c r="AH50" s="17" t="s">
        <v>1</v>
      </c>
      <c r="AI50" s="17" t="s">
        <v>47</v>
      </c>
      <c r="AJ50" s="17" t="s">
        <v>131</v>
      </c>
      <c r="AK50" s="17" t="s">
        <v>1</v>
      </c>
      <c r="AL50" s="17" t="s">
        <v>47</v>
      </c>
      <c r="AM50" s="17" t="s">
        <v>1</v>
      </c>
      <c r="AN50" s="17" t="s">
        <v>47</v>
      </c>
      <c r="AO50" s="17" t="s">
        <v>1</v>
      </c>
      <c r="AP50" s="17" t="s">
        <v>47</v>
      </c>
      <c r="AQ50" s="17" t="s">
        <v>1</v>
      </c>
      <c r="AR50" s="17" t="s">
        <v>47</v>
      </c>
      <c r="AS50" s="17" t="s">
        <v>1</v>
      </c>
      <c r="AT50" s="17" t="s">
        <v>47</v>
      </c>
      <c r="AU50" s="17" t="s">
        <v>1</v>
      </c>
      <c r="AV50" s="24" t="s">
        <v>47</v>
      </c>
    </row>
    <row r="51" spans="3:48" x14ac:dyDescent="0.25">
      <c r="C51" s="19" t="s">
        <v>2</v>
      </c>
      <c r="D51" s="63">
        <v>26563</v>
      </c>
      <c r="E51" s="61"/>
      <c r="F51" s="14">
        <v>1252</v>
      </c>
      <c r="G51" s="12">
        <v>1</v>
      </c>
      <c r="H51" s="14">
        <v>2425</v>
      </c>
      <c r="I51" s="12">
        <v>1</v>
      </c>
      <c r="J51" s="63">
        <v>13894</v>
      </c>
      <c r="K51" s="61"/>
      <c r="L51" s="12">
        <v>1</v>
      </c>
      <c r="M51" s="63">
        <v>3247</v>
      </c>
      <c r="N51" s="61"/>
      <c r="O51" s="12">
        <v>1</v>
      </c>
      <c r="P51" s="14">
        <v>842</v>
      </c>
      <c r="Q51" s="12">
        <v>1</v>
      </c>
      <c r="R51" s="63">
        <v>4903</v>
      </c>
      <c r="S51" s="61"/>
      <c r="T51" s="61"/>
      <c r="U51" s="222">
        <v>1</v>
      </c>
      <c r="V51" s="61"/>
      <c r="W51" s="14">
        <v>22305</v>
      </c>
      <c r="X51" s="14">
        <v>1087</v>
      </c>
      <c r="Y51" s="12">
        <v>1</v>
      </c>
      <c r="Z51" s="14">
        <v>2118</v>
      </c>
      <c r="AA51" s="12">
        <v>1</v>
      </c>
      <c r="AB51" s="14">
        <v>11645</v>
      </c>
      <c r="AC51" s="12">
        <v>1</v>
      </c>
      <c r="AD51" s="14">
        <v>2648</v>
      </c>
      <c r="AE51" s="12">
        <v>1</v>
      </c>
      <c r="AF51" s="14">
        <v>720</v>
      </c>
      <c r="AG51" s="12">
        <v>1</v>
      </c>
      <c r="AH51" s="14">
        <v>4087</v>
      </c>
      <c r="AI51" s="12">
        <v>1</v>
      </c>
      <c r="AJ51" s="14">
        <v>822</v>
      </c>
      <c r="AK51" s="14">
        <v>22</v>
      </c>
      <c r="AL51" s="12">
        <v>1</v>
      </c>
      <c r="AM51" s="14">
        <v>26</v>
      </c>
      <c r="AN51" s="12">
        <v>1</v>
      </c>
      <c r="AO51" s="14">
        <v>406</v>
      </c>
      <c r="AP51" s="12">
        <v>1</v>
      </c>
      <c r="AQ51" s="14">
        <v>144</v>
      </c>
      <c r="AR51" s="12">
        <v>1</v>
      </c>
      <c r="AS51" s="14">
        <v>19</v>
      </c>
      <c r="AT51" s="12">
        <v>1</v>
      </c>
      <c r="AU51" s="14">
        <v>205</v>
      </c>
      <c r="AV51" s="48">
        <v>1</v>
      </c>
    </row>
    <row r="52" spans="3:48" x14ac:dyDescent="0.25">
      <c r="C52" s="20" t="s">
        <v>3</v>
      </c>
      <c r="D52" s="71">
        <v>18</v>
      </c>
      <c r="E52" s="61"/>
      <c r="F52" s="15">
        <v>1</v>
      </c>
      <c r="G52" s="18">
        <v>7.9872204472843404E-4</v>
      </c>
      <c r="H52" s="15">
        <v>2</v>
      </c>
      <c r="I52" s="18">
        <v>8.2474226804123705E-4</v>
      </c>
      <c r="J52" s="71">
        <v>9</v>
      </c>
      <c r="K52" s="61"/>
      <c r="L52" s="18">
        <v>6.4776162372247E-4</v>
      </c>
      <c r="M52" s="71">
        <v>3</v>
      </c>
      <c r="N52" s="61"/>
      <c r="O52" s="18">
        <v>9.23929781336618E-4</v>
      </c>
      <c r="P52" s="15">
        <v>1</v>
      </c>
      <c r="Q52" s="18">
        <v>1.18764845605701E-3</v>
      </c>
      <c r="R52" s="71">
        <v>2</v>
      </c>
      <c r="S52" s="61"/>
      <c r="T52" s="61"/>
      <c r="U52" s="88">
        <v>4.07913522333265E-4</v>
      </c>
      <c r="V52" s="61"/>
      <c r="W52" s="15">
        <v>14</v>
      </c>
      <c r="X52" s="15">
        <v>1</v>
      </c>
      <c r="Y52" s="18">
        <v>9.1996320147194101E-4</v>
      </c>
      <c r="Z52" s="15">
        <v>2</v>
      </c>
      <c r="AA52" s="18">
        <v>9.4428706326723296E-4</v>
      </c>
      <c r="AB52" s="15">
        <v>6</v>
      </c>
      <c r="AC52" s="18">
        <v>5.1524259338771999E-4</v>
      </c>
      <c r="AD52" s="15">
        <v>3</v>
      </c>
      <c r="AE52" s="18">
        <v>1.13293051359517E-3</v>
      </c>
      <c r="AF52" s="15">
        <v>1</v>
      </c>
      <c r="AG52" s="18">
        <v>1.38888888888889E-3</v>
      </c>
      <c r="AH52" s="15">
        <v>1</v>
      </c>
      <c r="AI52" s="18">
        <v>2.44678248103744E-4</v>
      </c>
      <c r="AJ52" s="15">
        <v>3</v>
      </c>
      <c r="AK52" s="15">
        <v>0</v>
      </c>
      <c r="AL52" s="18">
        <v>0</v>
      </c>
      <c r="AM52" s="15">
        <v>0</v>
      </c>
      <c r="AN52" s="18">
        <v>0</v>
      </c>
      <c r="AO52" s="15">
        <v>2</v>
      </c>
      <c r="AP52" s="18">
        <v>4.92610837438424E-3</v>
      </c>
      <c r="AQ52" s="15">
        <v>0</v>
      </c>
      <c r="AR52" s="18">
        <v>0</v>
      </c>
      <c r="AS52" s="15">
        <v>0</v>
      </c>
      <c r="AT52" s="18">
        <v>0</v>
      </c>
      <c r="AU52" s="15">
        <v>1</v>
      </c>
      <c r="AV52" s="31">
        <v>4.8780487804877997E-3</v>
      </c>
    </row>
    <row r="53" spans="3:48" x14ac:dyDescent="0.25">
      <c r="C53" s="20" t="s">
        <v>4</v>
      </c>
      <c r="D53" s="71">
        <v>6057</v>
      </c>
      <c r="E53" s="61"/>
      <c r="F53" s="15">
        <v>412</v>
      </c>
      <c r="G53" s="18">
        <v>0.32907348242811502</v>
      </c>
      <c r="H53" s="15">
        <v>656</v>
      </c>
      <c r="I53" s="18">
        <v>0.27051546391752601</v>
      </c>
      <c r="J53" s="71">
        <v>3071</v>
      </c>
      <c r="K53" s="61"/>
      <c r="L53" s="18">
        <v>0.22103066071685601</v>
      </c>
      <c r="M53" s="71">
        <v>738</v>
      </c>
      <c r="N53" s="61"/>
      <c r="O53" s="18">
        <v>0.22728672620880799</v>
      </c>
      <c r="P53" s="15">
        <v>155</v>
      </c>
      <c r="Q53" s="18">
        <v>0.184085510688836</v>
      </c>
      <c r="R53" s="71">
        <v>1025</v>
      </c>
      <c r="S53" s="61"/>
      <c r="T53" s="61"/>
      <c r="U53" s="88">
        <v>0.20905568019579801</v>
      </c>
      <c r="V53" s="61"/>
      <c r="W53" s="15">
        <v>5089</v>
      </c>
      <c r="X53" s="15">
        <v>369</v>
      </c>
      <c r="Y53" s="18">
        <v>0.33946642134314597</v>
      </c>
      <c r="Z53" s="15">
        <v>551</v>
      </c>
      <c r="AA53" s="18">
        <v>0.26015108593012298</v>
      </c>
      <c r="AB53" s="15">
        <v>2557</v>
      </c>
      <c r="AC53" s="18">
        <v>0.219579218548733</v>
      </c>
      <c r="AD53" s="15">
        <v>614</v>
      </c>
      <c r="AE53" s="18">
        <v>0.23187311178247699</v>
      </c>
      <c r="AF53" s="15">
        <v>136</v>
      </c>
      <c r="AG53" s="18">
        <v>0.18888888888888899</v>
      </c>
      <c r="AH53" s="15">
        <v>862</v>
      </c>
      <c r="AI53" s="18">
        <v>0.21091264986542699</v>
      </c>
      <c r="AJ53" s="15">
        <v>92</v>
      </c>
      <c r="AK53" s="15">
        <v>2</v>
      </c>
      <c r="AL53" s="18">
        <v>9.0909090909090898E-2</v>
      </c>
      <c r="AM53" s="15">
        <v>5</v>
      </c>
      <c r="AN53" s="18">
        <v>0.19230769230769201</v>
      </c>
      <c r="AO53" s="15">
        <v>56</v>
      </c>
      <c r="AP53" s="18">
        <v>0.13793103448275901</v>
      </c>
      <c r="AQ53" s="15">
        <v>9</v>
      </c>
      <c r="AR53" s="18">
        <v>6.25E-2</v>
      </c>
      <c r="AS53" s="15">
        <v>2</v>
      </c>
      <c r="AT53" s="18">
        <v>0.105263157894737</v>
      </c>
      <c r="AU53" s="15">
        <v>18</v>
      </c>
      <c r="AV53" s="31">
        <v>8.7804878048780496E-2</v>
      </c>
    </row>
    <row r="54" spans="3:48" x14ac:dyDescent="0.25">
      <c r="C54" s="20" t="s">
        <v>5</v>
      </c>
      <c r="D54" s="71">
        <v>115</v>
      </c>
      <c r="E54" s="61"/>
      <c r="F54" s="15">
        <v>1</v>
      </c>
      <c r="G54" s="18">
        <v>7.9872204472843404E-4</v>
      </c>
      <c r="H54" s="15">
        <v>6</v>
      </c>
      <c r="I54" s="18">
        <v>2.4742268041237098E-3</v>
      </c>
      <c r="J54" s="71">
        <v>55</v>
      </c>
      <c r="K54" s="61"/>
      <c r="L54" s="18">
        <v>3.9585432560817601E-3</v>
      </c>
      <c r="M54" s="71">
        <v>7</v>
      </c>
      <c r="N54" s="61"/>
      <c r="O54" s="18">
        <v>2.1558361564521099E-3</v>
      </c>
      <c r="P54" s="15">
        <v>3</v>
      </c>
      <c r="Q54" s="18">
        <v>3.5629453681710198E-3</v>
      </c>
      <c r="R54" s="71">
        <v>43</v>
      </c>
      <c r="S54" s="61"/>
      <c r="T54" s="61"/>
      <c r="U54" s="88">
        <v>8.7701407301652105E-3</v>
      </c>
      <c r="V54" s="61"/>
      <c r="W54" s="15">
        <v>83</v>
      </c>
      <c r="X54" s="15">
        <v>1</v>
      </c>
      <c r="Y54" s="18">
        <v>9.1996320147194101E-4</v>
      </c>
      <c r="Z54" s="15">
        <v>6</v>
      </c>
      <c r="AA54" s="18">
        <v>2.8328611898016999E-3</v>
      </c>
      <c r="AB54" s="15">
        <v>36</v>
      </c>
      <c r="AC54" s="18">
        <v>3.09145556032632E-3</v>
      </c>
      <c r="AD54" s="15">
        <v>5</v>
      </c>
      <c r="AE54" s="18">
        <v>1.8882175226586099E-3</v>
      </c>
      <c r="AF54" s="15">
        <v>3</v>
      </c>
      <c r="AG54" s="18">
        <v>4.1666666666666701E-3</v>
      </c>
      <c r="AH54" s="15">
        <v>32</v>
      </c>
      <c r="AI54" s="18">
        <v>7.8297039393197907E-3</v>
      </c>
      <c r="AJ54" s="15">
        <v>17</v>
      </c>
      <c r="AK54" s="15">
        <v>0</v>
      </c>
      <c r="AL54" s="18">
        <v>0</v>
      </c>
      <c r="AM54" s="15">
        <v>0</v>
      </c>
      <c r="AN54" s="18">
        <v>0</v>
      </c>
      <c r="AO54" s="15">
        <v>13</v>
      </c>
      <c r="AP54" s="18">
        <v>3.2019704433497498E-2</v>
      </c>
      <c r="AQ54" s="15">
        <v>1</v>
      </c>
      <c r="AR54" s="18">
        <v>6.9444444444444397E-3</v>
      </c>
      <c r="AS54" s="15">
        <v>0</v>
      </c>
      <c r="AT54" s="18">
        <v>0</v>
      </c>
      <c r="AU54" s="15">
        <v>3</v>
      </c>
      <c r="AV54" s="31">
        <v>1.46341463414634E-2</v>
      </c>
    </row>
    <row r="55" spans="3:48" ht="24" x14ac:dyDescent="0.25">
      <c r="C55" s="20" t="s">
        <v>6</v>
      </c>
      <c r="D55" s="71">
        <v>1</v>
      </c>
      <c r="E55" s="61"/>
      <c r="F55" s="15">
        <v>0</v>
      </c>
      <c r="G55" s="18">
        <v>0</v>
      </c>
      <c r="H55" s="15">
        <v>0</v>
      </c>
      <c r="I55" s="18">
        <v>0</v>
      </c>
      <c r="J55" s="71">
        <v>1</v>
      </c>
      <c r="K55" s="61"/>
      <c r="L55" s="18">
        <v>7.1973513746941104E-5</v>
      </c>
      <c r="M55" s="71">
        <v>0</v>
      </c>
      <c r="N55" s="61"/>
      <c r="O55" s="18">
        <v>0</v>
      </c>
      <c r="P55" s="15">
        <v>0</v>
      </c>
      <c r="Q55" s="18">
        <v>0</v>
      </c>
      <c r="R55" s="71">
        <v>0</v>
      </c>
      <c r="S55" s="61"/>
      <c r="T55" s="61"/>
      <c r="U55" s="88">
        <v>0</v>
      </c>
      <c r="V55" s="61"/>
      <c r="W55" s="15">
        <v>1</v>
      </c>
      <c r="X55" s="15">
        <v>0</v>
      </c>
      <c r="Y55" s="18">
        <v>0</v>
      </c>
      <c r="Z55" s="15">
        <v>0</v>
      </c>
      <c r="AA55" s="18">
        <v>0</v>
      </c>
      <c r="AB55" s="15">
        <v>1</v>
      </c>
      <c r="AC55" s="18">
        <v>8.5873765564619994E-5</v>
      </c>
      <c r="AD55" s="15">
        <v>0</v>
      </c>
      <c r="AE55" s="18">
        <v>0</v>
      </c>
      <c r="AF55" s="15">
        <v>0</v>
      </c>
      <c r="AG55" s="18">
        <v>0</v>
      </c>
      <c r="AH55" s="15">
        <v>0</v>
      </c>
      <c r="AI55" s="18">
        <v>0</v>
      </c>
      <c r="AJ55" s="15">
        <v>0</v>
      </c>
      <c r="AK55" s="15">
        <v>0</v>
      </c>
      <c r="AL55" s="18">
        <v>0</v>
      </c>
      <c r="AM55" s="15">
        <v>0</v>
      </c>
      <c r="AN55" s="18">
        <v>0</v>
      </c>
      <c r="AO55" s="15">
        <v>0</v>
      </c>
      <c r="AP55" s="18">
        <v>0</v>
      </c>
      <c r="AQ55" s="15">
        <v>0</v>
      </c>
      <c r="AR55" s="18">
        <v>0</v>
      </c>
      <c r="AS55" s="15">
        <v>0</v>
      </c>
      <c r="AT55" s="18">
        <v>0</v>
      </c>
      <c r="AU55" s="15">
        <v>0</v>
      </c>
      <c r="AV55" s="31">
        <v>0</v>
      </c>
    </row>
    <row r="56" spans="3:48" x14ac:dyDescent="0.25">
      <c r="C56" s="20" t="s">
        <v>7</v>
      </c>
      <c r="D56" s="71">
        <v>761</v>
      </c>
      <c r="E56" s="61"/>
      <c r="F56" s="15">
        <v>2</v>
      </c>
      <c r="G56" s="18">
        <v>1.59744408945687E-3</v>
      </c>
      <c r="H56" s="15">
        <v>36</v>
      </c>
      <c r="I56" s="18">
        <v>1.4845360824742301E-2</v>
      </c>
      <c r="J56" s="71">
        <v>615</v>
      </c>
      <c r="K56" s="61"/>
      <c r="L56" s="18">
        <v>4.4263710954368797E-2</v>
      </c>
      <c r="M56" s="71">
        <v>21</v>
      </c>
      <c r="N56" s="61"/>
      <c r="O56" s="18">
        <v>6.4675084693563301E-3</v>
      </c>
      <c r="P56" s="15">
        <v>30</v>
      </c>
      <c r="Q56" s="18">
        <v>3.5629453681710201E-2</v>
      </c>
      <c r="R56" s="71">
        <v>57</v>
      </c>
      <c r="S56" s="61"/>
      <c r="T56" s="61"/>
      <c r="U56" s="88">
        <v>1.16255353864981E-2</v>
      </c>
      <c r="V56" s="61"/>
      <c r="W56" s="15">
        <v>675</v>
      </c>
      <c r="X56" s="15">
        <v>2</v>
      </c>
      <c r="Y56" s="18">
        <v>1.8399264029438801E-3</v>
      </c>
      <c r="Z56" s="15">
        <v>34</v>
      </c>
      <c r="AA56" s="18">
        <v>1.6052880075543001E-2</v>
      </c>
      <c r="AB56" s="15">
        <v>546</v>
      </c>
      <c r="AC56" s="18">
        <v>4.6887075998282499E-2</v>
      </c>
      <c r="AD56" s="15">
        <v>18</v>
      </c>
      <c r="AE56" s="18">
        <v>6.7975830815710002E-3</v>
      </c>
      <c r="AF56" s="15">
        <v>24</v>
      </c>
      <c r="AG56" s="18">
        <v>3.3333333333333298E-2</v>
      </c>
      <c r="AH56" s="15">
        <v>51</v>
      </c>
      <c r="AI56" s="18">
        <v>1.24785906532909E-2</v>
      </c>
      <c r="AJ56" s="15">
        <v>8</v>
      </c>
      <c r="AK56" s="15">
        <v>0</v>
      </c>
      <c r="AL56" s="18">
        <v>0</v>
      </c>
      <c r="AM56" s="15">
        <v>0</v>
      </c>
      <c r="AN56" s="18">
        <v>0</v>
      </c>
      <c r="AO56" s="15">
        <v>5</v>
      </c>
      <c r="AP56" s="18">
        <v>1.23152709359606E-2</v>
      </c>
      <c r="AQ56" s="15">
        <v>1</v>
      </c>
      <c r="AR56" s="18">
        <v>6.9444444444444397E-3</v>
      </c>
      <c r="AS56" s="15">
        <v>1</v>
      </c>
      <c r="AT56" s="18">
        <v>5.2631578947368397E-2</v>
      </c>
      <c r="AU56" s="15">
        <v>1</v>
      </c>
      <c r="AV56" s="31">
        <v>4.8780487804877997E-3</v>
      </c>
    </row>
    <row r="57" spans="3:48" x14ac:dyDescent="0.25">
      <c r="C57" s="20" t="s">
        <v>8</v>
      </c>
      <c r="D57" s="71">
        <v>2246</v>
      </c>
      <c r="E57" s="61"/>
      <c r="F57" s="15">
        <v>209</v>
      </c>
      <c r="G57" s="18">
        <v>0.16693290734824301</v>
      </c>
      <c r="H57" s="15">
        <v>411</v>
      </c>
      <c r="I57" s="18">
        <v>0.16948453608247399</v>
      </c>
      <c r="J57" s="71">
        <v>581</v>
      </c>
      <c r="K57" s="61"/>
      <c r="L57" s="18">
        <v>4.1816611486972799E-2</v>
      </c>
      <c r="M57" s="71">
        <v>392</v>
      </c>
      <c r="N57" s="61"/>
      <c r="O57" s="18">
        <v>0.12072682476131801</v>
      </c>
      <c r="P57" s="15">
        <v>212</v>
      </c>
      <c r="Q57" s="18">
        <v>0.25178147268408602</v>
      </c>
      <c r="R57" s="71">
        <v>441</v>
      </c>
      <c r="S57" s="61"/>
      <c r="T57" s="61"/>
      <c r="U57" s="88">
        <v>8.9944931674485001E-2</v>
      </c>
      <c r="V57" s="61"/>
      <c r="W57" s="15">
        <v>1843</v>
      </c>
      <c r="X57" s="15">
        <v>184</v>
      </c>
      <c r="Y57" s="18">
        <v>0.169273229070837</v>
      </c>
      <c r="Z57" s="15">
        <v>352</v>
      </c>
      <c r="AA57" s="18">
        <v>0.166194523135033</v>
      </c>
      <c r="AB57" s="15">
        <v>484</v>
      </c>
      <c r="AC57" s="18">
        <v>4.1562902533276103E-2</v>
      </c>
      <c r="AD57" s="15">
        <v>265</v>
      </c>
      <c r="AE57" s="18">
        <v>0.100075528700906</v>
      </c>
      <c r="AF57" s="15">
        <v>179</v>
      </c>
      <c r="AG57" s="18">
        <v>0.24861111111111101</v>
      </c>
      <c r="AH57" s="15">
        <v>379</v>
      </c>
      <c r="AI57" s="18">
        <v>9.2733056031318803E-2</v>
      </c>
      <c r="AJ57" s="15">
        <v>96</v>
      </c>
      <c r="AK57" s="15">
        <v>2</v>
      </c>
      <c r="AL57" s="18">
        <v>9.0909090909090898E-2</v>
      </c>
      <c r="AM57" s="15">
        <v>10</v>
      </c>
      <c r="AN57" s="18">
        <v>0.38461538461538503</v>
      </c>
      <c r="AO57" s="15">
        <v>13</v>
      </c>
      <c r="AP57" s="18">
        <v>3.2019704433497498E-2</v>
      </c>
      <c r="AQ57" s="15">
        <v>64</v>
      </c>
      <c r="AR57" s="18">
        <v>0.44444444444444398</v>
      </c>
      <c r="AS57" s="15">
        <v>1</v>
      </c>
      <c r="AT57" s="18">
        <v>5.2631578947368397E-2</v>
      </c>
      <c r="AU57" s="15">
        <v>6</v>
      </c>
      <c r="AV57" s="31">
        <v>2.92682926829268E-2</v>
      </c>
    </row>
    <row r="58" spans="3:48" x14ac:dyDescent="0.25">
      <c r="C58" s="20" t="s">
        <v>9</v>
      </c>
      <c r="D58" s="71">
        <v>751</v>
      </c>
      <c r="E58" s="61"/>
      <c r="F58" s="15">
        <v>8</v>
      </c>
      <c r="G58" s="18">
        <v>6.3897763578274801E-3</v>
      </c>
      <c r="H58" s="15">
        <v>34</v>
      </c>
      <c r="I58" s="18">
        <v>1.4020618556701E-2</v>
      </c>
      <c r="J58" s="71">
        <v>455</v>
      </c>
      <c r="K58" s="61"/>
      <c r="L58" s="18">
        <v>3.2747948754858203E-2</v>
      </c>
      <c r="M58" s="71">
        <v>77</v>
      </c>
      <c r="N58" s="61"/>
      <c r="O58" s="18">
        <v>2.3714197720973201E-2</v>
      </c>
      <c r="P58" s="15">
        <v>73</v>
      </c>
      <c r="Q58" s="18">
        <v>8.6698337292161504E-2</v>
      </c>
      <c r="R58" s="71">
        <v>104</v>
      </c>
      <c r="S58" s="61"/>
      <c r="T58" s="61"/>
      <c r="U58" s="88">
        <v>2.12115031613298E-2</v>
      </c>
      <c r="V58" s="61"/>
      <c r="W58" s="15">
        <v>638</v>
      </c>
      <c r="X58" s="15">
        <v>5</v>
      </c>
      <c r="Y58" s="18">
        <v>4.5998160073597097E-3</v>
      </c>
      <c r="Z58" s="15">
        <v>28</v>
      </c>
      <c r="AA58" s="18">
        <v>1.32200188857413E-2</v>
      </c>
      <c r="AB58" s="15">
        <v>379</v>
      </c>
      <c r="AC58" s="18">
        <v>3.2546157148990999E-2</v>
      </c>
      <c r="AD58" s="15">
        <v>67</v>
      </c>
      <c r="AE58" s="18">
        <v>2.5302114803625399E-2</v>
      </c>
      <c r="AF58" s="15">
        <v>66</v>
      </c>
      <c r="AG58" s="18">
        <v>9.1666666666666702E-2</v>
      </c>
      <c r="AH58" s="15">
        <v>93</v>
      </c>
      <c r="AI58" s="18">
        <v>2.2755077073648201E-2</v>
      </c>
      <c r="AJ58" s="15">
        <v>24</v>
      </c>
      <c r="AK58" s="15">
        <v>1</v>
      </c>
      <c r="AL58" s="18">
        <v>4.5454545454545497E-2</v>
      </c>
      <c r="AM58" s="15">
        <v>1</v>
      </c>
      <c r="AN58" s="18">
        <v>3.8461538461538498E-2</v>
      </c>
      <c r="AO58" s="15">
        <v>18</v>
      </c>
      <c r="AP58" s="18">
        <v>4.4334975369458102E-2</v>
      </c>
      <c r="AQ58" s="15">
        <v>0</v>
      </c>
      <c r="AR58" s="18">
        <v>0</v>
      </c>
      <c r="AS58" s="15">
        <v>1</v>
      </c>
      <c r="AT58" s="18">
        <v>5.2631578947368397E-2</v>
      </c>
      <c r="AU58" s="15">
        <v>3</v>
      </c>
      <c r="AV58" s="31">
        <v>1.46341463414634E-2</v>
      </c>
    </row>
    <row r="59" spans="3:48" x14ac:dyDescent="0.25">
      <c r="C59" s="20" t="s">
        <v>10</v>
      </c>
      <c r="D59" s="71">
        <v>490</v>
      </c>
      <c r="E59" s="61"/>
      <c r="F59" s="15">
        <v>17</v>
      </c>
      <c r="G59" s="18">
        <v>1.35782747603834E-2</v>
      </c>
      <c r="H59" s="15">
        <v>35</v>
      </c>
      <c r="I59" s="18">
        <v>1.4432989690721701E-2</v>
      </c>
      <c r="J59" s="71">
        <v>321</v>
      </c>
      <c r="K59" s="61"/>
      <c r="L59" s="18">
        <v>2.3103497912768101E-2</v>
      </c>
      <c r="M59" s="71">
        <v>23</v>
      </c>
      <c r="N59" s="61"/>
      <c r="O59" s="18">
        <v>7.0834616569140701E-3</v>
      </c>
      <c r="P59" s="15">
        <v>11</v>
      </c>
      <c r="Q59" s="18">
        <v>1.3064133016627099E-2</v>
      </c>
      <c r="R59" s="71">
        <v>83</v>
      </c>
      <c r="S59" s="61"/>
      <c r="T59" s="61"/>
      <c r="U59" s="88">
        <v>1.6928411176830499E-2</v>
      </c>
      <c r="V59" s="61"/>
      <c r="W59" s="15">
        <v>425</v>
      </c>
      <c r="X59" s="15">
        <v>14</v>
      </c>
      <c r="Y59" s="18">
        <v>1.28794848206072E-2</v>
      </c>
      <c r="Z59" s="15">
        <v>32</v>
      </c>
      <c r="AA59" s="18">
        <v>1.51085930122757E-2</v>
      </c>
      <c r="AB59" s="15">
        <v>276</v>
      </c>
      <c r="AC59" s="18">
        <v>2.3701159295835099E-2</v>
      </c>
      <c r="AD59" s="15">
        <v>20</v>
      </c>
      <c r="AE59" s="18">
        <v>7.5528700906344398E-3</v>
      </c>
      <c r="AF59" s="15">
        <v>9</v>
      </c>
      <c r="AG59" s="18">
        <v>1.2500000000000001E-2</v>
      </c>
      <c r="AH59" s="15">
        <v>74</v>
      </c>
      <c r="AI59" s="18">
        <v>1.8106190359677001E-2</v>
      </c>
      <c r="AJ59" s="15">
        <v>7</v>
      </c>
      <c r="AK59" s="15">
        <v>2</v>
      </c>
      <c r="AL59" s="18">
        <v>9.0909090909090898E-2</v>
      </c>
      <c r="AM59" s="15">
        <v>0</v>
      </c>
      <c r="AN59" s="18">
        <v>0</v>
      </c>
      <c r="AO59" s="15">
        <v>3</v>
      </c>
      <c r="AP59" s="18">
        <v>7.38916256157635E-3</v>
      </c>
      <c r="AQ59" s="15">
        <v>1</v>
      </c>
      <c r="AR59" s="18">
        <v>6.9444444444444397E-3</v>
      </c>
      <c r="AS59" s="15">
        <v>0</v>
      </c>
      <c r="AT59" s="18">
        <v>0</v>
      </c>
      <c r="AU59" s="15">
        <v>1</v>
      </c>
      <c r="AV59" s="31">
        <v>4.8780487804877997E-3</v>
      </c>
    </row>
    <row r="60" spans="3:48" x14ac:dyDescent="0.25">
      <c r="C60" s="20" t="s">
        <v>11</v>
      </c>
      <c r="D60" s="71">
        <v>326</v>
      </c>
      <c r="E60" s="61"/>
      <c r="F60" s="15">
        <v>28</v>
      </c>
      <c r="G60" s="18">
        <v>2.23642172523962E-2</v>
      </c>
      <c r="H60" s="15">
        <v>11</v>
      </c>
      <c r="I60" s="18">
        <v>4.5360824742267996E-3</v>
      </c>
      <c r="J60" s="71">
        <v>215</v>
      </c>
      <c r="K60" s="61"/>
      <c r="L60" s="18">
        <v>1.5474305455592301E-2</v>
      </c>
      <c r="M60" s="71">
        <v>27</v>
      </c>
      <c r="N60" s="61"/>
      <c r="O60" s="18">
        <v>8.31536803202957E-3</v>
      </c>
      <c r="P60" s="15">
        <v>3</v>
      </c>
      <c r="Q60" s="18">
        <v>3.5629453681710198E-3</v>
      </c>
      <c r="R60" s="71">
        <v>42</v>
      </c>
      <c r="S60" s="61"/>
      <c r="T60" s="61"/>
      <c r="U60" s="88">
        <v>8.5661839689985704E-3</v>
      </c>
      <c r="V60" s="61"/>
      <c r="W60" s="15">
        <v>297</v>
      </c>
      <c r="X60" s="15">
        <v>27</v>
      </c>
      <c r="Y60" s="18">
        <v>2.4839006439742399E-2</v>
      </c>
      <c r="Z60" s="15">
        <v>9</v>
      </c>
      <c r="AA60" s="18">
        <v>4.24929178470255E-3</v>
      </c>
      <c r="AB60" s="15">
        <v>199</v>
      </c>
      <c r="AC60" s="18">
        <v>1.7088879347359399E-2</v>
      </c>
      <c r="AD60" s="15">
        <v>26</v>
      </c>
      <c r="AE60" s="18">
        <v>9.8187311178247697E-3</v>
      </c>
      <c r="AF60" s="15">
        <v>3</v>
      </c>
      <c r="AG60" s="18">
        <v>4.1666666666666701E-3</v>
      </c>
      <c r="AH60" s="15">
        <v>33</v>
      </c>
      <c r="AI60" s="18">
        <v>8.07438218742354E-3</v>
      </c>
      <c r="AJ60" s="15">
        <v>8</v>
      </c>
      <c r="AK60" s="15">
        <v>0</v>
      </c>
      <c r="AL60" s="18">
        <v>0</v>
      </c>
      <c r="AM60" s="15">
        <v>1</v>
      </c>
      <c r="AN60" s="18">
        <v>3.8461538461538498E-2</v>
      </c>
      <c r="AO60" s="15">
        <v>1</v>
      </c>
      <c r="AP60" s="18">
        <v>2.46305418719212E-3</v>
      </c>
      <c r="AQ60" s="15">
        <v>0</v>
      </c>
      <c r="AR60" s="18">
        <v>0</v>
      </c>
      <c r="AS60" s="15">
        <v>0</v>
      </c>
      <c r="AT60" s="18">
        <v>0</v>
      </c>
      <c r="AU60" s="15">
        <v>6</v>
      </c>
      <c r="AV60" s="31">
        <v>2.92682926829268E-2</v>
      </c>
    </row>
    <row r="61" spans="3:48" x14ac:dyDescent="0.25">
      <c r="C61" s="20" t="s">
        <v>12</v>
      </c>
      <c r="D61" s="71">
        <v>611</v>
      </c>
      <c r="E61" s="61"/>
      <c r="F61" s="15">
        <v>23</v>
      </c>
      <c r="G61" s="18">
        <v>1.8370607028754E-2</v>
      </c>
      <c r="H61" s="15">
        <v>87</v>
      </c>
      <c r="I61" s="18">
        <v>3.5876288659793802E-2</v>
      </c>
      <c r="J61" s="71">
        <v>233</v>
      </c>
      <c r="K61" s="61"/>
      <c r="L61" s="18">
        <v>1.6769828703037299E-2</v>
      </c>
      <c r="M61" s="71">
        <v>96</v>
      </c>
      <c r="N61" s="61"/>
      <c r="O61" s="18">
        <v>2.95657530027718E-2</v>
      </c>
      <c r="P61" s="15">
        <v>1</v>
      </c>
      <c r="Q61" s="18">
        <v>1.18764845605701E-3</v>
      </c>
      <c r="R61" s="71">
        <v>171</v>
      </c>
      <c r="S61" s="61"/>
      <c r="T61" s="61"/>
      <c r="U61" s="88">
        <v>3.48766061594942E-2</v>
      </c>
      <c r="V61" s="61"/>
      <c r="W61" s="15">
        <v>499</v>
      </c>
      <c r="X61" s="15">
        <v>22</v>
      </c>
      <c r="Y61" s="18">
        <v>2.02391904323827E-2</v>
      </c>
      <c r="Z61" s="15">
        <v>81</v>
      </c>
      <c r="AA61" s="18">
        <v>3.82436260623229E-2</v>
      </c>
      <c r="AB61" s="15">
        <v>200</v>
      </c>
      <c r="AC61" s="18">
        <v>1.7174753112924001E-2</v>
      </c>
      <c r="AD61" s="15">
        <v>73</v>
      </c>
      <c r="AE61" s="18">
        <v>2.7567975830815699E-2</v>
      </c>
      <c r="AF61" s="15">
        <v>1</v>
      </c>
      <c r="AG61" s="18">
        <v>1.38888888888889E-3</v>
      </c>
      <c r="AH61" s="15">
        <v>122</v>
      </c>
      <c r="AI61" s="18">
        <v>2.9850746268656699E-2</v>
      </c>
      <c r="AJ61" s="15">
        <v>45</v>
      </c>
      <c r="AK61" s="15">
        <v>0</v>
      </c>
      <c r="AL61" s="18">
        <v>0</v>
      </c>
      <c r="AM61" s="15">
        <v>0</v>
      </c>
      <c r="AN61" s="18">
        <v>0</v>
      </c>
      <c r="AO61" s="15">
        <v>12</v>
      </c>
      <c r="AP61" s="18">
        <v>2.95566502463054E-2</v>
      </c>
      <c r="AQ61" s="15">
        <v>2</v>
      </c>
      <c r="AR61" s="18">
        <v>1.38888888888889E-2</v>
      </c>
      <c r="AS61" s="15">
        <v>0</v>
      </c>
      <c r="AT61" s="18">
        <v>0</v>
      </c>
      <c r="AU61" s="15">
        <v>31</v>
      </c>
      <c r="AV61" s="31">
        <v>0.151219512195122</v>
      </c>
    </row>
    <row r="62" spans="3:48" x14ac:dyDescent="0.25">
      <c r="C62" s="20" t="s">
        <v>13</v>
      </c>
      <c r="D62" s="71">
        <v>524</v>
      </c>
      <c r="E62" s="61"/>
      <c r="F62" s="15">
        <v>49</v>
      </c>
      <c r="G62" s="18">
        <v>3.91373801916933E-2</v>
      </c>
      <c r="H62" s="15">
        <v>13</v>
      </c>
      <c r="I62" s="18">
        <v>5.3608247422680397E-3</v>
      </c>
      <c r="J62" s="71">
        <v>261</v>
      </c>
      <c r="K62" s="61"/>
      <c r="L62" s="18">
        <v>1.87850870879516E-2</v>
      </c>
      <c r="M62" s="71">
        <v>68</v>
      </c>
      <c r="N62" s="61"/>
      <c r="O62" s="18">
        <v>2.0942408376963401E-2</v>
      </c>
      <c r="P62" s="15">
        <v>6</v>
      </c>
      <c r="Q62" s="18">
        <v>7.1258907363420396E-3</v>
      </c>
      <c r="R62" s="71">
        <v>127</v>
      </c>
      <c r="S62" s="61"/>
      <c r="T62" s="61"/>
      <c r="U62" s="88">
        <v>2.5902508668162402E-2</v>
      </c>
      <c r="V62" s="61"/>
      <c r="W62" s="15">
        <v>461</v>
      </c>
      <c r="X62" s="15">
        <v>45</v>
      </c>
      <c r="Y62" s="18">
        <v>4.1398344066237401E-2</v>
      </c>
      <c r="Z62" s="15">
        <v>12</v>
      </c>
      <c r="AA62" s="18">
        <v>5.6657223796033997E-3</v>
      </c>
      <c r="AB62" s="15">
        <v>227</v>
      </c>
      <c r="AC62" s="18">
        <v>1.9493344783168699E-2</v>
      </c>
      <c r="AD62" s="15">
        <v>61</v>
      </c>
      <c r="AE62" s="18">
        <v>2.3036253776434999E-2</v>
      </c>
      <c r="AF62" s="15">
        <v>2</v>
      </c>
      <c r="AG62" s="18">
        <v>2.7777777777777801E-3</v>
      </c>
      <c r="AH62" s="15">
        <v>114</v>
      </c>
      <c r="AI62" s="18">
        <v>2.7893320283826802E-2</v>
      </c>
      <c r="AJ62" s="15">
        <v>20</v>
      </c>
      <c r="AK62" s="15">
        <v>0</v>
      </c>
      <c r="AL62" s="18">
        <v>0</v>
      </c>
      <c r="AM62" s="15">
        <v>0</v>
      </c>
      <c r="AN62" s="18">
        <v>0</v>
      </c>
      <c r="AO62" s="15">
        <v>13</v>
      </c>
      <c r="AP62" s="18">
        <v>3.2019704433497498E-2</v>
      </c>
      <c r="AQ62" s="15">
        <v>4</v>
      </c>
      <c r="AR62" s="18">
        <v>2.7777777777777801E-2</v>
      </c>
      <c r="AS62" s="15">
        <v>1</v>
      </c>
      <c r="AT62" s="18">
        <v>5.2631578947368397E-2</v>
      </c>
      <c r="AU62" s="15">
        <v>2</v>
      </c>
      <c r="AV62" s="31">
        <v>9.7560975609756097E-3</v>
      </c>
    </row>
    <row r="63" spans="3:48" x14ac:dyDescent="0.25">
      <c r="C63" s="20" t="s">
        <v>14</v>
      </c>
      <c r="D63" s="71">
        <v>484</v>
      </c>
      <c r="E63" s="61"/>
      <c r="F63" s="15">
        <v>28</v>
      </c>
      <c r="G63" s="18">
        <v>2.23642172523962E-2</v>
      </c>
      <c r="H63" s="15">
        <v>40</v>
      </c>
      <c r="I63" s="18">
        <v>1.6494845360824701E-2</v>
      </c>
      <c r="J63" s="71">
        <v>194</v>
      </c>
      <c r="K63" s="61"/>
      <c r="L63" s="18">
        <v>1.3962861666906599E-2</v>
      </c>
      <c r="M63" s="71">
        <v>110</v>
      </c>
      <c r="N63" s="61"/>
      <c r="O63" s="18">
        <v>3.3877425315676002E-2</v>
      </c>
      <c r="P63" s="15">
        <v>35</v>
      </c>
      <c r="Q63" s="18">
        <v>4.1567695961995201E-2</v>
      </c>
      <c r="R63" s="71">
        <v>77</v>
      </c>
      <c r="S63" s="61"/>
      <c r="T63" s="61"/>
      <c r="U63" s="88">
        <v>1.57046706098307E-2</v>
      </c>
      <c r="V63" s="61"/>
      <c r="W63" s="15">
        <v>377</v>
      </c>
      <c r="X63" s="15">
        <v>15</v>
      </c>
      <c r="Y63" s="18">
        <v>1.37994480220791E-2</v>
      </c>
      <c r="Z63" s="15">
        <v>35</v>
      </c>
      <c r="AA63" s="18">
        <v>1.65250236071766E-2</v>
      </c>
      <c r="AB63" s="15">
        <v>152</v>
      </c>
      <c r="AC63" s="18">
        <v>1.3052812365822199E-2</v>
      </c>
      <c r="AD63" s="15">
        <v>88</v>
      </c>
      <c r="AE63" s="18">
        <v>3.32326283987915E-2</v>
      </c>
      <c r="AF63" s="15">
        <v>32</v>
      </c>
      <c r="AG63" s="18">
        <v>4.4444444444444398E-2</v>
      </c>
      <c r="AH63" s="15">
        <v>55</v>
      </c>
      <c r="AI63" s="18">
        <v>1.3457303645705901E-2</v>
      </c>
      <c r="AJ63" s="15">
        <v>30</v>
      </c>
      <c r="AK63" s="15">
        <v>6</v>
      </c>
      <c r="AL63" s="18">
        <v>0.27272727272727298</v>
      </c>
      <c r="AM63" s="15">
        <v>0</v>
      </c>
      <c r="AN63" s="18">
        <v>0</v>
      </c>
      <c r="AO63" s="15">
        <v>14</v>
      </c>
      <c r="AP63" s="18">
        <v>3.4482758620689703E-2</v>
      </c>
      <c r="AQ63" s="15">
        <v>4</v>
      </c>
      <c r="AR63" s="18">
        <v>2.7777777777777801E-2</v>
      </c>
      <c r="AS63" s="15">
        <v>0</v>
      </c>
      <c r="AT63" s="18">
        <v>0</v>
      </c>
      <c r="AU63" s="15">
        <v>6</v>
      </c>
      <c r="AV63" s="31">
        <v>2.92682926829268E-2</v>
      </c>
    </row>
    <row r="64" spans="3:48" x14ac:dyDescent="0.25">
      <c r="C64" s="20" t="s">
        <v>15</v>
      </c>
      <c r="D64" s="71">
        <v>1760</v>
      </c>
      <c r="E64" s="61"/>
      <c r="F64" s="15">
        <v>14</v>
      </c>
      <c r="G64" s="18">
        <v>1.11821086261981E-2</v>
      </c>
      <c r="H64" s="15">
        <v>37</v>
      </c>
      <c r="I64" s="18">
        <v>1.5257731958762901E-2</v>
      </c>
      <c r="J64" s="71">
        <v>1046</v>
      </c>
      <c r="K64" s="61"/>
      <c r="L64" s="18">
        <v>7.5284295379300398E-2</v>
      </c>
      <c r="M64" s="71">
        <v>371</v>
      </c>
      <c r="N64" s="61"/>
      <c r="O64" s="18">
        <v>0.114259316291962</v>
      </c>
      <c r="P64" s="15">
        <v>11</v>
      </c>
      <c r="Q64" s="18">
        <v>1.3064133016627099E-2</v>
      </c>
      <c r="R64" s="71">
        <v>281</v>
      </c>
      <c r="S64" s="61"/>
      <c r="T64" s="61"/>
      <c r="U64" s="88">
        <v>5.7311849887823799E-2</v>
      </c>
      <c r="V64" s="61"/>
      <c r="W64" s="15">
        <v>1537</v>
      </c>
      <c r="X64" s="15">
        <v>13</v>
      </c>
      <c r="Y64" s="18">
        <v>1.19595216191352E-2</v>
      </c>
      <c r="Z64" s="15">
        <v>31</v>
      </c>
      <c r="AA64" s="18">
        <v>1.46364494806421E-2</v>
      </c>
      <c r="AB64" s="15">
        <v>916</v>
      </c>
      <c r="AC64" s="18">
        <v>7.8660369257191901E-2</v>
      </c>
      <c r="AD64" s="15">
        <v>330</v>
      </c>
      <c r="AE64" s="18">
        <v>0.124622356495468</v>
      </c>
      <c r="AF64" s="15">
        <v>11</v>
      </c>
      <c r="AG64" s="18">
        <v>1.52777777777778E-2</v>
      </c>
      <c r="AH64" s="15">
        <v>236</v>
      </c>
      <c r="AI64" s="18">
        <v>5.77440665524835E-2</v>
      </c>
      <c r="AJ64" s="15">
        <v>28</v>
      </c>
      <c r="AK64" s="15">
        <v>0</v>
      </c>
      <c r="AL64" s="18">
        <v>0</v>
      </c>
      <c r="AM64" s="15">
        <v>2</v>
      </c>
      <c r="AN64" s="18">
        <v>7.69230769230769E-2</v>
      </c>
      <c r="AO64" s="15">
        <v>11</v>
      </c>
      <c r="AP64" s="18">
        <v>2.7093596059113299E-2</v>
      </c>
      <c r="AQ64" s="15">
        <v>3</v>
      </c>
      <c r="AR64" s="18">
        <v>2.0833333333333301E-2</v>
      </c>
      <c r="AS64" s="15">
        <v>0</v>
      </c>
      <c r="AT64" s="18">
        <v>0</v>
      </c>
      <c r="AU64" s="15">
        <v>12</v>
      </c>
      <c r="AV64" s="31">
        <v>5.8536585365853697E-2</v>
      </c>
    </row>
    <row r="65" spans="3:48" x14ac:dyDescent="0.25">
      <c r="C65" s="20" t="s">
        <v>16</v>
      </c>
      <c r="D65" s="71">
        <v>415</v>
      </c>
      <c r="E65" s="61"/>
      <c r="F65" s="15">
        <v>32</v>
      </c>
      <c r="G65" s="18">
        <v>2.55591054313099E-2</v>
      </c>
      <c r="H65" s="15">
        <v>12</v>
      </c>
      <c r="I65" s="18">
        <v>4.9484536082474197E-3</v>
      </c>
      <c r="J65" s="71">
        <v>224</v>
      </c>
      <c r="K65" s="61"/>
      <c r="L65" s="18">
        <v>1.6122067079314802E-2</v>
      </c>
      <c r="M65" s="71">
        <v>64</v>
      </c>
      <c r="N65" s="61"/>
      <c r="O65" s="18">
        <v>1.9710502001847902E-2</v>
      </c>
      <c r="P65" s="15">
        <v>4</v>
      </c>
      <c r="Q65" s="18">
        <v>4.7505938242280296E-3</v>
      </c>
      <c r="R65" s="71">
        <v>79</v>
      </c>
      <c r="S65" s="61"/>
      <c r="T65" s="61"/>
      <c r="U65" s="88">
        <v>1.6112584132164001E-2</v>
      </c>
      <c r="V65" s="61"/>
      <c r="W65" s="15">
        <v>285</v>
      </c>
      <c r="X65" s="15">
        <v>23</v>
      </c>
      <c r="Y65" s="18">
        <v>2.1159153633854601E-2</v>
      </c>
      <c r="Z65" s="15">
        <v>9</v>
      </c>
      <c r="AA65" s="18">
        <v>4.24929178470255E-3</v>
      </c>
      <c r="AB65" s="15">
        <v>155</v>
      </c>
      <c r="AC65" s="18">
        <v>1.3310433662516099E-2</v>
      </c>
      <c r="AD65" s="15">
        <v>46</v>
      </c>
      <c r="AE65" s="18">
        <v>1.7371601208459202E-2</v>
      </c>
      <c r="AF65" s="15">
        <v>1</v>
      </c>
      <c r="AG65" s="18">
        <v>1.38888888888889E-3</v>
      </c>
      <c r="AH65" s="15">
        <v>51</v>
      </c>
      <c r="AI65" s="18">
        <v>1.24785906532909E-2</v>
      </c>
      <c r="AJ65" s="15">
        <v>24</v>
      </c>
      <c r="AK65" s="15">
        <v>0</v>
      </c>
      <c r="AL65" s="18">
        <v>0</v>
      </c>
      <c r="AM65" s="15">
        <v>1</v>
      </c>
      <c r="AN65" s="18">
        <v>3.8461538461538498E-2</v>
      </c>
      <c r="AO65" s="15">
        <v>8</v>
      </c>
      <c r="AP65" s="18">
        <v>1.9704433497536901E-2</v>
      </c>
      <c r="AQ65" s="15">
        <v>2</v>
      </c>
      <c r="AR65" s="18">
        <v>1.38888888888889E-2</v>
      </c>
      <c r="AS65" s="15">
        <v>2</v>
      </c>
      <c r="AT65" s="18">
        <v>0.105263157894737</v>
      </c>
      <c r="AU65" s="15">
        <v>11</v>
      </c>
      <c r="AV65" s="31">
        <v>5.3658536585365901E-2</v>
      </c>
    </row>
    <row r="66" spans="3:48" x14ac:dyDescent="0.25">
      <c r="C66" s="20" t="s">
        <v>17</v>
      </c>
      <c r="D66" s="71">
        <v>1839</v>
      </c>
      <c r="E66" s="61"/>
      <c r="F66" s="15">
        <v>18</v>
      </c>
      <c r="G66" s="18">
        <v>1.43769968051118E-2</v>
      </c>
      <c r="H66" s="15">
        <v>236</v>
      </c>
      <c r="I66" s="18">
        <v>9.7319587628866E-2</v>
      </c>
      <c r="J66" s="71">
        <v>1223</v>
      </c>
      <c r="K66" s="61"/>
      <c r="L66" s="18">
        <v>8.8023607312508995E-2</v>
      </c>
      <c r="M66" s="71">
        <v>76</v>
      </c>
      <c r="N66" s="61"/>
      <c r="O66" s="18">
        <v>2.3406221127194302E-2</v>
      </c>
      <c r="P66" s="15">
        <v>42</v>
      </c>
      <c r="Q66" s="18">
        <v>4.9881235154394299E-2</v>
      </c>
      <c r="R66" s="71">
        <v>244</v>
      </c>
      <c r="S66" s="61"/>
      <c r="T66" s="61"/>
      <c r="U66" s="88">
        <v>4.9765449724658399E-2</v>
      </c>
      <c r="V66" s="61"/>
      <c r="W66" s="15">
        <v>1688</v>
      </c>
      <c r="X66" s="15">
        <v>17</v>
      </c>
      <c r="Y66" s="18">
        <v>1.5639374425023E-2</v>
      </c>
      <c r="Z66" s="15">
        <v>224</v>
      </c>
      <c r="AA66" s="18">
        <v>0.10576015108593</v>
      </c>
      <c r="AB66" s="15">
        <v>1115</v>
      </c>
      <c r="AC66" s="18">
        <v>9.5749248604551307E-2</v>
      </c>
      <c r="AD66" s="15">
        <v>69</v>
      </c>
      <c r="AE66" s="18">
        <v>2.6057401812688799E-2</v>
      </c>
      <c r="AF66" s="15">
        <v>38</v>
      </c>
      <c r="AG66" s="18">
        <v>5.2777777777777798E-2</v>
      </c>
      <c r="AH66" s="15">
        <v>225</v>
      </c>
      <c r="AI66" s="18">
        <v>5.5052605823342302E-2</v>
      </c>
      <c r="AJ66" s="15">
        <v>5</v>
      </c>
      <c r="AK66" s="15">
        <v>0</v>
      </c>
      <c r="AL66" s="18">
        <v>0</v>
      </c>
      <c r="AM66" s="15">
        <v>0</v>
      </c>
      <c r="AN66" s="18">
        <v>0</v>
      </c>
      <c r="AO66" s="15">
        <v>2</v>
      </c>
      <c r="AP66" s="18">
        <v>4.92610837438424E-3</v>
      </c>
      <c r="AQ66" s="15">
        <v>0</v>
      </c>
      <c r="AR66" s="18">
        <v>0</v>
      </c>
      <c r="AS66" s="15">
        <v>2</v>
      </c>
      <c r="AT66" s="18">
        <v>0.105263157894737</v>
      </c>
      <c r="AU66" s="15">
        <v>1</v>
      </c>
      <c r="AV66" s="31">
        <v>4.8780487804877997E-3</v>
      </c>
    </row>
    <row r="67" spans="3:48" x14ac:dyDescent="0.25">
      <c r="C67" s="20" t="s">
        <v>18</v>
      </c>
      <c r="D67" s="71">
        <v>868</v>
      </c>
      <c r="E67" s="61"/>
      <c r="F67" s="15">
        <v>36</v>
      </c>
      <c r="G67" s="18">
        <v>2.8753993610223599E-2</v>
      </c>
      <c r="H67" s="15">
        <v>119</v>
      </c>
      <c r="I67" s="18">
        <v>4.9072164948453602E-2</v>
      </c>
      <c r="J67" s="71">
        <v>435</v>
      </c>
      <c r="K67" s="61"/>
      <c r="L67" s="18">
        <v>3.1308478479919397E-2</v>
      </c>
      <c r="M67" s="71">
        <v>106</v>
      </c>
      <c r="N67" s="61"/>
      <c r="O67" s="18">
        <v>3.2645518940560503E-2</v>
      </c>
      <c r="P67" s="15">
        <v>23</v>
      </c>
      <c r="Q67" s="18">
        <v>2.7315914489311199E-2</v>
      </c>
      <c r="R67" s="71">
        <v>149</v>
      </c>
      <c r="S67" s="61"/>
      <c r="T67" s="61"/>
      <c r="U67" s="88">
        <v>3.0389557413828299E-2</v>
      </c>
      <c r="V67" s="61"/>
      <c r="W67" s="15">
        <v>729</v>
      </c>
      <c r="X67" s="15">
        <v>32</v>
      </c>
      <c r="Y67" s="18">
        <v>2.9438822447102098E-2</v>
      </c>
      <c r="Z67" s="15">
        <v>109</v>
      </c>
      <c r="AA67" s="18">
        <v>5.1463644948064199E-2</v>
      </c>
      <c r="AB67" s="15">
        <v>363</v>
      </c>
      <c r="AC67" s="18">
        <v>3.1172176899957101E-2</v>
      </c>
      <c r="AD67" s="15">
        <v>84</v>
      </c>
      <c r="AE67" s="18">
        <v>3.1722054380664701E-2</v>
      </c>
      <c r="AF67" s="15">
        <v>18</v>
      </c>
      <c r="AG67" s="18">
        <v>2.5000000000000001E-2</v>
      </c>
      <c r="AH67" s="15">
        <v>123</v>
      </c>
      <c r="AI67" s="18">
        <v>3.0095424516760502E-2</v>
      </c>
      <c r="AJ67" s="15">
        <v>36</v>
      </c>
      <c r="AK67" s="15">
        <v>2</v>
      </c>
      <c r="AL67" s="18">
        <v>9.0909090909090898E-2</v>
      </c>
      <c r="AM67" s="15">
        <v>2</v>
      </c>
      <c r="AN67" s="18">
        <v>7.69230769230769E-2</v>
      </c>
      <c r="AO67" s="15">
        <v>12</v>
      </c>
      <c r="AP67" s="18">
        <v>2.95566502463054E-2</v>
      </c>
      <c r="AQ67" s="15">
        <v>10</v>
      </c>
      <c r="AR67" s="18">
        <v>6.9444444444444406E-2</v>
      </c>
      <c r="AS67" s="15">
        <v>2</v>
      </c>
      <c r="AT67" s="18">
        <v>0.105263157894737</v>
      </c>
      <c r="AU67" s="15">
        <v>8</v>
      </c>
      <c r="AV67" s="31">
        <v>3.9024390243902397E-2</v>
      </c>
    </row>
    <row r="68" spans="3:48" x14ac:dyDescent="0.25">
      <c r="C68" s="20" t="s">
        <v>19</v>
      </c>
      <c r="D68" s="71">
        <v>26</v>
      </c>
      <c r="E68" s="61"/>
      <c r="F68" s="15">
        <v>0</v>
      </c>
      <c r="G68" s="18">
        <v>0</v>
      </c>
      <c r="H68" s="15">
        <v>1</v>
      </c>
      <c r="I68" s="18">
        <v>4.1237113402061901E-4</v>
      </c>
      <c r="J68" s="71">
        <v>12</v>
      </c>
      <c r="K68" s="61"/>
      <c r="L68" s="18">
        <v>8.6368216496329395E-4</v>
      </c>
      <c r="M68" s="71">
        <v>11</v>
      </c>
      <c r="N68" s="61"/>
      <c r="O68" s="18">
        <v>3.3877425315675998E-3</v>
      </c>
      <c r="P68" s="15">
        <v>2</v>
      </c>
      <c r="Q68" s="18">
        <v>2.37529691211401E-3</v>
      </c>
      <c r="R68" s="71">
        <v>0</v>
      </c>
      <c r="S68" s="61"/>
      <c r="T68" s="61"/>
      <c r="U68" s="88">
        <v>0</v>
      </c>
      <c r="V68" s="61"/>
      <c r="W68" s="15">
        <v>20</v>
      </c>
      <c r="X68" s="15">
        <v>0</v>
      </c>
      <c r="Y68" s="18">
        <v>0</v>
      </c>
      <c r="Z68" s="15">
        <v>1</v>
      </c>
      <c r="AA68" s="18">
        <v>4.7214353163361702E-4</v>
      </c>
      <c r="AB68" s="15">
        <v>9</v>
      </c>
      <c r="AC68" s="18">
        <v>7.7286389008157999E-4</v>
      </c>
      <c r="AD68" s="15">
        <v>8</v>
      </c>
      <c r="AE68" s="18">
        <v>3.0211480362537799E-3</v>
      </c>
      <c r="AF68" s="15">
        <v>2</v>
      </c>
      <c r="AG68" s="18">
        <v>2.7777777777777801E-3</v>
      </c>
      <c r="AH68" s="15">
        <v>0</v>
      </c>
      <c r="AI68" s="18">
        <v>0</v>
      </c>
      <c r="AJ68" s="15">
        <v>1</v>
      </c>
      <c r="AK68" s="15">
        <v>0</v>
      </c>
      <c r="AL68" s="18">
        <v>0</v>
      </c>
      <c r="AM68" s="15">
        <v>0</v>
      </c>
      <c r="AN68" s="18">
        <v>0</v>
      </c>
      <c r="AO68" s="15">
        <v>0</v>
      </c>
      <c r="AP68" s="18">
        <v>0</v>
      </c>
      <c r="AQ68" s="15">
        <v>1</v>
      </c>
      <c r="AR68" s="18">
        <v>6.9444444444444397E-3</v>
      </c>
      <c r="AS68" s="15">
        <v>0</v>
      </c>
      <c r="AT68" s="18">
        <v>0</v>
      </c>
      <c r="AU68" s="15">
        <v>0</v>
      </c>
      <c r="AV68" s="31">
        <v>0</v>
      </c>
    </row>
    <row r="69" spans="3:48" x14ac:dyDescent="0.25">
      <c r="C69" s="20" t="s">
        <v>20</v>
      </c>
      <c r="D69" s="71">
        <v>93</v>
      </c>
      <c r="E69" s="61"/>
      <c r="F69" s="15">
        <v>2</v>
      </c>
      <c r="G69" s="18">
        <v>1.59744408945687E-3</v>
      </c>
      <c r="H69" s="15">
        <v>5</v>
      </c>
      <c r="I69" s="18">
        <v>2.0618556701030898E-3</v>
      </c>
      <c r="J69" s="71">
        <v>75</v>
      </c>
      <c r="K69" s="61"/>
      <c r="L69" s="18">
        <v>5.3980135310205801E-3</v>
      </c>
      <c r="M69" s="71">
        <v>4</v>
      </c>
      <c r="N69" s="61"/>
      <c r="O69" s="18">
        <v>1.2319063751154899E-3</v>
      </c>
      <c r="P69" s="15">
        <v>1</v>
      </c>
      <c r="Q69" s="18">
        <v>1.18764845605701E-3</v>
      </c>
      <c r="R69" s="71">
        <v>6</v>
      </c>
      <c r="S69" s="61"/>
      <c r="T69" s="61"/>
      <c r="U69" s="88">
        <v>1.2237405669998E-3</v>
      </c>
      <c r="V69" s="61"/>
      <c r="W69" s="15">
        <v>69</v>
      </c>
      <c r="X69" s="15">
        <v>0</v>
      </c>
      <c r="Y69" s="18">
        <v>0</v>
      </c>
      <c r="Z69" s="15">
        <v>4</v>
      </c>
      <c r="AA69" s="18">
        <v>1.88857412653447E-3</v>
      </c>
      <c r="AB69" s="15">
        <v>59</v>
      </c>
      <c r="AC69" s="18">
        <v>5.0665521683125802E-3</v>
      </c>
      <c r="AD69" s="15">
        <v>2</v>
      </c>
      <c r="AE69" s="18">
        <v>7.55287009063444E-4</v>
      </c>
      <c r="AF69" s="15">
        <v>1</v>
      </c>
      <c r="AG69" s="18">
        <v>1.38888888888889E-3</v>
      </c>
      <c r="AH69" s="15">
        <v>3</v>
      </c>
      <c r="AI69" s="18">
        <v>7.3403474431123098E-4</v>
      </c>
      <c r="AJ69" s="15">
        <v>8</v>
      </c>
      <c r="AK69" s="15">
        <v>0</v>
      </c>
      <c r="AL69" s="18">
        <v>0</v>
      </c>
      <c r="AM69" s="15">
        <v>0</v>
      </c>
      <c r="AN69" s="18">
        <v>0</v>
      </c>
      <c r="AO69" s="15">
        <v>6</v>
      </c>
      <c r="AP69" s="18">
        <v>1.47783251231527E-2</v>
      </c>
      <c r="AQ69" s="15">
        <v>0</v>
      </c>
      <c r="AR69" s="18">
        <v>0</v>
      </c>
      <c r="AS69" s="15">
        <v>0</v>
      </c>
      <c r="AT69" s="18">
        <v>0</v>
      </c>
      <c r="AU69" s="15">
        <v>2</v>
      </c>
      <c r="AV69" s="31">
        <v>9.7560975609756097E-3</v>
      </c>
    </row>
    <row r="70" spans="3:48" x14ac:dyDescent="0.25">
      <c r="C70" s="20" t="s">
        <v>21</v>
      </c>
      <c r="D70" s="71">
        <v>686</v>
      </c>
      <c r="E70" s="61"/>
      <c r="F70" s="15">
        <v>6</v>
      </c>
      <c r="G70" s="18">
        <v>4.7923322683706103E-3</v>
      </c>
      <c r="H70" s="15">
        <v>61</v>
      </c>
      <c r="I70" s="18">
        <v>2.51546391752577E-2</v>
      </c>
      <c r="J70" s="71">
        <v>308</v>
      </c>
      <c r="K70" s="61"/>
      <c r="L70" s="18">
        <v>2.2167842234057902E-2</v>
      </c>
      <c r="M70" s="71">
        <v>92</v>
      </c>
      <c r="N70" s="61"/>
      <c r="O70" s="18">
        <v>2.8333846627656301E-2</v>
      </c>
      <c r="P70" s="15">
        <v>16</v>
      </c>
      <c r="Q70" s="18">
        <v>1.9002375296912101E-2</v>
      </c>
      <c r="R70" s="71">
        <v>203</v>
      </c>
      <c r="S70" s="61"/>
      <c r="T70" s="61"/>
      <c r="U70" s="88">
        <v>4.1403222516826398E-2</v>
      </c>
      <c r="V70" s="61"/>
      <c r="W70" s="15">
        <v>561</v>
      </c>
      <c r="X70" s="15">
        <v>6</v>
      </c>
      <c r="Y70" s="18">
        <v>5.5197792088316497E-3</v>
      </c>
      <c r="Z70" s="15">
        <v>55</v>
      </c>
      <c r="AA70" s="18">
        <v>2.5967894239848899E-2</v>
      </c>
      <c r="AB70" s="15">
        <v>251</v>
      </c>
      <c r="AC70" s="18">
        <v>2.15543151567196E-2</v>
      </c>
      <c r="AD70" s="15">
        <v>71</v>
      </c>
      <c r="AE70" s="18">
        <v>2.6812688821752299E-2</v>
      </c>
      <c r="AF70" s="15">
        <v>14</v>
      </c>
      <c r="AG70" s="18">
        <v>1.94444444444444E-2</v>
      </c>
      <c r="AH70" s="15">
        <v>164</v>
      </c>
      <c r="AI70" s="18">
        <v>4.01272326890139E-2</v>
      </c>
      <c r="AJ70" s="15">
        <v>40</v>
      </c>
      <c r="AK70" s="15">
        <v>0</v>
      </c>
      <c r="AL70" s="18">
        <v>0</v>
      </c>
      <c r="AM70" s="15">
        <v>0</v>
      </c>
      <c r="AN70" s="18">
        <v>0</v>
      </c>
      <c r="AO70" s="15">
        <v>25</v>
      </c>
      <c r="AP70" s="18">
        <v>6.1576354679802998E-2</v>
      </c>
      <c r="AQ70" s="15">
        <v>5</v>
      </c>
      <c r="AR70" s="18">
        <v>3.4722222222222203E-2</v>
      </c>
      <c r="AS70" s="15">
        <v>0</v>
      </c>
      <c r="AT70" s="18">
        <v>0</v>
      </c>
      <c r="AU70" s="15">
        <v>10</v>
      </c>
      <c r="AV70" s="31">
        <v>4.8780487804878099E-2</v>
      </c>
    </row>
    <row r="71" spans="3:48" x14ac:dyDescent="0.25">
      <c r="C71" s="20" t="s">
        <v>22</v>
      </c>
      <c r="D71" s="71">
        <v>191</v>
      </c>
      <c r="E71" s="61"/>
      <c r="F71" s="15">
        <v>2</v>
      </c>
      <c r="G71" s="18">
        <v>1.59744408945687E-3</v>
      </c>
      <c r="H71" s="15">
        <v>2</v>
      </c>
      <c r="I71" s="18">
        <v>8.2474226804123705E-4</v>
      </c>
      <c r="J71" s="71">
        <v>102</v>
      </c>
      <c r="K71" s="61"/>
      <c r="L71" s="18">
        <v>7.3412984021880004E-3</v>
      </c>
      <c r="M71" s="71">
        <v>22</v>
      </c>
      <c r="N71" s="61"/>
      <c r="O71" s="18">
        <v>6.7754850631351997E-3</v>
      </c>
      <c r="P71" s="15">
        <v>6</v>
      </c>
      <c r="Q71" s="18">
        <v>7.1258907363420396E-3</v>
      </c>
      <c r="R71" s="71">
        <v>57</v>
      </c>
      <c r="S71" s="61"/>
      <c r="T71" s="61"/>
      <c r="U71" s="88">
        <v>1.16255353864981E-2</v>
      </c>
      <c r="V71" s="61"/>
      <c r="W71" s="15">
        <v>167</v>
      </c>
      <c r="X71" s="15">
        <v>2</v>
      </c>
      <c r="Y71" s="18">
        <v>1.8399264029438801E-3</v>
      </c>
      <c r="Z71" s="15">
        <v>2</v>
      </c>
      <c r="AA71" s="18">
        <v>9.4428706326723296E-4</v>
      </c>
      <c r="AB71" s="15">
        <v>85</v>
      </c>
      <c r="AC71" s="18">
        <v>7.2992700729926996E-3</v>
      </c>
      <c r="AD71" s="15">
        <v>21</v>
      </c>
      <c r="AE71" s="18">
        <v>7.9305135951661596E-3</v>
      </c>
      <c r="AF71" s="15">
        <v>6</v>
      </c>
      <c r="AG71" s="18">
        <v>8.3333333333333297E-3</v>
      </c>
      <c r="AH71" s="15">
        <v>51</v>
      </c>
      <c r="AI71" s="18">
        <v>1.24785906532909E-2</v>
      </c>
      <c r="AJ71" s="15">
        <v>3</v>
      </c>
      <c r="AK71" s="15">
        <v>0</v>
      </c>
      <c r="AL71" s="18">
        <v>0</v>
      </c>
      <c r="AM71" s="15">
        <v>0</v>
      </c>
      <c r="AN71" s="18">
        <v>0</v>
      </c>
      <c r="AO71" s="15">
        <v>1</v>
      </c>
      <c r="AP71" s="18">
        <v>2.46305418719212E-3</v>
      </c>
      <c r="AQ71" s="15">
        <v>0</v>
      </c>
      <c r="AR71" s="18">
        <v>0</v>
      </c>
      <c r="AS71" s="15">
        <v>0</v>
      </c>
      <c r="AT71" s="18">
        <v>0</v>
      </c>
      <c r="AU71" s="15">
        <v>2</v>
      </c>
      <c r="AV71" s="31">
        <v>9.7560975609756097E-3</v>
      </c>
    </row>
    <row r="72" spans="3:48" x14ac:dyDescent="0.25">
      <c r="C72" s="20" t="s">
        <v>23</v>
      </c>
      <c r="D72" s="71">
        <v>1238</v>
      </c>
      <c r="E72" s="61"/>
      <c r="F72" s="15">
        <v>9</v>
      </c>
      <c r="G72" s="18">
        <v>7.1884984025559102E-3</v>
      </c>
      <c r="H72" s="15">
        <v>76</v>
      </c>
      <c r="I72" s="18">
        <v>3.1340206185567002E-2</v>
      </c>
      <c r="J72" s="71">
        <v>711</v>
      </c>
      <c r="K72" s="61"/>
      <c r="L72" s="18">
        <v>5.1173168274075101E-2</v>
      </c>
      <c r="M72" s="71">
        <v>256</v>
      </c>
      <c r="N72" s="61"/>
      <c r="O72" s="18">
        <v>7.8842008007391398E-2</v>
      </c>
      <c r="P72" s="15">
        <v>8</v>
      </c>
      <c r="Q72" s="18">
        <v>9.5011876484560592E-3</v>
      </c>
      <c r="R72" s="71">
        <v>178</v>
      </c>
      <c r="S72" s="61"/>
      <c r="T72" s="61"/>
      <c r="U72" s="88">
        <v>3.6304303487660602E-2</v>
      </c>
      <c r="V72" s="61"/>
      <c r="W72" s="15">
        <v>1171</v>
      </c>
      <c r="X72" s="15">
        <v>8</v>
      </c>
      <c r="Y72" s="18">
        <v>7.3597056117755298E-3</v>
      </c>
      <c r="Z72" s="15">
        <v>72</v>
      </c>
      <c r="AA72" s="18">
        <v>3.39943342776204E-2</v>
      </c>
      <c r="AB72" s="15">
        <v>666</v>
      </c>
      <c r="AC72" s="18">
        <v>5.7191927866036898E-2</v>
      </c>
      <c r="AD72" s="15">
        <v>249</v>
      </c>
      <c r="AE72" s="18">
        <v>9.40332326283988E-2</v>
      </c>
      <c r="AF72" s="15">
        <v>8</v>
      </c>
      <c r="AG72" s="18">
        <v>1.1111111111111099E-2</v>
      </c>
      <c r="AH72" s="15">
        <v>168</v>
      </c>
      <c r="AI72" s="18">
        <v>4.1105945681428897E-2</v>
      </c>
      <c r="AJ72" s="15">
        <v>0</v>
      </c>
      <c r="AK72" s="15">
        <v>0</v>
      </c>
      <c r="AL72" s="18">
        <v>0</v>
      </c>
      <c r="AM72" s="15">
        <v>0</v>
      </c>
      <c r="AN72" s="18">
        <v>0</v>
      </c>
      <c r="AO72" s="15">
        <v>0</v>
      </c>
      <c r="AP72" s="18">
        <v>0</v>
      </c>
      <c r="AQ72" s="15">
        <v>0</v>
      </c>
      <c r="AR72" s="18">
        <v>0</v>
      </c>
      <c r="AS72" s="15">
        <v>0</v>
      </c>
      <c r="AT72" s="18">
        <v>0</v>
      </c>
      <c r="AU72" s="15">
        <v>0</v>
      </c>
      <c r="AV72" s="31">
        <v>0</v>
      </c>
    </row>
    <row r="73" spans="3:48" x14ac:dyDescent="0.25">
      <c r="C73" s="20" t="s">
        <v>24</v>
      </c>
      <c r="D73" s="71">
        <v>1545</v>
      </c>
      <c r="E73" s="61"/>
      <c r="F73" s="15">
        <v>115</v>
      </c>
      <c r="G73" s="18">
        <v>9.1853035143769995E-2</v>
      </c>
      <c r="H73" s="15">
        <v>93</v>
      </c>
      <c r="I73" s="18">
        <v>3.8350515463917503E-2</v>
      </c>
      <c r="J73" s="71">
        <v>917</v>
      </c>
      <c r="K73" s="61"/>
      <c r="L73" s="18">
        <v>6.5999712105945005E-2</v>
      </c>
      <c r="M73" s="71">
        <v>77</v>
      </c>
      <c r="N73" s="61"/>
      <c r="O73" s="18">
        <v>2.3714197720973201E-2</v>
      </c>
      <c r="P73" s="15">
        <v>36</v>
      </c>
      <c r="Q73" s="18">
        <v>4.2755344418052302E-2</v>
      </c>
      <c r="R73" s="71">
        <v>307</v>
      </c>
      <c r="S73" s="61"/>
      <c r="T73" s="61"/>
      <c r="U73" s="88">
        <v>6.2614725678156194E-2</v>
      </c>
      <c r="V73" s="61"/>
      <c r="W73" s="15">
        <v>1249</v>
      </c>
      <c r="X73" s="15">
        <v>95</v>
      </c>
      <c r="Y73" s="18">
        <v>8.7396504139834394E-2</v>
      </c>
      <c r="Z73" s="15">
        <v>75</v>
      </c>
      <c r="AA73" s="18">
        <v>3.5410764872521198E-2</v>
      </c>
      <c r="AB73" s="15">
        <v>730</v>
      </c>
      <c r="AC73" s="18">
        <v>6.2687848862172602E-2</v>
      </c>
      <c r="AD73" s="15">
        <v>62</v>
      </c>
      <c r="AE73" s="18">
        <v>2.3413897280966801E-2</v>
      </c>
      <c r="AF73" s="15">
        <v>30</v>
      </c>
      <c r="AG73" s="18">
        <v>4.1666666666666699E-2</v>
      </c>
      <c r="AH73" s="15">
        <v>257</v>
      </c>
      <c r="AI73" s="18">
        <v>6.2882309762662097E-2</v>
      </c>
      <c r="AJ73" s="15">
        <v>85</v>
      </c>
      <c r="AK73" s="15">
        <v>0</v>
      </c>
      <c r="AL73" s="18">
        <v>0</v>
      </c>
      <c r="AM73" s="15">
        <v>2</v>
      </c>
      <c r="AN73" s="18">
        <v>7.69230769230769E-2</v>
      </c>
      <c r="AO73" s="15">
        <v>58</v>
      </c>
      <c r="AP73" s="18">
        <v>0.14285714285714299</v>
      </c>
      <c r="AQ73" s="15">
        <v>2</v>
      </c>
      <c r="AR73" s="18">
        <v>1.38888888888889E-2</v>
      </c>
      <c r="AS73" s="15">
        <v>5</v>
      </c>
      <c r="AT73" s="18">
        <v>0.26315789473684198</v>
      </c>
      <c r="AU73" s="15">
        <v>18</v>
      </c>
      <c r="AV73" s="31">
        <v>8.7804878048780496E-2</v>
      </c>
    </row>
    <row r="74" spans="3:48" x14ac:dyDescent="0.25">
      <c r="C74" s="20" t="s">
        <v>25</v>
      </c>
      <c r="D74" s="71">
        <v>262</v>
      </c>
      <c r="E74" s="61"/>
      <c r="F74" s="15">
        <v>10</v>
      </c>
      <c r="G74" s="18">
        <v>7.9872204472843395E-3</v>
      </c>
      <c r="H74" s="15">
        <v>15</v>
      </c>
      <c r="I74" s="18">
        <v>6.1855670103092798E-3</v>
      </c>
      <c r="J74" s="71">
        <v>153</v>
      </c>
      <c r="K74" s="61"/>
      <c r="L74" s="18">
        <v>1.1011947603282E-2</v>
      </c>
      <c r="M74" s="71">
        <v>40</v>
      </c>
      <c r="N74" s="61"/>
      <c r="O74" s="18">
        <v>1.23190637511549E-2</v>
      </c>
      <c r="P74" s="15">
        <v>11</v>
      </c>
      <c r="Q74" s="18">
        <v>1.3064133016627099E-2</v>
      </c>
      <c r="R74" s="71">
        <v>33</v>
      </c>
      <c r="S74" s="61"/>
      <c r="T74" s="61"/>
      <c r="U74" s="88">
        <v>6.7305731184988801E-3</v>
      </c>
      <c r="V74" s="61"/>
      <c r="W74" s="15">
        <v>160</v>
      </c>
      <c r="X74" s="15">
        <v>8</v>
      </c>
      <c r="Y74" s="18">
        <v>7.3597056117755298E-3</v>
      </c>
      <c r="Z74" s="15">
        <v>13</v>
      </c>
      <c r="AA74" s="18">
        <v>6.13786591123702E-3</v>
      </c>
      <c r="AB74" s="15">
        <v>82</v>
      </c>
      <c r="AC74" s="18">
        <v>7.0416487762988396E-3</v>
      </c>
      <c r="AD74" s="15">
        <v>24</v>
      </c>
      <c r="AE74" s="18">
        <v>9.0634441087613302E-3</v>
      </c>
      <c r="AF74" s="15">
        <v>8</v>
      </c>
      <c r="AG74" s="18">
        <v>1.1111111111111099E-2</v>
      </c>
      <c r="AH74" s="15">
        <v>25</v>
      </c>
      <c r="AI74" s="18">
        <v>6.1169562025935901E-3</v>
      </c>
      <c r="AJ74" s="15">
        <v>43</v>
      </c>
      <c r="AK74" s="15">
        <v>0</v>
      </c>
      <c r="AL74" s="18">
        <v>0</v>
      </c>
      <c r="AM74" s="15">
        <v>0</v>
      </c>
      <c r="AN74" s="18">
        <v>0</v>
      </c>
      <c r="AO74" s="15">
        <v>35</v>
      </c>
      <c r="AP74" s="18">
        <v>8.6206896551724102E-2</v>
      </c>
      <c r="AQ74" s="15">
        <v>7</v>
      </c>
      <c r="AR74" s="18">
        <v>4.8611111111111098E-2</v>
      </c>
      <c r="AS74" s="15">
        <v>0</v>
      </c>
      <c r="AT74" s="18">
        <v>0</v>
      </c>
      <c r="AU74" s="15">
        <v>1</v>
      </c>
      <c r="AV74" s="31">
        <v>4.8780487804877997E-3</v>
      </c>
    </row>
    <row r="75" spans="3:48" x14ac:dyDescent="0.25">
      <c r="C75" s="20" t="s">
        <v>26</v>
      </c>
      <c r="D75" s="71">
        <v>672</v>
      </c>
      <c r="E75" s="61"/>
      <c r="F75" s="15">
        <v>16</v>
      </c>
      <c r="G75" s="18">
        <v>1.2779552715655E-2</v>
      </c>
      <c r="H75" s="15">
        <v>25</v>
      </c>
      <c r="I75" s="18">
        <v>1.03092783505155E-2</v>
      </c>
      <c r="J75" s="71">
        <v>294</v>
      </c>
      <c r="K75" s="61"/>
      <c r="L75" s="18">
        <v>2.1160213041600699E-2</v>
      </c>
      <c r="M75" s="71">
        <v>31</v>
      </c>
      <c r="N75" s="61"/>
      <c r="O75" s="18">
        <v>9.5472744071450604E-3</v>
      </c>
      <c r="P75" s="15">
        <v>26</v>
      </c>
      <c r="Q75" s="18">
        <v>3.0878859857482201E-2</v>
      </c>
      <c r="R75" s="71">
        <v>280</v>
      </c>
      <c r="S75" s="61"/>
      <c r="T75" s="61"/>
      <c r="U75" s="88">
        <v>5.7107893126657198E-2</v>
      </c>
      <c r="V75" s="61"/>
      <c r="W75" s="15">
        <v>558</v>
      </c>
      <c r="X75" s="15">
        <v>14</v>
      </c>
      <c r="Y75" s="18">
        <v>1.28794848206072E-2</v>
      </c>
      <c r="Z75" s="15">
        <v>19</v>
      </c>
      <c r="AA75" s="18">
        <v>8.9707271010387203E-3</v>
      </c>
      <c r="AB75" s="15">
        <v>230</v>
      </c>
      <c r="AC75" s="18">
        <v>1.9750966079862601E-2</v>
      </c>
      <c r="AD75" s="15">
        <v>26</v>
      </c>
      <c r="AE75" s="18">
        <v>9.8187311178247697E-3</v>
      </c>
      <c r="AF75" s="15">
        <v>23</v>
      </c>
      <c r="AG75" s="18">
        <v>3.19444444444444E-2</v>
      </c>
      <c r="AH75" s="15">
        <v>246</v>
      </c>
      <c r="AI75" s="18">
        <v>6.0190849033520899E-2</v>
      </c>
      <c r="AJ75" s="15">
        <v>28</v>
      </c>
      <c r="AK75" s="15">
        <v>2</v>
      </c>
      <c r="AL75" s="18">
        <v>9.0909090909090898E-2</v>
      </c>
      <c r="AM75" s="15">
        <v>0</v>
      </c>
      <c r="AN75" s="18">
        <v>0</v>
      </c>
      <c r="AO75" s="15">
        <v>22</v>
      </c>
      <c r="AP75" s="18">
        <v>5.4187192118226597E-2</v>
      </c>
      <c r="AQ75" s="15">
        <v>3</v>
      </c>
      <c r="AR75" s="18">
        <v>2.0833333333333301E-2</v>
      </c>
      <c r="AS75" s="15">
        <v>0</v>
      </c>
      <c r="AT75" s="18">
        <v>0</v>
      </c>
      <c r="AU75" s="15">
        <v>1</v>
      </c>
      <c r="AV75" s="31">
        <v>4.8780487804877997E-3</v>
      </c>
    </row>
    <row r="76" spans="3:48" x14ac:dyDescent="0.25">
      <c r="C76" s="20" t="s">
        <v>27</v>
      </c>
      <c r="D76" s="71">
        <v>291</v>
      </c>
      <c r="E76" s="61"/>
      <c r="F76" s="15">
        <v>6</v>
      </c>
      <c r="G76" s="18">
        <v>4.7923322683706103E-3</v>
      </c>
      <c r="H76" s="15">
        <v>9</v>
      </c>
      <c r="I76" s="18">
        <v>3.71134020618557E-3</v>
      </c>
      <c r="J76" s="71">
        <v>199</v>
      </c>
      <c r="K76" s="61"/>
      <c r="L76" s="18">
        <v>1.4322729235641299E-2</v>
      </c>
      <c r="M76" s="71">
        <v>41</v>
      </c>
      <c r="N76" s="61"/>
      <c r="O76" s="18">
        <v>1.2627040344933799E-2</v>
      </c>
      <c r="P76" s="15">
        <v>3</v>
      </c>
      <c r="Q76" s="18">
        <v>3.5629453681710198E-3</v>
      </c>
      <c r="R76" s="71">
        <v>33</v>
      </c>
      <c r="S76" s="61"/>
      <c r="T76" s="61"/>
      <c r="U76" s="88">
        <v>6.7305731184988801E-3</v>
      </c>
      <c r="V76" s="61"/>
      <c r="W76" s="15">
        <v>226</v>
      </c>
      <c r="X76" s="15">
        <v>6</v>
      </c>
      <c r="Y76" s="18">
        <v>5.5197792088316497E-3</v>
      </c>
      <c r="Z76" s="15">
        <v>6</v>
      </c>
      <c r="AA76" s="18">
        <v>2.8328611898016999E-3</v>
      </c>
      <c r="AB76" s="15">
        <v>155</v>
      </c>
      <c r="AC76" s="18">
        <v>1.3310433662516099E-2</v>
      </c>
      <c r="AD76" s="15">
        <v>31</v>
      </c>
      <c r="AE76" s="18">
        <v>1.1706948640483401E-2</v>
      </c>
      <c r="AF76" s="15">
        <v>3</v>
      </c>
      <c r="AG76" s="18">
        <v>4.1666666666666701E-3</v>
      </c>
      <c r="AH76" s="15">
        <v>25</v>
      </c>
      <c r="AI76" s="18">
        <v>6.1169562025935901E-3</v>
      </c>
      <c r="AJ76" s="15">
        <v>15</v>
      </c>
      <c r="AK76" s="15">
        <v>0</v>
      </c>
      <c r="AL76" s="18">
        <v>0</v>
      </c>
      <c r="AM76" s="15">
        <v>1</v>
      </c>
      <c r="AN76" s="18">
        <v>3.8461538461538498E-2</v>
      </c>
      <c r="AO76" s="15">
        <v>13</v>
      </c>
      <c r="AP76" s="18">
        <v>3.2019704433497498E-2</v>
      </c>
      <c r="AQ76" s="15">
        <v>0</v>
      </c>
      <c r="AR76" s="18">
        <v>0</v>
      </c>
      <c r="AS76" s="15">
        <v>0</v>
      </c>
      <c r="AT76" s="18">
        <v>0</v>
      </c>
      <c r="AU76" s="15">
        <v>1</v>
      </c>
      <c r="AV76" s="31">
        <v>4.8780487804877997E-3</v>
      </c>
    </row>
    <row r="77" spans="3:48" x14ac:dyDescent="0.25">
      <c r="C77" s="20" t="s">
        <v>28</v>
      </c>
      <c r="D77" s="71">
        <v>219</v>
      </c>
      <c r="E77" s="61"/>
      <c r="F77" s="15">
        <v>17</v>
      </c>
      <c r="G77" s="18">
        <v>1.35782747603834E-2</v>
      </c>
      <c r="H77" s="15">
        <v>17</v>
      </c>
      <c r="I77" s="18">
        <v>7.0103092783505199E-3</v>
      </c>
      <c r="J77" s="71">
        <v>104</v>
      </c>
      <c r="K77" s="61"/>
      <c r="L77" s="18">
        <v>7.4852454296818801E-3</v>
      </c>
      <c r="M77" s="71">
        <v>13</v>
      </c>
      <c r="N77" s="61"/>
      <c r="O77" s="18">
        <v>4.0036957191253502E-3</v>
      </c>
      <c r="P77" s="15">
        <v>4</v>
      </c>
      <c r="Q77" s="18">
        <v>4.7505938242280296E-3</v>
      </c>
      <c r="R77" s="71">
        <v>64</v>
      </c>
      <c r="S77" s="61"/>
      <c r="T77" s="61"/>
      <c r="U77" s="88">
        <v>1.3053232714664499E-2</v>
      </c>
      <c r="V77" s="61"/>
      <c r="W77" s="15">
        <v>180</v>
      </c>
      <c r="X77" s="15">
        <v>15</v>
      </c>
      <c r="Y77" s="18">
        <v>1.37994480220791E-2</v>
      </c>
      <c r="Z77" s="15">
        <v>17</v>
      </c>
      <c r="AA77" s="18">
        <v>8.0264400377714797E-3</v>
      </c>
      <c r="AB77" s="15">
        <v>88</v>
      </c>
      <c r="AC77" s="18">
        <v>7.5568913696865596E-3</v>
      </c>
      <c r="AD77" s="15">
        <v>9</v>
      </c>
      <c r="AE77" s="18">
        <v>3.3987915407855001E-3</v>
      </c>
      <c r="AF77" s="15">
        <v>4</v>
      </c>
      <c r="AG77" s="18">
        <v>5.5555555555555601E-3</v>
      </c>
      <c r="AH77" s="15">
        <v>47</v>
      </c>
      <c r="AI77" s="18">
        <v>1.14998776608759E-2</v>
      </c>
      <c r="AJ77" s="15">
        <v>16</v>
      </c>
      <c r="AK77" s="15">
        <v>0</v>
      </c>
      <c r="AL77" s="18">
        <v>0</v>
      </c>
      <c r="AM77" s="15">
        <v>0</v>
      </c>
      <c r="AN77" s="18">
        <v>0</v>
      </c>
      <c r="AO77" s="15">
        <v>2</v>
      </c>
      <c r="AP77" s="18">
        <v>4.92610837438424E-3</v>
      </c>
      <c r="AQ77" s="15">
        <v>1</v>
      </c>
      <c r="AR77" s="18">
        <v>6.9444444444444397E-3</v>
      </c>
      <c r="AS77" s="15">
        <v>0</v>
      </c>
      <c r="AT77" s="18">
        <v>0</v>
      </c>
      <c r="AU77" s="15">
        <v>13</v>
      </c>
      <c r="AV77" s="31">
        <v>6.3414634146341506E-2</v>
      </c>
    </row>
    <row r="78" spans="3:48" x14ac:dyDescent="0.25">
      <c r="C78" s="20" t="s">
        <v>29</v>
      </c>
      <c r="D78" s="71">
        <v>502</v>
      </c>
      <c r="E78" s="61"/>
      <c r="F78" s="15">
        <v>70</v>
      </c>
      <c r="G78" s="18">
        <v>5.5910543130990399E-2</v>
      </c>
      <c r="H78" s="15">
        <v>14</v>
      </c>
      <c r="I78" s="18">
        <v>5.7731958762886598E-3</v>
      </c>
      <c r="J78" s="71">
        <v>211</v>
      </c>
      <c r="K78" s="61"/>
      <c r="L78" s="18">
        <v>1.51864114006046E-2</v>
      </c>
      <c r="M78" s="71">
        <v>94</v>
      </c>
      <c r="N78" s="61"/>
      <c r="O78" s="18">
        <v>2.8949799815213999E-2</v>
      </c>
      <c r="P78" s="15">
        <v>6</v>
      </c>
      <c r="Q78" s="18">
        <v>7.1258907363420396E-3</v>
      </c>
      <c r="R78" s="71">
        <v>107</v>
      </c>
      <c r="S78" s="61"/>
      <c r="T78" s="61"/>
      <c r="U78" s="88">
        <v>2.1823373444829701E-2</v>
      </c>
      <c r="V78" s="61"/>
      <c r="W78" s="15">
        <v>424</v>
      </c>
      <c r="X78" s="15">
        <v>64</v>
      </c>
      <c r="Y78" s="18">
        <v>5.8877644894204197E-2</v>
      </c>
      <c r="Z78" s="15">
        <v>13</v>
      </c>
      <c r="AA78" s="18">
        <v>6.13786591123702E-3</v>
      </c>
      <c r="AB78" s="15">
        <v>187</v>
      </c>
      <c r="AC78" s="18">
        <v>1.60583941605839E-2</v>
      </c>
      <c r="AD78" s="15">
        <v>76</v>
      </c>
      <c r="AE78" s="18">
        <v>2.8700906344410901E-2</v>
      </c>
      <c r="AF78" s="15">
        <v>5</v>
      </c>
      <c r="AG78" s="18">
        <v>6.9444444444444397E-3</v>
      </c>
      <c r="AH78" s="15">
        <v>79</v>
      </c>
      <c r="AI78" s="18">
        <v>1.9329581600195701E-2</v>
      </c>
      <c r="AJ78" s="15">
        <v>23</v>
      </c>
      <c r="AK78" s="15">
        <v>0</v>
      </c>
      <c r="AL78" s="18">
        <v>0</v>
      </c>
      <c r="AM78" s="15">
        <v>0</v>
      </c>
      <c r="AN78" s="18">
        <v>0</v>
      </c>
      <c r="AO78" s="15">
        <v>1</v>
      </c>
      <c r="AP78" s="18">
        <v>2.46305418719212E-3</v>
      </c>
      <c r="AQ78" s="15">
        <v>5</v>
      </c>
      <c r="AR78" s="18">
        <v>3.4722222222222203E-2</v>
      </c>
      <c r="AS78" s="15">
        <v>0</v>
      </c>
      <c r="AT78" s="18">
        <v>0</v>
      </c>
      <c r="AU78" s="15">
        <v>17</v>
      </c>
      <c r="AV78" s="31">
        <v>8.2926829268292701E-2</v>
      </c>
    </row>
    <row r="79" spans="3:48" x14ac:dyDescent="0.25">
      <c r="C79" s="20" t="s">
        <v>30</v>
      </c>
      <c r="D79" s="71">
        <v>1190</v>
      </c>
      <c r="E79" s="61"/>
      <c r="F79" s="15">
        <v>42</v>
      </c>
      <c r="G79" s="18">
        <v>3.3546325878594199E-2</v>
      </c>
      <c r="H79" s="15">
        <v>220</v>
      </c>
      <c r="I79" s="18">
        <v>9.0721649484536093E-2</v>
      </c>
      <c r="J79" s="71">
        <v>640</v>
      </c>
      <c r="K79" s="61"/>
      <c r="L79" s="18">
        <v>4.6063048798042301E-2</v>
      </c>
      <c r="M79" s="71">
        <v>44</v>
      </c>
      <c r="N79" s="61"/>
      <c r="O79" s="18">
        <v>1.3550970126270399E-2</v>
      </c>
      <c r="P79" s="15">
        <v>66</v>
      </c>
      <c r="Q79" s="18">
        <v>7.8384798099762495E-2</v>
      </c>
      <c r="R79" s="71">
        <v>178</v>
      </c>
      <c r="S79" s="61"/>
      <c r="T79" s="61"/>
      <c r="U79" s="88">
        <v>3.6304303487660602E-2</v>
      </c>
      <c r="V79" s="61"/>
      <c r="W79" s="15">
        <v>1006</v>
      </c>
      <c r="X79" s="15">
        <v>35</v>
      </c>
      <c r="Y79" s="18">
        <v>3.2198712051517898E-2</v>
      </c>
      <c r="Z79" s="15">
        <v>203</v>
      </c>
      <c r="AA79" s="18">
        <v>9.5845136921624205E-2</v>
      </c>
      <c r="AB79" s="15">
        <v>533</v>
      </c>
      <c r="AC79" s="18">
        <v>4.5770717045942502E-2</v>
      </c>
      <c r="AD79" s="15">
        <v>29</v>
      </c>
      <c r="AE79" s="18">
        <v>1.09516616314199E-2</v>
      </c>
      <c r="AF79" s="15">
        <v>56</v>
      </c>
      <c r="AG79" s="18">
        <v>7.7777777777777807E-2</v>
      </c>
      <c r="AH79" s="15">
        <v>150</v>
      </c>
      <c r="AI79" s="18">
        <v>3.6701737215561497E-2</v>
      </c>
      <c r="AJ79" s="15">
        <v>37</v>
      </c>
      <c r="AK79" s="15">
        <v>1</v>
      </c>
      <c r="AL79" s="18">
        <v>4.5454545454545497E-2</v>
      </c>
      <c r="AM79" s="15">
        <v>0</v>
      </c>
      <c r="AN79" s="18">
        <v>0</v>
      </c>
      <c r="AO79" s="15">
        <v>27</v>
      </c>
      <c r="AP79" s="18">
        <v>6.6502463054187194E-2</v>
      </c>
      <c r="AQ79" s="15">
        <v>7</v>
      </c>
      <c r="AR79" s="18">
        <v>4.8611111111111098E-2</v>
      </c>
      <c r="AS79" s="15">
        <v>1</v>
      </c>
      <c r="AT79" s="18">
        <v>5.2631578947368397E-2</v>
      </c>
      <c r="AU79" s="15">
        <v>1</v>
      </c>
      <c r="AV79" s="31">
        <v>4.8780487804877997E-3</v>
      </c>
    </row>
    <row r="80" spans="3:48" x14ac:dyDescent="0.25">
      <c r="C80" s="20" t="s">
        <v>31</v>
      </c>
      <c r="D80" s="71">
        <v>521</v>
      </c>
      <c r="E80" s="61"/>
      <c r="F80" s="15">
        <v>17</v>
      </c>
      <c r="G80" s="18">
        <v>1.35782747603834E-2</v>
      </c>
      <c r="H80" s="15">
        <v>13</v>
      </c>
      <c r="I80" s="18">
        <v>5.3608247422680397E-3</v>
      </c>
      <c r="J80" s="71">
        <v>216</v>
      </c>
      <c r="K80" s="61"/>
      <c r="L80" s="18">
        <v>1.55462789693393E-2</v>
      </c>
      <c r="M80" s="71">
        <v>113</v>
      </c>
      <c r="N80" s="61"/>
      <c r="O80" s="18">
        <v>3.4801355097012598E-2</v>
      </c>
      <c r="P80" s="15">
        <v>12</v>
      </c>
      <c r="Q80" s="18">
        <v>1.42517814726841E-2</v>
      </c>
      <c r="R80" s="71">
        <v>150</v>
      </c>
      <c r="S80" s="61"/>
      <c r="T80" s="61"/>
      <c r="U80" s="88">
        <v>3.0593514174994899E-2</v>
      </c>
      <c r="V80" s="61"/>
      <c r="W80" s="15">
        <v>466</v>
      </c>
      <c r="X80" s="15">
        <v>14</v>
      </c>
      <c r="Y80" s="18">
        <v>1.28794848206072E-2</v>
      </c>
      <c r="Z80" s="15">
        <v>12</v>
      </c>
      <c r="AA80" s="18">
        <v>5.6657223796033997E-3</v>
      </c>
      <c r="AB80" s="15">
        <v>190</v>
      </c>
      <c r="AC80" s="18">
        <v>1.6316015457277799E-2</v>
      </c>
      <c r="AD80" s="15">
        <v>105</v>
      </c>
      <c r="AE80" s="18">
        <v>3.9652567975830798E-2</v>
      </c>
      <c r="AF80" s="15">
        <v>8</v>
      </c>
      <c r="AG80" s="18">
        <v>1.1111111111111099E-2</v>
      </c>
      <c r="AH80" s="15">
        <v>137</v>
      </c>
      <c r="AI80" s="18">
        <v>3.3520919990212901E-2</v>
      </c>
      <c r="AJ80" s="15">
        <v>1</v>
      </c>
      <c r="AK80" s="15">
        <v>0</v>
      </c>
      <c r="AL80" s="18">
        <v>0</v>
      </c>
      <c r="AM80" s="15">
        <v>0</v>
      </c>
      <c r="AN80" s="18">
        <v>0</v>
      </c>
      <c r="AO80" s="15">
        <v>1</v>
      </c>
      <c r="AP80" s="18">
        <v>2.46305418719212E-3</v>
      </c>
      <c r="AQ80" s="15">
        <v>0</v>
      </c>
      <c r="AR80" s="18">
        <v>0</v>
      </c>
      <c r="AS80" s="15">
        <v>0</v>
      </c>
      <c r="AT80" s="18">
        <v>0</v>
      </c>
      <c r="AU80" s="15">
        <v>0</v>
      </c>
      <c r="AV80" s="31">
        <v>0</v>
      </c>
    </row>
    <row r="81" spans="3:48" x14ac:dyDescent="0.25">
      <c r="C81" s="20" t="s">
        <v>32</v>
      </c>
      <c r="D81" s="71">
        <v>634</v>
      </c>
      <c r="E81" s="61"/>
      <c r="F81" s="15">
        <v>19</v>
      </c>
      <c r="G81" s="18">
        <v>1.51757188498403E-2</v>
      </c>
      <c r="H81" s="15">
        <v>97</v>
      </c>
      <c r="I81" s="18">
        <v>0.04</v>
      </c>
      <c r="J81" s="71">
        <v>367</v>
      </c>
      <c r="K81" s="61"/>
      <c r="L81" s="18">
        <v>2.64142795451274E-2</v>
      </c>
      <c r="M81" s="71">
        <v>36</v>
      </c>
      <c r="N81" s="61"/>
      <c r="O81" s="18">
        <v>1.10871573760394E-2</v>
      </c>
      <c r="P81" s="15">
        <v>10</v>
      </c>
      <c r="Q81" s="18">
        <v>1.18764845605701E-2</v>
      </c>
      <c r="R81" s="71">
        <v>105</v>
      </c>
      <c r="S81" s="61"/>
      <c r="T81" s="61"/>
      <c r="U81" s="88">
        <v>2.14154599224964E-2</v>
      </c>
      <c r="V81" s="61"/>
      <c r="W81" s="15">
        <v>513</v>
      </c>
      <c r="X81" s="15">
        <v>16</v>
      </c>
      <c r="Y81" s="18">
        <v>1.4719411223551099E-2</v>
      </c>
      <c r="Z81" s="15">
        <v>77</v>
      </c>
      <c r="AA81" s="18">
        <v>3.6355051935788502E-2</v>
      </c>
      <c r="AB81" s="15">
        <v>307</v>
      </c>
      <c r="AC81" s="18">
        <v>2.63632460283383E-2</v>
      </c>
      <c r="AD81" s="15">
        <v>23</v>
      </c>
      <c r="AE81" s="18">
        <v>8.6858006042296095E-3</v>
      </c>
      <c r="AF81" s="15">
        <v>9</v>
      </c>
      <c r="AG81" s="18">
        <v>1.2500000000000001E-2</v>
      </c>
      <c r="AH81" s="15">
        <v>81</v>
      </c>
      <c r="AI81" s="18">
        <v>1.9818938096403199E-2</v>
      </c>
      <c r="AJ81" s="15">
        <v>24</v>
      </c>
      <c r="AK81" s="15">
        <v>0</v>
      </c>
      <c r="AL81" s="18">
        <v>0</v>
      </c>
      <c r="AM81" s="15">
        <v>1</v>
      </c>
      <c r="AN81" s="18">
        <v>3.8461538461538498E-2</v>
      </c>
      <c r="AO81" s="15">
        <v>9</v>
      </c>
      <c r="AP81" s="18">
        <v>2.2167487684729099E-2</v>
      </c>
      <c r="AQ81" s="15">
        <v>6</v>
      </c>
      <c r="AR81" s="18">
        <v>4.1666666666666699E-2</v>
      </c>
      <c r="AS81" s="15">
        <v>0</v>
      </c>
      <c r="AT81" s="18">
        <v>0</v>
      </c>
      <c r="AU81" s="15">
        <v>8</v>
      </c>
      <c r="AV81" s="31">
        <v>3.9024390243902397E-2</v>
      </c>
    </row>
    <row r="82" spans="3:48" x14ac:dyDescent="0.25">
      <c r="C82" s="20" t="s">
        <v>33</v>
      </c>
      <c r="D82" s="71">
        <v>1159</v>
      </c>
      <c r="E82" s="61"/>
      <c r="F82" s="15">
        <v>39</v>
      </c>
      <c r="G82" s="18">
        <v>3.1150159744408899E-2</v>
      </c>
      <c r="H82" s="15">
        <v>36</v>
      </c>
      <c r="I82" s="18">
        <v>1.4845360824742301E-2</v>
      </c>
      <c r="J82" s="71">
        <v>608</v>
      </c>
      <c r="K82" s="61"/>
      <c r="L82" s="18">
        <v>4.3759896358140198E-2</v>
      </c>
      <c r="M82" s="71">
        <v>180</v>
      </c>
      <c r="N82" s="61"/>
      <c r="O82" s="18">
        <v>5.5435786880197097E-2</v>
      </c>
      <c r="P82" s="15">
        <v>25</v>
      </c>
      <c r="Q82" s="18">
        <v>2.9691211401425201E-2</v>
      </c>
      <c r="R82" s="71">
        <v>271</v>
      </c>
      <c r="S82" s="61"/>
      <c r="T82" s="61"/>
      <c r="U82" s="88">
        <v>5.5272282276157499E-2</v>
      </c>
      <c r="V82" s="61"/>
      <c r="W82" s="15">
        <v>838</v>
      </c>
      <c r="X82" s="15">
        <v>31</v>
      </c>
      <c r="Y82" s="18">
        <v>2.8518859245630201E-2</v>
      </c>
      <c r="Z82" s="15">
        <v>29</v>
      </c>
      <c r="AA82" s="18">
        <v>1.3692162417374899E-2</v>
      </c>
      <c r="AB82" s="15">
        <v>428</v>
      </c>
      <c r="AC82" s="18">
        <v>3.6753971661657399E-2</v>
      </c>
      <c r="AD82" s="15">
        <v>132</v>
      </c>
      <c r="AE82" s="18">
        <v>4.9848942598187299E-2</v>
      </c>
      <c r="AF82" s="15">
        <v>19</v>
      </c>
      <c r="AG82" s="18">
        <v>2.6388888888888899E-2</v>
      </c>
      <c r="AH82" s="15">
        <v>199</v>
      </c>
      <c r="AI82" s="18">
        <v>4.8690971372644998E-2</v>
      </c>
      <c r="AJ82" s="15">
        <v>54</v>
      </c>
      <c r="AK82" s="15">
        <v>3</v>
      </c>
      <c r="AL82" s="18">
        <v>0.13636363636363599</v>
      </c>
      <c r="AM82" s="15">
        <v>0</v>
      </c>
      <c r="AN82" s="18">
        <v>0</v>
      </c>
      <c r="AO82" s="15">
        <v>23</v>
      </c>
      <c r="AP82" s="18">
        <v>5.6650246305418699E-2</v>
      </c>
      <c r="AQ82" s="15">
        <v>6</v>
      </c>
      <c r="AR82" s="18">
        <v>4.1666666666666699E-2</v>
      </c>
      <c r="AS82" s="15">
        <v>1</v>
      </c>
      <c r="AT82" s="18">
        <v>5.2631578947368397E-2</v>
      </c>
      <c r="AU82" s="15">
        <v>21</v>
      </c>
      <c r="AV82" s="31">
        <v>0.10243902439024399</v>
      </c>
    </row>
    <row r="83" spans="3:48" x14ac:dyDescent="0.25">
      <c r="C83" s="20" t="s">
        <v>34</v>
      </c>
      <c r="D83" s="71">
        <v>27</v>
      </c>
      <c r="E83" s="61"/>
      <c r="F83" s="15">
        <v>0</v>
      </c>
      <c r="G83" s="18">
        <v>0</v>
      </c>
      <c r="H83" s="15">
        <v>3</v>
      </c>
      <c r="I83" s="18">
        <v>1.2371134020618599E-3</v>
      </c>
      <c r="J83" s="71">
        <v>13</v>
      </c>
      <c r="K83" s="61"/>
      <c r="L83" s="18">
        <v>9.3565567871023501E-4</v>
      </c>
      <c r="M83" s="71">
        <v>10</v>
      </c>
      <c r="N83" s="61"/>
      <c r="O83" s="18">
        <v>3.0797659377887299E-3</v>
      </c>
      <c r="P83" s="15">
        <v>0</v>
      </c>
      <c r="Q83" s="18">
        <v>0</v>
      </c>
      <c r="R83" s="71">
        <v>1</v>
      </c>
      <c r="S83" s="61"/>
      <c r="T83" s="61"/>
      <c r="U83" s="88">
        <v>2.0395676116663299E-4</v>
      </c>
      <c r="V83" s="61"/>
      <c r="W83" s="15">
        <v>21</v>
      </c>
      <c r="X83" s="15">
        <v>0</v>
      </c>
      <c r="Y83" s="18">
        <v>0</v>
      </c>
      <c r="Z83" s="15">
        <v>2</v>
      </c>
      <c r="AA83" s="18">
        <v>9.4428706326723296E-4</v>
      </c>
      <c r="AB83" s="15">
        <v>12</v>
      </c>
      <c r="AC83" s="18">
        <v>1.03048518677544E-3</v>
      </c>
      <c r="AD83" s="15">
        <v>7</v>
      </c>
      <c r="AE83" s="18">
        <v>2.6435045317220501E-3</v>
      </c>
      <c r="AF83" s="15">
        <v>0</v>
      </c>
      <c r="AG83" s="18">
        <v>0</v>
      </c>
      <c r="AH83" s="15">
        <v>0</v>
      </c>
      <c r="AI83" s="18">
        <v>0</v>
      </c>
      <c r="AJ83" s="15">
        <v>0</v>
      </c>
      <c r="AK83" s="15">
        <v>0</v>
      </c>
      <c r="AL83" s="18">
        <v>0</v>
      </c>
      <c r="AM83" s="15">
        <v>0</v>
      </c>
      <c r="AN83" s="18">
        <v>0</v>
      </c>
      <c r="AO83" s="15">
        <v>0</v>
      </c>
      <c r="AP83" s="18">
        <v>0</v>
      </c>
      <c r="AQ83" s="15">
        <v>0</v>
      </c>
      <c r="AR83" s="18">
        <v>0</v>
      </c>
      <c r="AS83" s="15">
        <v>0</v>
      </c>
      <c r="AT83" s="18">
        <v>0</v>
      </c>
      <c r="AU83" s="15">
        <v>0</v>
      </c>
      <c r="AV83" s="31">
        <v>0</v>
      </c>
    </row>
    <row r="84" spans="3:48" x14ac:dyDescent="0.25">
      <c r="C84" s="20" t="s">
        <v>35</v>
      </c>
      <c r="D84" s="71">
        <v>39</v>
      </c>
      <c r="E84" s="61"/>
      <c r="F84" s="15">
        <v>3</v>
      </c>
      <c r="G84" s="18">
        <v>2.3961661341852999E-3</v>
      </c>
      <c r="H84" s="15">
        <v>3</v>
      </c>
      <c r="I84" s="18">
        <v>1.2371134020618599E-3</v>
      </c>
      <c r="J84" s="71">
        <v>24</v>
      </c>
      <c r="K84" s="61"/>
      <c r="L84" s="18">
        <v>1.7273643299265901E-3</v>
      </c>
      <c r="M84" s="71">
        <v>4</v>
      </c>
      <c r="N84" s="61"/>
      <c r="O84" s="18">
        <v>1.2319063751154899E-3</v>
      </c>
      <c r="P84" s="15">
        <v>0</v>
      </c>
      <c r="Q84" s="18">
        <v>0</v>
      </c>
      <c r="R84" s="71">
        <v>5</v>
      </c>
      <c r="S84" s="61"/>
      <c r="T84" s="61"/>
      <c r="U84" s="88">
        <v>1.01978380583316E-3</v>
      </c>
      <c r="V84" s="61"/>
      <c r="W84" s="15">
        <v>35</v>
      </c>
      <c r="X84" s="15">
        <v>3</v>
      </c>
      <c r="Y84" s="18">
        <v>2.7598896044158201E-3</v>
      </c>
      <c r="Z84" s="15">
        <v>3</v>
      </c>
      <c r="AA84" s="18">
        <v>1.4164305949008499E-3</v>
      </c>
      <c r="AB84" s="15">
        <v>21</v>
      </c>
      <c r="AC84" s="18">
        <v>1.80334907685702E-3</v>
      </c>
      <c r="AD84" s="15">
        <v>4</v>
      </c>
      <c r="AE84" s="18">
        <v>1.51057401812689E-3</v>
      </c>
      <c r="AF84" s="15">
        <v>0</v>
      </c>
      <c r="AG84" s="18">
        <v>0</v>
      </c>
      <c r="AH84" s="15">
        <v>4</v>
      </c>
      <c r="AI84" s="18">
        <v>9.7871299241497406E-4</v>
      </c>
      <c r="AJ84" s="15">
        <v>0</v>
      </c>
      <c r="AK84" s="15">
        <v>0</v>
      </c>
      <c r="AL84" s="18">
        <v>0</v>
      </c>
      <c r="AM84" s="15">
        <v>0</v>
      </c>
      <c r="AN84" s="18">
        <v>0</v>
      </c>
      <c r="AO84" s="15">
        <v>0</v>
      </c>
      <c r="AP84" s="18">
        <v>0</v>
      </c>
      <c r="AQ84" s="15">
        <v>0</v>
      </c>
      <c r="AR84" s="18">
        <v>0</v>
      </c>
      <c r="AS84" s="15">
        <v>0</v>
      </c>
      <c r="AT84" s="18">
        <v>0</v>
      </c>
      <c r="AU84" s="15">
        <v>0</v>
      </c>
      <c r="AV84" s="31">
        <v>0</v>
      </c>
    </row>
    <row r="85" spans="3:48" ht="15.75" thickBot="1" x14ac:dyDescent="0.3">
      <c r="C85" s="35" t="s">
        <v>134</v>
      </c>
      <c r="D85" s="74">
        <v>2</v>
      </c>
      <c r="E85" s="75"/>
      <c r="F85" s="16">
        <v>1</v>
      </c>
      <c r="G85" s="21">
        <v>7.9872204472843404E-4</v>
      </c>
      <c r="H85" s="16">
        <v>0</v>
      </c>
      <c r="I85" s="21">
        <v>0</v>
      </c>
      <c r="J85" s="74">
        <v>1</v>
      </c>
      <c r="K85" s="75"/>
      <c r="L85" s="21">
        <v>7.1973513746941104E-5</v>
      </c>
      <c r="M85" s="74">
        <v>0</v>
      </c>
      <c r="N85" s="75"/>
      <c r="O85" s="21">
        <v>0</v>
      </c>
      <c r="P85" s="16">
        <v>0</v>
      </c>
      <c r="Q85" s="21">
        <v>0</v>
      </c>
      <c r="R85" s="74">
        <v>0</v>
      </c>
      <c r="S85" s="75"/>
      <c r="T85" s="75"/>
      <c r="U85" s="90">
        <v>0</v>
      </c>
      <c r="V85" s="75"/>
      <c r="W85" s="16">
        <v>0</v>
      </c>
      <c r="X85" s="16">
        <v>0</v>
      </c>
      <c r="Y85" s="21">
        <v>0</v>
      </c>
      <c r="Z85" s="16">
        <v>0</v>
      </c>
      <c r="AA85" s="21">
        <v>0</v>
      </c>
      <c r="AB85" s="16">
        <v>0</v>
      </c>
      <c r="AC85" s="21">
        <v>0</v>
      </c>
      <c r="AD85" s="16">
        <v>0</v>
      </c>
      <c r="AE85" s="21">
        <v>0</v>
      </c>
      <c r="AF85" s="16">
        <v>0</v>
      </c>
      <c r="AG85" s="21">
        <v>0</v>
      </c>
      <c r="AH85" s="16">
        <v>0</v>
      </c>
      <c r="AI85" s="21">
        <v>0</v>
      </c>
      <c r="AJ85" s="16">
        <v>1</v>
      </c>
      <c r="AK85" s="16">
        <v>1</v>
      </c>
      <c r="AL85" s="21">
        <v>4.5454545454545497E-2</v>
      </c>
      <c r="AM85" s="16">
        <v>0</v>
      </c>
      <c r="AN85" s="21">
        <v>0</v>
      </c>
      <c r="AO85" s="16">
        <v>0</v>
      </c>
      <c r="AP85" s="21">
        <v>0</v>
      </c>
      <c r="AQ85" s="16">
        <v>0</v>
      </c>
      <c r="AR85" s="21">
        <v>0</v>
      </c>
      <c r="AS85" s="16">
        <v>0</v>
      </c>
      <c r="AT85" s="21">
        <v>0</v>
      </c>
      <c r="AU85" s="16">
        <v>0</v>
      </c>
      <c r="AV85" s="32">
        <v>0</v>
      </c>
    </row>
    <row r="86" spans="3:48" ht="6" customHeight="1" thickBot="1" x14ac:dyDescent="0.3"/>
    <row r="87" spans="3:48" x14ac:dyDescent="0.25">
      <c r="C87" s="58" t="s">
        <v>65</v>
      </c>
      <c r="D87" s="164" t="s">
        <v>144</v>
      </c>
      <c r="E87" s="164"/>
      <c r="F87" s="62" t="s">
        <v>145</v>
      </c>
      <c r="G87" s="219"/>
      <c r="H87" s="219"/>
      <c r="I87" s="219"/>
      <c r="J87" s="219"/>
      <c r="K87" s="219"/>
      <c r="L87" s="219"/>
      <c r="M87" s="219"/>
      <c r="N87" s="219"/>
      <c r="O87" s="219"/>
      <c r="P87" s="219"/>
      <c r="Q87" s="219"/>
      <c r="R87" s="219"/>
      <c r="S87" s="219"/>
      <c r="T87" s="219"/>
      <c r="U87" s="219"/>
      <c r="V87" s="219"/>
      <c r="W87" s="62" t="s">
        <v>44</v>
      </c>
      <c r="X87" s="219"/>
      <c r="Y87" s="219"/>
      <c r="Z87" s="219"/>
      <c r="AA87" s="219"/>
      <c r="AB87" s="219"/>
      <c r="AC87" s="219"/>
      <c r="AD87" s="219"/>
      <c r="AE87" s="219"/>
      <c r="AF87" s="219"/>
      <c r="AG87" s="219"/>
      <c r="AH87" s="219"/>
      <c r="AI87" s="219"/>
      <c r="AJ87" s="62" t="s">
        <v>45</v>
      </c>
      <c r="AK87" s="219"/>
      <c r="AL87" s="219"/>
      <c r="AM87" s="219"/>
      <c r="AN87" s="219"/>
      <c r="AO87" s="219"/>
      <c r="AP87" s="219"/>
      <c r="AQ87" s="219"/>
      <c r="AR87" s="219"/>
      <c r="AS87" s="219"/>
      <c r="AT87" s="219"/>
      <c r="AU87" s="219"/>
      <c r="AV87" s="220"/>
    </row>
    <row r="88" spans="3:48" ht="87" customHeight="1" x14ac:dyDescent="0.25">
      <c r="C88" s="83"/>
      <c r="D88" s="119"/>
      <c r="E88" s="119"/>
      <c r="F88" s="84" t="s">
        <v>143</v>
      </c>
      <c r="G88" s="218"/>
      <c r="H88" s="84" t="s">
        <v>142</v>
      </c>
      <c r="I88" s="218"/>
      <c r="J88" s="84" t="s">
        <v>141</v>
      </c>
      <c r="K88" s="218"/>
      <c r="L88" s="218"/>
      <c r="M88" s="84" t="s">
        <v>140</v>
      </c>
      <c r="N88" s="218"/>
      <c r="O88" s="218"/>
      <c r="P88" s="84" t="s">
        <v>139</v>
      </c>
      <c r="Q88" s="218"/>
      <c r="R88" s="84" t="s">
        <v>138</v>
      </c>
      <c r="S88" s="218"/>
      <c r="T88" s="218"/>
      <c r="U88" s="218"/>
      <c r="V88" s="218"/>
      <c r="W88" s="36" t="s">
        <v>144</v>
      </c>
      <c r="X88" s="100" t="s">
        <v>143</v>
      </c>
      <c r="Y88" s="218"/>
      <c r="Z88" s="100" t="s">
        <v>142</v>
      </c>
      <c r="AA88" s="218"/>
      <c r="AB88" s="100" t="s">
        <v>141</v>
      </c>
      <c r="AC88" s="218"/>
      <c r="AD88" s="100" t="s">
        <v>140</v>
      </c>
      <c r="AE88" s="218"/>
      <c r="AF88" s="100" t="s">
        <v>139</v>
      </c>
      <c r="AG88" s="218"/>
      <c r="AH88" s="100" t="s">
        <v>138</v>
      </c>
      <c r="AI88" s="218"/>
      <c r="AJ88" s="36" t="s">
        <v>144</v>
      </c>
      <c r="AK88" s="100" t="s">
        <v>143</v>
      </c>
      <c r="AL88" s="218"/>
      <c r="AM88" s="100" t="s">
        <v>142</v>
      </c>
      <c r="AN88" s="218"/>
      <c r="AO88" s="100" t="s">
        <v>141</v>
      </c>
      <c r="AP88" s="218"/>
      <c r="AQ88" s="100" t="s">
        <v>140</v>
      </c>
      <c r="AR88" s="218"/>
      <c r="AS88" s="100" t="s">
        <v>139</v>
      </c>
      <c r="AT88" s="218"/>
      <c r="AU88" s="100" t="s">
        <v>138</v>
      </c>
      <c r="AV88" s="221"/>
    </row>
    <row r="89" spans="3:48" x14ac:dyDescent="0.25">
      <c r="C89" s="83"/>
      <c r="D89" s="119"/>
      <c r="E89" s="119"/>
      <c r="F89" s="17" t="s">
        <v>1</v>
      </c>
      <c r="G89" s="17" t="s">
        <v>47</v>
      </c>
      <c r="H89" s="17" t="s">
        <v>1</v>
      </c>
      <c r="I89" s="17" t="s">
        <v>47</v>
      </c>
      <c r="J89" s="84" t="s">
        <v>1</v>
      </c>
      <c r="K89" s="218"/>
      <c r="L89" s="17" t="s">
        <v>47</v>
      </c>
      <c r="M89" s="84" t="s">
        <v>1</v>
      </c>
      <c r="N89" s="218"/>
      <c r="O89" s="17" t="s">
        <v>47</v>
      </c>
      <c r="P89" s="17" t="s">
        <v>1</v>
      </c>
      <c r="Q89" s="17" t="s">
        <v>47</v>
      </c>
      <c r="R89" s="84" t="s">
        <v>1</v>
      </c>
      <c r="S89" s="218"/>
      <c r="T89" s="218"/>
      <c r="U89" s="84" t="s">
        <v>47</v>
      </c>
      <c r="V89" s="218"/>
      <c r="W89" s="17" t="s">
        <v>131</v>
      </c>
      <c r="X89" s="17" t="s">
        <v>1</v>
      </c>
      <c r="Y89" s="17" t="s">
        <v>47</v>
      </c>
      <c r="Z89" s="17" t="s">
        <v>1</v>
      </c>
      <c r="AA89" s="17" t="s">
        <v>47</v>
      </c>
      <c r="AB89" s="17" t="s">
        <v>1</v>
      </c>
      <c r="AC89" s="17" t="s">
        <v>47</v>
      </c>
      <c r="AD89" s="17" t="s">
        <v>1</v>
      </c>
      <c r="AE89" s="17" t="s">
        <v>47</v>
      </c>
      <c r="AF89" s="17" t="s">
        <v>1</v>
      </c>
      <c r="AG89" s="17" t="s">
        <v>47</v>
      </c>
      <c r="AH89" s="17" t="s">
        <v>1</v>
      </c>
      <c r="AI89" s="17" t="s">
        <v>47</v>
      </c>
      <c r="AJ89" s="17" t="s">
        <v>131</v>
      </c>
      <c r="AK89" s="17" t="s">
        <v>1</v>
      </c>
      <c r="AL89" s="17" t="s">
        <v>47</v>
      </c>
      <c r="AM89" s="17" t="s">
        <v>1</v>
      </c>
      <c r="AN89" s="17" t="s">
        <v>47</v>
      </c>
      <c r="AO89" s="17" t="s">
        <v>1</v>
      </c>
      <c r="AP89" s="17" t="s">
        <v>47</v>
      </c>
      <c r="AQ89" s="17" t="s">
        <v>1</v>
      </c>
      <c r="AR89" s="17" t="s">
        <v>47</v>
      </c>
      <c r="AS89" s="17" t="s">
        <v>1</v>
      </c>
      <c r="AT89" s="17" t="s">
        <v>47</v>
      </c>
      <c r="AU89" s="17" t="s">
        <v>1</v>
      </c>
      <c r="AV89" s="24" t="s">
        <v>47</v>
      </c>
    </row>
    <row r="90" spans="3:48" x14ac:dyDescent="0.25">
      <c r="C90" s="19" t="s">
        <v>2</v>
      </c>
      <c r="D90" s="63">
        <v>5955</v>
      </c>
      <c r="E90" s="61"/>
      <c r="F90" s="14">
        <v>497</v>
      </c>
      <c r="G90" s="12">
        <v>1</v>
      </c>
      <c r="H90" s="14">
        <v>680</v>
      </c>
      <c r="I90" s="12">
        <v>1</v>
      </c>
      <c r="J90" s="63">
        <v>2642</v>
      </c>
      <c r="K90" s="61"/>
      <c r="L90" s="12">
        <v>1</v>
      </c>
      <c r="M90" s="63">
        <v>791</v>
      </c>
      <c r="N90" s="61"/>
      <c r="O90" s="12">
        <v>1</v>
      </c>
      <c r="P90" s="14">
        <v>303</v>
      </c>
      <c r="Q90" s="12">
        <v>1</v>
      </c>
      <c r="R90" s="63">
        <v>1042</v>
      </c>
      <c r="S90" s="61"/>
      <c r="T90" s="61"/>
      <c r="U90" s="222">
        <v>1</v>
      </c>
      <c r="V90" s="61"/>
      <c r="W90" s="14">
        <v>5237</v>
      </c>
      <c r="X90" s="14">
        <v>455</v>
      </c>
      <c r="Y90" s="12">
        <v>1</v>
      </c>
      <c r="Z90" s="14">
        <v>631</v>
      </c>
      <c r="AA90" s="12">
        <v>1</v>
      </c>
      <c r="AB90" s="14">
        <v>2325</v>
      </c>
      <c r="AC90" s="12">
        <v>1</v>
      </c>
      <c r="AD90" s="14">
        <v>674</v>
      </c>
      <c r="AE90" s="12">
        <v>1</v>
      </c>
      <c r="AF90" s="14">
        <v>270</v>
      </c>
      <c r="AG90" s="12">
        <v>1</v>
      </c>
      <c r="AH90" s="14">
        <v>882</v>
      </c>
      <c r="AI90" s="12">
        <v>1</v>
      </c>
      <c r="AJ90" s="14">
        <v>347</v>
      </c>
      <c r="AK90" s="14">
        <v>17</v>
      </c>
      <c r="AL90" s="12">
        <v>1</v>
      </c>
      <c r="AM90" s="14">
        <v>13</v>
      </c>
      <c r="AN90" s="12">
        <v>1</v>
      </c>
      <c r="AO90" s="14">
        <v>159</v>
      </c>
      <c r="AP90" s="12">
        <v>1</v>
      </c>
      <c r="AQ90" s="14">
        <v>60</v>
      </c>
      <c r="AR90" s="12">
        <v>1</v>
      </c>
      <c r="AS90" s="14">
        <v>11</v>
      </c>
      <c r="AT90" s="12">
        <v>1</v>
      </c>
      <c r="AU90" s="14">
        <v>87</v>
      </c>
      <c r="AV90" s="48">
        <v>1</v>
      </c>
    </row>
    <row r="91" spans="3:48" x14ac:dyDescent="0.25">
      <c r="C91" s="20" t="s">
        <v>3</v>
      </c>
      <c r="D91" s="71">
        <v>2</v>
      </c>
      <c r="E91" s="61"/>
      <c r="F91" s="15">
        <v>1</v>
      </c>
      <c r="G91" s="18">
        <v>2.0120724346076499E-3</v>
      </c>
      <c r="H91" s="15">
        <v>0</v>
      </c>
      <c r="I91" s="18">
        <v>0</v>
      </c>
      <c r="J91" s="71">
        <v>1</v>
      </c>
      <c r="K91" s="61"/>
      <c r="L91" s="18">
        <v>3.78501135503407E-4</v>
      </c>
      <c r="M91" s="71">
        <v>0</v>
      </c>
      <c r="N91" s="61"/>
      <c r="O91" s="18">
        <v>0</v>
      </c>
      <c r="P91" s="15">
        <v>0</v>
      </c>
      <c r="Q91" s="18">
        <v>0</v>
      </c>
      <c r="R91" s="71">
        <v>0</v>
      </c>
      <c r="S91" s="61"/>
      <c r="T91" s="61"/>
      <c r="U91" s="88">
        <v>0</v>
      </c>
      <c r="V91" s="61"/>
      <c r="W91" s="15">
        <v>2</v>
      </c>
      <c r="X91" s="15">
        <v>1</v>
      </c>
      <c r="Y91" s="18">
        <v>2.1978021978022E-3</v>
      </c>
      <c r="Z91" s="15">
        <v>0</v>
      </c>
      <c r="AA91" s="18">
        <v>0</v>
      </c>
      <c r="AB91" s="15">
        <v>1</v>
      </c>
      <c r="AC91" s="18">
        <v>4.3010752688172E-4</v>
      </c>
      <c r="AD91" s="15">
        <v>0</v>
      </c>
      <c r="AE91" s="18">
        <v>0</v>
      </c>
      <c r="AF91" s="15">
        <v>0</v>
      </c>
      <c r="AG91" s="18">
        <v>0</v>
      </c>
      <c r="AH91" s="15">
        <v>0</v>
      </c>
      <c r="AI91" s="18">
        <v>0</v>
      </c>
      <c r="AJ91" s="15">
        <v>0</v>
      </c>
      <c r="AK91" s="15">
        <v>0</v>
      </c>
      <c r="AL91" s="18">
        <v>0</v>
      </c>
      <c r="AM91" s="15">
        <v>0</v>
      </c>
      <c r="AN91" s="18">
        <v>0</v>
      </c>
      <c r="AO91" s="15">
        <v>0</v>
      </c>
      <c r="AP91" s="18">
        <v>0</v>
      </c>
      <c r="AQ91" s="15">
        <v>0</v>
      </c>
      <c r="AR91" s="18">
        <v>0</v>
      </c>
      <c r="AS91" s="15">
        <v>0</v>
      </c>
      <c r="AT91" s="18">
        <v>0</v>
      </c>
      <c r="AU91" s="15">
        <v>0</v>
      </c>
      <c r="AV91" s="31">
        <v>0</v>
      </c>
    </row>
    <row r="92" spans="3:48" x14ac:dyDescent="0.25">
      <c r="C92" s="20" t="s">
        <v>4</v>
      </c>
      <c r="D92" s="71">
        <v>991</v>
      </c>
      <c r="E92" s="61"/>
      <c r="F92" s="15">
        <v>118</v>
      </c>
      <c r="G92" s="18">
        <v>0.23742454728370199</v>
      </c>
      <c r="H92" s="15">
        <v>137</v>
      </c>
      <c r="I92" s="18">
        <v>0.20147058823529401</v>
      </c>
      <c r="J92" s="71">
        <v>429</v>
      </c>
      <c r="K92" s="61"/>
      <c r="L92" s="18">
        <v>0.16237698713096099</v>
      </c>
      <c r="M92" s="71">
        <v>85</v>
      </c>
      <c r="N92" s="61"/>
      <c r="O92" s="18">
        <v>0.107458912768647</v>
      </c>
      <c r="P92" s="15">
        <v>53</v>
      </c>
      <c r="Q92" s="18">
        <v>0.17491749174917501</v>
      </c>
      <c r="R92" s="71">
        <v>169</v>
      </c>
      <c r="S92" s="61"/>
      <c r="T92" s="61"/>
      <c r="U92" s="88">
        <v>0.16218809980806101</v>
      </c>
      <c r="V92" s="61"/>
      <c r="W92" s="15">
        <v>893</v>
      </c>
      <c r="X92" s="15">
        <v>113</v>
      </c>
      <c r="Y92" s="18">
        <v>0.248351648351648</v>
      </c>
      <c r="Z92" s="15">
        <v>132</v>
      </c>
      <c r="AA92" s="18">
        <v>0.20919175911252</v>
      </c>
      <c r="AB92" s="15">
        <v>372</v>
      </c>
      <c r="AC92" s="18">
        <v>0.16</v>
      </c>
      <c r="AD92" s="15">
        <v>79</v>
      </c>
      <c r="AE92" s="18">
        <v>0.117210682492582</v>
      </c>
      <c r="AF92" s="15">
        <v>48</v>
      </c>
      <c r="AG92" s="18">
        <v>0.17777777777777801</v>
      </c>
      <c r="AH92" s="15">
        <v>149</v>
      </c>
      <c r="AI92" s="18">
        <v>0.16893424036281199</v>
      </c>
      <c r="AJ92" s="15">
        <v>39</v>
      </c>
      <c r="AK92" s="15">
        <v>0</v>
      </c>
      <c r="AL92" s="18">
        <v>0</v>
      </c>
      <c r="AM92" s="15">
        <v>0</v>
      </c>
      <c r="AN92" s="18">
        <v>0</v>
      </c>
      <c r="AO92" s="15">
        <v>25</v>
      </c>
      <c r="AP92" s="18">
        <v>0.15723270440251599</v>
      </c>
      <c r="AQ92" s="15">
        <v>3</v>
      </c>
      <c r="AR92" s="18">
        <v>0.05</v>
      </c>
      <c r="AS92" s="15">
        <v>1</v>
      </c>
      <c r="AT92" s="18">
        <v>9.0909090909090898E-2</v>
      </c>
      <c r="AU92" s="15">
        <v>10</v>
      </c>
      <c r="AV92" s="31">
        <v>0.114942528735632</v>
      </c>
    </row>
    <row r="93" spans="3:48" x14ac:dyDescent="0.25">
      <c r="C93" s="20" t="s">
        <v>5</v>
      </c>
      <c r="D93" s="71">
        <v>58</v>
      </c>
      <c r="E93" s="61"/>
      <c r="F93" s="15">
        <v>0</v>
      </c>
      <c r="G93" s="18">
        <v>0</v>
      </c>
      <c r="H93" s="15">
        <v>3</v>
      </c>
      <c r="I93" s="18">
        <v>4.4117647058823503E-3</v>
      </c>
      <c r="J93" s="71">
        <v>29</v>
      </c>
      <c r="K93" s="61"/>
      <c r="L93" s="18">
        <v>1.09765329295988E-2</v>
      </c>
      <c r="M93" s="71">
        <v>4</v>
      </c>
      <c r="N93" s="61"/>
      <c r="O93" s="18">
        <v>5.0568900126422298E-3</v>
      </c>
      <c r="P93" s="15">
        <v>5</v>
      </c>
      <c r="Q93" s="18">
        <v>1.65016501650165E-2</v>
      </c>
      <c r="R93" s="71">
        <v>17</v>
      </c>
      <c r="S93" s="61"/>
      <c r="T93" s="61"/>
      <c r="U93" s="88">
        <v>1.6314779270633399E-2</v>
      </c>
      <c r="V93" s="61"/>
      <c r="W93" s="15">
        <v>47</v>
      </c>
      <c r="X93" s="15">
        <v>0</v>
      </c>
      <c r="Y93" s="18">
        <v>0</v>
      </c>
      <c r="Z93" s="15">
        <v>2</v>
      </c>
      <c r="AA93" s="18">
        <v>3.1695721077654501E-3</v>
      </c>
      <c r="AB93" s="15">
        <v>22</v>
      </c>
      <c r="AC93" s="18">
        <v>9.4623655913978495E-3</v>
      </c>
      <c r="AD93" s="15">
        <v>3</v>
      </c>
      <c r="AE93" s="18">
        <v>4.4510385756676603E-3</v>
      </c>
      <c r="AF93" s="15">
        <v>5</v>
      </c>
      <c r="AG93" s="18">
        <v>1.85185185185185E-2</v>
      </c>
      <c r="AH93" s="15">
        <v>15</v>
      </c>
      <c r="AI93" s="18">
        <v>1.7006802721088399E-2</v>
      </c>
      <c r="AJ93" s="15">
        <v>6</v>
      </c>
      <c r="AK93" s="15">
        <v>0</v>
      </c>
      <c r="AL93" s="18">
        <v>0</v>
      </c>
      <c r="AM93" s="15">
        <v>0</v>
      </c>
      <c r="AN93" s="18">
        <v>0</v>
      </c>
      <c r="AO93" s="15">
        <v>4</v>
      </c>
      <c r="AP93" s="18">
        <v>2.51572327044025E-2</v>
      </c>
      <c r="AQ93" s="15">
        <v>1</v>
      </c>
      <c r="AR93" s="18">
        <v>1.6666666666666701E-2</v>
      </c>
      <c r="AS93" s="15">
        <v>0</v>
      </c>
      <c r="AT93" s="18">
        <v>0</v>
      </c>
      <c r="AU93" s="15">
        <v>1</v>
      </c>
      <c r="AV93" s="31">
        <v>1.1494252873563199E-2</v>
      </c>
    </row>
    <row r="94" spans="3:48" x14ac:dyDescent="0.25">
      <c r="C94" s="20" t="s">
        <v>7</v>
      </c>
      <c r="D94" s="71">
        <v>92</v>
      </c>
      <c r="E94" s="61"/>
      <c r="F94" s="15">
        <v>2</v>
      </c>
      <c r="G94" s="18">
        <v>4.0241448692152904E-3</v>
      </c>
      <c r="H94" s="15">
        <v>4</v>
      </c>
      <c r="I94" s="18">
        <v>5.8823529411764696E-3</v>
      </c>
      <c r="J94" s="71">
        <v>76</v>
      </c>
      <c r="K94" s="61"/>
      <c r="L94" s="18">
        <v>2.87660862982589E-2</v>
      </c>
      <c r="M94" s="71">
        <v>2</v>
      </c>
      <c r="N94" s="61"/>
      <c r="O94" s="18">
        <v>2.5284450063211101E-3</v>
      </c>
      <c r="P94" s="15">
        <v>4</v>
      </c>
      <c r="Q94" s="18">
        <v>1.32013201320132E-2</v>
      </c>
      <c r="R94" s="71">
        <v>4</v>
      </c>
      <c r="S94" s="61"/>
      <c r="T94" s="61"/>
      <c r="U94" s="88">
        <v>3.8387715930902101E-3</v>
      </c>
      <c r="V94" s="61"/>
      <c r="W94" s="15">
        <v>85</v>
      </c>
      <c r="X94" s="15">
        <v>2</v>
      </c>
      <c r="Y94" s="18">
        <v>4.3956043956043999E-3</v>
      </c>
      <c r="Z94" s="15">
        <v>4</v>
      </c>
      <c r="AA94" s="18">
        <v>6.3391442155309001E-3</v>
      </c>
      <c r="AB94" s="15">
        <v>71</v>
      </c>
      <c r="AC94" s="18">
        <v>3.0537634408602202E-2</v>
      </c>
      <c r="AD94" s="15">
        <v>1</v>
      </c>
      <c r="AE94" s="18">
        <v>1.48367952522255E-3</v>
      </c>
      <c r="AF94" s="15">
        <v>3</v>
      </c>
      <c r="AG94" s="18">
        <v>1.1111111111111099E-2</v>
      </c>
      <c r="AH94" s="15">
        <v>4</v>
      </c>
      <c r="AI94" s="18">
        <v>4.5351473922902504E-3</v>
      </c>
      <c r="AJ94" s="15">
        <v>3</v>
      </c>
      <c r="AK94" s="15">
        <v>0</v>
      </c>
      <c r="AL94" s="18">
        <v>0</v>
      </c>
      <c r="AM94" s="15">
        <v>0</v>
      </c>
      <c r="AN94" s="18">
        <v>0</v>
      </c>
      <c r="AO94" s="15">
        <v>2</v>
      </c>
      <c r="AP94" s="18">
        <v>1.25786163522013E-2</v>
      </c>
      <c r="AQ94" s="15">
        <v>1</v>
      </c>
      <c r="AR94" s="18">
        <v>1.6666666666666701E-2</v>
      </c>
      <c r="AS94" s="15">
        <v>0</v>
      </c>
      <c r="AT94" s="18">
        <v>0</v>
      </c>
      <c r="AU94" s="15">
        <v>0</v>
      </c>
      <c r="AV94" s="31">
        <v>0</v>
      </c>
    </row>
    <row r="95" spans="3:48" x14ac:dyDescent="0.25">
      <c r="C95" s="20" t="s">
        <v>8</v>
      </c>
      <c r="D95" s="71">
        <v>653</v>
      </c>
      <c r="E95" s="61"/>
      <c r="F95" s="15">
        <v>68</v>
      </c>
      <c r="G95" s="18">
        <v>0.13682092555332001</v>
      </c>
      <c r="H95" s="15">
        <v>141</v>
      </c>
      <c r="I95" s="18">
        <v>0.20735294117647099</v>
      </c>
      <c r="J95" s="71">
        <v>141</v>
      </c>
      <c r="K95" s="61"/>
      <c r="L95" s="18">
        <v>5.3368660105980299E-2</v>
      </c>
      <c r="M95" s="71">
        <v>135</v>
      </c>
      <c r="N95" s="61"/>
      <c r="O95" s="18">
        <v>0.17067003792667501</v>
      </c>
      <c r="P95" s="15">
        <v>45</v>
      </c>
      <c r="Q95" s="18">
        <v>0.14851485148514901</v>
      </c>
      <c r="R95" s="71">
        <v>123</v>
      </c>
      <c r="S95" s="61"/>
      <c r="T95" s="61"/>
      <c r="U95" s="88">
        <v>0.11804222648752399</v>
      </c>
      <c r="V95" s="61"/>
      <c r="W95" s="15">
        <v>561</v>
      </c>
      <c r="X95" s="15">
        <v>64</v>
      </c>
      <c r="Y95" s="18">
        <v>0.14065934065934099</v>
      </c>
      <c r="Z95" s="15">
        <v>126</v>
      </c>
      <c r="AA95" s="18">
        <v>0.199683042789223</v>
      </c>
      <c r="AB95" s="15">
        <v>125</v>
      </c>
      <c r="AC95" s="18">
        <v>5.3763440860215103E-2</v>
      </c>
      <c r="AD95" s="15">
        <v>93</v>
      </c>
      <c r="AE95" s="18">
        <v>0.13798219584569699</v>
      </c>
      <c r="AF95" s="15">
        <v>44</v>
      </c>
      <c r="AG95" s="18">
        <v>0.162962962962963</v>
      </c>
      <c r="AH95" s="15">
        <v>109</v>
      </c>
      <c r="AI95" s="18">
        <v>0.12358276643990899</v>
      </c>
      <c r="AJ95" s="15">
        <v>35</v>
      </c>
      <c r="AK95" s="15">
        <v>1</v>
      </c>
      <c r="AL95" s="18">
        <v>5.8823529411764698E-2</v>
      </c>
      <c r="AM95" s="15">
        <v>5</v>
      </c>
      <c r="AN95" s="18">
        <v>0.38461538461538503</v>
      </c>
      <c r="AO95" s="15">
        <v>5</v>
      </c>
      <c r="AP95" s="18">
        <v>3.1446540880503103E-2</v>
      </c>
      <c r="AQ95" s="15">
        <v>24</v>
      </c>
      <c r="AR95" s="18">
        <v>0.4</v>
      </c>
      <c r="AS95" s="15">
        <v>0</v>
      </c>
      <c r="AT95" s="18">
        <v>0</v>
      </c>
      <c r="AU95" s="15">
        <v>0</v>
      </c>
      <c r="AV95" s="31">
        <v>0</v>
      </c>
    </row>
    <row r="96" spans="3:48" x14ac:dyDescent="0.25">
      <c r="C96" s="20" t="s">
        <v>9</v>
      </c>
      <c r="D96" s="71">
        <v>144</v>
      </c>
      <c r="E96" s="61"/>
      <c r="F96" s="15">
        <v>9</v>
      </c>
      <c r="G96" s="18">
        <v>1.81086519114688E-2</v>
      </c>
      <c r="H96" s="15">
        <v>4</v>
      </c>
      <c r="I96" s="18">
        <v>5.8823529411764696E-3</v>
      </c>
      <c r="J96" s="71">
        <v>82</v>
      </c>
      <c r="K96" s="61"/>
      <c r="L96" s="18">
        <v>3.10370931112793E-2</v>
      </c>
      <c r="M96" s="71">
        <v>14</v>
      </c>
      <c r="N96" s="61"/>
      <c r="O96" s="18">
        <v>1.7699115044247801E-2</v>
      </c>
      <c r="P96" s="15">
        <v>19</v>
      </c>
      <c r="Q96" s="18">
        <v>6.2706270627062702E-2</v>
      </c>
      <c r="R96" s="71">
        <v>16</v>
      </c>
      <c r="S96" s="61"/>
      <c r="T96" s="61"/>
      <c r="U96" s="88">
        <v>1.5355086372360801E-2</v>
      </c>
      <c r="V96" s="61"/>
      <c r="W96" s="15">
        <v>125</v>
      </c>
      <c r="X96" s="15">
        <v>9</v>
      </c>
      <c r="Y96" s="18">
        <v>1.97802197802198E-2</v>
      </c>
      <c r="Z96" s="15">
        <v>4</v>
      </c>
      <c r="AA96" s="18">
        <v>6.3391442155309001E-3</v>
      </c>
      <c r="AB96" s="15">
        <v>72</v>
      </c>
      <c r="AC96" s="18">
        <v>3.0967741935483899E-2</v>
      </c>
      <c r="AD96" s="15">
        <v>10</v>
      </c>
      <c r="AE96" s="18">
        <v>1.4836795252225501E-2</v>
      </c>
      <c r="AF96" s="15">
        <v>15</v>
      </c>
      <c r="AG96" s="18">
        <v>5.5555555555555601E-2</v>
      </c>
      <c r="AH96" s="15">
        <v>15</v>
      </c>
      <c r="AI96" s="18">
        <v>1.7006802721088399E-2</v>
      </c>
      <c r="AJ96" s="15">
        <v>7</v>
      </c>
      <c r="AK96" s="15">
        <v>0</v>
      </c>
      <c r="AL96" s="18">
        <v>0</v>
      </c>
      <c r="AM96" s="15">
        <v>0</v>
      </c>
      <c r="AN96" s="18">
        <v>0</v>
      </c>
      <c r="AO96" s="15">
        <v>4</v>
      </c>
      <c r="AP96" s="18">
        <v>2.51572327044025E-2</v>
      </c>
      <c r="AQ96" s="15">
        <v>2</v>
      </c>
      <c r="AR96" s="18">
        <v>3.3333333333333298E-2</v>
      </c>
      <c r="AS96" s="15">
        <v>0</v>
      </c>
      <c r="AT96" s="18">
        <v>0</v>
      </c>
      <c r="AU96" s="15">
        <v>1</v>
      </c>
      <c r="AV96" s="31">
        <v>1.1494252873563199E-2</v>
      </c>
    </row>
    <row r="97" spans="3:48" x14ac:dyDescent="0.25">
      <c r="C97" s="20" t="s">
        <v>10</v>
      </c>
      <c r="D97" s="71">
        <v>93</v>
      </c>
      <c r="E97" s="61"/>
      <c r="F97" s="15">
        <v>8</v>
      </c>
      <c r="G97" s="18">
        <v>1.60965794768612E-2</v>
      </c>
      <c r="H97" s="15">
        <v>9</v>
      </c>
      <c r="I97" s="18">
        <v>1.32352941176471E-2</v>
      </c>
      <c r="J97" s="71">
        <v>51</v>
      </c>
      <c r="K97" s="61"/>
      <c r="L97" s="18">
        <v>1.9303557910673699E-2</v>
      </c>
      <c r="M97" s="71">
        <v>11</v>
      </c>
      <c r="N97" s="61"/>
      <c r="O97" s="18">
        <v>1.39064475347661E-2</v>
      </c>
      <c r="P97" s="15">
        <v>5</v>
      </c>
      <c r="Q97" s="18">
        <v>1.65016501650165E-2</v>
      </c>
      <c r="R97" s="71">
        <v>9</v>
      </c>
      <c r="S97" s="61"/>
      <c r="T97" s="61"/>
      <c r="U97" s="88">
        <v>8.6372360844529806E-3</v>
      </c>
      <c r="V97" s="61"/>
      <c r="W97" s="15">
        <v>84</v>
      </c>
      <c r="X97" s="15">
        <v>6</v>
      </c>
      <c r="Y97" s="18">
        <v>1.3186813186813201E-2</v>
      </c>
      <c r="Z97" s="15">
        <v>9</v>
      </c>
      <c r="AA97" s="18">
        <v>1.42630744849445E-2</v>
      </c>
      <c r="AB97" s="15">
        <v>46</v>
      </c>
      <c r="AC97" s="18">
        <v>1.97849462365591E-2</v>
      </c>
      <c r="AD97" s="15">
        <v>10</v>
      </c>
      <c r="AE97" s="18">
        <v>1.4836795252225501E-2</v>
      </c>
      <c r="AF97" s="15">
        <v>4</v>
      </c>
      <c r="AG97" s="18">
        <v>1.48148148148148E-2</v>
      </c>
      <c r="AH97" s="15">
        <v>9</v>
      </c>
      <c r="AI97" s="18">
        <v>1.02040816326531E-2</v>
      </c>
      <c r="AJ97" s="15">
        <v>6</v>
      </c>
      <c r="AK97" s="15">
        <v>1</v>
      </c>
      <c r="AL97" s="18">
        <v>5.8823529411764698E-2</v>
      </c>
      <c r="AM97" s="15">
        <v>0</v>
      </c>
      <c r="AN97" s="18">
        <v>0</v>
      </c>
      <c r="AO97" s="15">
        <v>3</v>
      </c>
      <c r="AP97" s="18">
        <v>1.88679245283019E-2</v>
      </c>
      <c r="AQ97" s="15">
        <v>1</v>
      </c>
      <c r="AR97" s="18">
        <v>1.6666666666666701E-2</v>
      </c>
      <c r="AS97" s="15">
        <v>1</v>
      </c>
      <c r="AT97" s="18">
        <v>9.0909090909090898E-2</v>
      </c>
      <c r="AU97" s="15">
        <v>0</v>
      </c>
      <c r="AV97" s="31">
        <v>0</v>
      </c>
    </row>
    <row r="98" spans="3:48" x14ac:dyDescent="0.25">
      <c r="C98" s="20" t="s">
        <v>11</v>
      </c>
      <c r="D98" s="71">
        <v>93</v>
      </c>
      <c r="E98" s="61"/>
      <c r="F98" s="15">
        <v>17</v>
      </c>
      <c r="G98" s="18">
        <v>3.4205231388330003E-2</v>
      </c>
      <c r="H98" s="15">
        <v>5</v>
      </c>
      <c r="I98" s="18">
        <v>7.3529411764705899E-3</v>
      </c>
      <c r="J98" s="71">
        <v>43</v>
      </c>
      <c r="K98" s="61"/>
      <c r="L98" s="18">
        <v>1.6275548826646499E-2</v>
      </c>
      <c r="M98" s="71">
        <v>8</v>
      </c>
      <c r="N98" s="61"/>
      <c r="O98" s="18">
        <v>1.0113780025284499E-2</v>
      </c>
      <c r="P98" s="15">
        <v>4</v>
      </c>
      <c r="Q98" s="18">
        <v>1.32013201320132E-2</v>
      </c>
      <c r="R98" s="71">
        <v>16</v>
      </c>
      <c r="S98" s="61"/>
      <c r="T98" s="61"/>
      <c r="U98" s="88">
        <v>1.5355086372360801E-2</v>
      </c>
      <c r="V98" s="61"/>
      <c r="W98" s="15">
        <v>83</v>
      </c>
      <c r="X98" s="15">
        <v>16</v>
      </c>
      <c r="Y98" s="18">
        <v>3.5164835164835199E-2</v>
      </c>
      <c r="Z98" s="15">
        <v>5</v>
      </c>
      <c r="AA98" s="18">
        <v>7.9239302694136295E-3</v>
      </c>
      <c r="AB98" s="15">
        <v>40</v>
      </c>
      <c r="AC98" s="18">
        <v>1.72043010752688E-2</v>
      </c>
      <c r="AD98" s="15">
        <v>7</v>
      </c>
      <c r="AE98" s="18">
        <v>1.0385756676557899E-2</v>
      </c>
      <c r="AF98" s="15">
        <v>4</v>
      </c>
      <c r="AG98" s="18">
        <v>1.48148148148148E-2</v>
      </c>
      <c r="AH98" s="15">
        <v>11</v>
      </c>
      <c r="AI98" s="18">
        <v>1.24716553287982E-2</v>
      </c>
      <c r="AJ98" s="15">
        <v>8</v>
      </c>
      <c r="AK98" s="15">
        <v>0</v>
      </c>
      <c r="AL98" s="18">
        <v>0</v>
      </c>
      <c r="AM98" s="15">
        <v>0</v>
      </c>
      <c r="AN98" s="18">
        <v>0</v>
      </c>
      <c r="AO98" s="15">
        <v>2</v>
      </c>
      <c r="AP98" s="18">
        <v>1.25786163522013E-2</v>
      </c>
      <c r="AQ98" s="15">
        <v>1</v>
      </c>
      <c r="AR98" s="18">
        <v>1.6666666666666701E-2</v>
      </c>
      <c r="AS98" s="15">
        <v>0</v>
      </c>
      <c r="AT98" s="18">
        <v>0</v>
      </c>
      <c r="AU98" s="15">
        <v>5</v>
      </c>
      <c r="AV98" s="31">
        <v>5.7471264367816098E-2</v>
      </c>
    </row>
    <row r="99" spans="3:48" x14ac:dyDescent="0.25">
      <c r="C99" s="20" t="s">
        <v>12</v>
      </c>
      <c r="D99" s="71">
        <v>241</v>
      </c>
      <c r="E99" s="61"/>
      <c r="F99" s="15">
        <v>15</v>
      </c>
      <c r="G99" s="18">
        <v>3.0181086519114698E-2</v>
      </c>
      <c r="H99" s="15">
        <v>38</v>
      </c>
      <c r="I99" s="18">
        <v>5.5882352941176501E-2</v>
      </c>
      <c r="J99" s="71">
        <v>90</v>
      </c>
      <c r="K99" s="61"/>
      <c r="L99" s="18">
        <v>3.4065102195306597E-2</v>
      </c>
      <c r="M99" s="71">
        <v>38</v>
      </c>
      <c r="N99" s="61"/>
      <c r="O99" s="18">
        <v>4.8040455120101098E-2</v>
      </c>
      <c r="P99" s="15">
        <v>6</v>
      </c>
      <c r="Q99" s="18">
        <v>1.9801980198019799E-2</v>
      </c>
      <c r="R99" s="71">
        <v>54</v>
      </c>
      <c r="S99" s="61"/>
      <c r="T99" s="61"/>
      <c r="U99" s="88">
        <v>5.1823416506717901E-2</v>
      </c>
      <c r="V99" s="61"/>
      <c r="W99" s="15">
        <v>200</v>
      </c>
      <c r="X99" s="15">
        <v>15</v>
      </c>
      <c r="Y99" s="18">
        <v>3.2967032967033003E-2</v>
      </c>
      <c r="Z99" s="15">
        <v>35</v>
      </c>
      <c r="AA99" s="18">
        <v>5.5467511885895403E-2</v>
      </c>
      <c r="AB99" s="15">
        <v>73</v>
      </c>
      <c r="AC99" s="18">
        <v>3.1397849462365603E-2</v>
      </c>
      <c r="AD99" s="15">
        <v>36</v>
      </c>
      <c r="AE99" s="18">
        <v>5.3412462908011903E-2</v>
      </c>
      <c r="AF99" s="15">
        <v>6</v>
      </c>
      <c r="AG99" s="18">
        <v>2.2222222222222199E-2</v>
      </c>
      <c r="AH99" s="15">
        <v>35</v>
      </c>
      <c r="AI99" s="18">
        <v>3.9682539682539701E-2</v>
      </c>
      <c r="AJ99" s="15">
        <v>28</v>
      </c>
      <c r="AK99" s="15">
        <v>0</v>
      </c>
      <c r="AL99" s="18">
        <v>0</v>
      </c>
      <c r="AM99" s="15">
        <v>1</v>
      </c>
      <c r="AN99" s="18">
        <v>7.69230769230769E-2</v>
      </c>
      <c r="AO99" s="15">
        <v>12</v>
      </c>
      <c r="AP99" s="18">
        <v>7.5471698113207503E-2</v>
      </c>
      <c r="AQ99" s="15">
        <v>1</v>
      </c>
      <c r="AR99" s="18">
        <v>1.6666666666666701E-2</v>
      </c>
      <c r="AS99" s="15">
        <v>0</v>
      </c>
      <c r="AT99" s="18">
        <v>0</v>
      </c>
      <c r="AU99" s="15">
        <v>14</v>
      </c>
      <c r="AV99" s="31">
        <v>0.160919540229885</v>
      </c>
    </row>
    <row r="100" spans="3:48" x14ac:dyDescent="0.25">
      <c r="C100" s="20" t="s">
        <v>13</v>
      </c>
      <c r="D100" s="71">
        <v>149</v>
      </c>
      <c r="E100" s="61"/>
      <c r="F100" s="15">
        <v>18</v>
      </c>
      <c r="G100" s="18">
        <v>3.6217303822937599E-2</v>
      </c>
      <c r="H100" s="15">
        <v>4</v>
      </c>
      <c r="I100" s="18">
        <v>5.8823529411764696E-3</v>
      </c>
      <c r="J100" s="71">
        <v>71</v>
      </c>
      <c r="K100" s="61"/>
      <c r="L100" s="18">
        <v>2.68735806207419E-2</v>
      </c>
      <c r="M100" s="71">
        <v>24</v>
      </c>
      <c r="N100" s="61"/>
      <c r="O100" s="18">
        <v>3.0341340075853301E-2</v>
      </c>
      <c r="P100" s="15">
        <v>0</v>
      </c>
      <c r="Q100" s="18">
        <v>0</v>
      </c>
      <c r="R100" s="71">
        <v>32</v>
      </c>
      <c r="S100" s="61"/>
      <c r="T100" s="61"/>
      <c r="U100" s="88">
        <v>3.0710172744721698E-2</v>
      </c>
      <c r="V100" s="61"/>
      <c r="W100" s="15">
        <v>137</v>
      </c>
      <c r="X100" s="15">
        <v>15</v>
      </c>
      <c r="Y100" s="18">
        <v>3.2967032967033003E-2</v>
      </c>
      <c r="Z100" s="15">
        <v>3</v>
      </c>
      <c r="AA100" s="18">
        <v>4.7543581616481803E-3</v>
      </c>
      <c r="AB100" s="15">
        <v>65</v>
      </c>
      <c r="AC100" s="18">
        <v>2.7956989247311801E-2</v>
      </c>
      <c r="AD100" s="15">
        <v>23</v>
      </c>
      <c r="AE100" s="18">
        <v>3.41246290801187E-2</v>
      </c>
      <c r="AF100" s="15">
        <v>0</v>
      </c>
      <c r="AG100" s="18">
        <v>0</v>
      </c>
      <c r="AH100" s="15">
        <v>31</v>
      </c>
      <c r="AI100" s="18">
        <v>3.51473922902494E-2</v>
      </c>
      <c r="AJ100" s="15">
        <v>6</v>
      </c>
      <c r="AK100" s="15">
        <v>1</v>
      </c>
      <c r="AL100" s="18">
        <v>5.8823529411764698E-2</v>
      </c>
      <c r="AM100" s="15">
        <v>1</v>
      </c>
      <c r="AN100" s="18">
        <v>7.69230769230769E-2</v>
      </c>
      <c r="AO100" s="15">
        <v>3</v>
      </c>
      <c r="AP100" s="18">
        <v>1.88679245283019E-2</v>
      </c>
      <c r="AQ100" s="15">
        <v>1</v>
      </c>
      <c r="AR100" s="18">
        <v>1.6666666666666701E-2</v>
      </c>
      <c r="AS100" s="15">
        <v>0</v>
      </c>
      <c r="AT100" s="18">
        <v>0</v>
      </c>
      <c r="AU100" s="15">
        <v>0</v>
      </c>
      <c r="AV100" s="31">
        <v>0</v>
      </c>
    </row>
    <row r="101" spans="3:48" x14ac:dyDescent="0.25">
      <c r="C101" s="20" t="s">
        <v>14</v>
      </c>
      <c r="D101" s="71">
        <v>173</v>
      </c>
      <c r="E101" s="61"/>
      <c r="F101" s="15">
        <v>17</v>
      </c>
      <c r="G101" s="18">
        <v>3.4205231388330003E-2</v>
      </c>
      <c r="H101" s="15">
        <v>15</v>
      </c>
      <c r="I101" s="18">
        <v>2.2058823529411801E-2</v>
      </c>
      <c r="J101" s="71">
        <v>60</v>
      </c>
      <c r="K101" s="61"/>
      <c r="L101" s="18">
        <v>2.2710068130204399E-2</v>
      </c>
      <c r="M101" s="71">
        <v>39</v>
      </c>
      <c r="N101" s="61"/>
      <c r="O101" s="18">
        <v>4.9304677623261697E-2</v>
      </c>
      <c r="P101" s="15">
        <v>19</v>
      </c>
      <c r="Q101" s="18">
        <v>6.2706270627062702E-2</v>
      </c>
      <c r="R101" s="71">
        <v>23</v>
      </c>
      <c r="S101" s="61"/>
      <c r="T101" s="61"/>
      <c r="U101" s="88">
        <v>2.2072936660268699E-2</v>
      </c>
      <c r="V101" s="61"/>
      <c r="W101" s="15">
        <v>148</v>
      </c>
      <c r="X101" s="15">
        <v>8</v>
      </c>
      <c r="Y101" s="18">
        <v>1.75824175824176E-2</v>
      </c>
      <c r="Z101" s="15">
        <v>15</v>
      </c>
      <c r="AA101" s="18">
        <v>2.3771790808240899E-2</v>
      </c>
      <c r="AB101" s="15">
        <v>54</v>
      </c>
      <c r="AC101" s="18">
        <v>2.3225806451612901E-2</v>
      </c>
      <c r="AD101" s="15">
        <v>34</v>
      </c>
      <c r="AE101" s="18">
        <v>5.04451038575668E-2</v>
      </c>
      <c r="AF101" s="15">
        <v>18</v>
      </c>
      <c r="AG101" s="18">
        <v>6.6666666666666693E-2</v>
      </c>
      <c r="AH101" s="15">
        <v>19</v>
      </c>
      <c r="AI101" s="18">
        <v>2.1541950113378699E-2</v>
      </c>
      <c r="AJ101" s="15">
        <v>18</v>
      </c>
      <c r="AK101" s="15">
        <v>9</v>
      </c>
      <c r="AL101" s="18">
        <v>0.52941176470588203</v>
      </c>
      <c r="AM101" s="15">
        <v>0</v>
      </c>
      <c r="AN101" s="18">
        <v>0</v>
      </c>
      <c r="AO101" s="15">
        <v>3</v>
      </c>
      <c r="AP101" s="18">
        <v>1.88679245283019E-2</v>
      </c>
      <c r="AQ101" s="15">
        <v>2</v>
      </c>
      <c r="AR101" s="18">
        <v>3.3333333333333298E-2</v>
      </c>
      <c r="AS101" s="15">
        <v>0</v>
      </c>
      <c r="AT101" s="18">
        <v>0</v>
      </c>
      <c r="AU101" s="15">
        <v>4</v>
      </c>
      <c r="AV101" s="31">
        <v>4.5977011494252901E-2</v>
      </c>
    </row>
    <row r="102" spans="3:48" x14ac:dyDescent="0.25">
      <c r="C102" s="20" t="s">
        <v>15</v>
      </c>
      <c r="D102" s="71">
        <v>366</v>
      </c>
      <c r="E102" s="61"/>
      <c r="F102" s="15">
        <v>9</v>
      </c>
      <c r="G102" s="18">
        <v>1.81086519114688E-2</v>
      </c>
      <c r="H102" s="15">
        <v>7</v>
      </c>
      <c r="I102" s="18">
        <v>1.0294117647058801E-2</v>
      </c>
      <c r="J102" s="71">
        <v>201</v>
      </c>
      <c r="K102" s="61"/>
      <c r="L102" s="18">
        <v>7.6078728236184695E-2</v>
      </c>
      <c r="M102" s="71">
        <v>90</v>
      </c>
      <c r="N102" s="61"/>
      <c r="O102" s="18">
        <v>0.11378002528445</v>
      </c>
      <c r="P102" s="15">
        <v>3</v>
      </c>
      <c r="Q102" s="18">
        <v>9.9009900990098994E-3</v>
      </c>
      <c r="R102" s="71">
        <v>56</v>
      </c>
      <c r="S102" s="61"/>
      <c r="T102" s="61"/>
      <c r="U102" s="88">
        <v>5.3742802303262997E-2</v>
      </c>
      <c r="V102" s="61"/>
      <c r="W102" s="15">
        <v>342</v>
      </c>
      <c r="X102" s="15">
        <v>9</v>
      </c>
      <c r="Y102" s="18">
        <v>1.97802197802198E-2</v>
      </c>
      <c r="Z102" s="15">
        <v>7</v>
      </c>
      <c r="AA102" s="18">
        <v>1.10935023771791E-2</v>
      </c>
      <c r="AB102" s="15">
        <v>193</v>
      </c>
      <c r="AC102" s="18">
        <v>8.3010752688171999E-2</v>
      </c>
      <c r="AD102" s="15">
        <v>84</v>
      </c>
      <c r="AE102" s="18">
        <v>0.124629080118694</v>
      </c>
      <c r="AF102" s="15">
        <v>1</v>
      </c>
      <c r="AG102" s="18">
        <v>3.7037037037036999E-3</v>
      </c>
      <c r="AH102" s="15">
        <v>48</v>
      </c>
      <c r="AI102" s="18">
        <v>5.4421768707482998E-2</v>
      </c>
      <c r="AJ102" s="15">
        <v>5</v>
      </c>
      <c r="AK102" s="15">
        <v>0</v>
      </c>
      <c r="AL102" s="18">
        <v>0</v>
      </c>
      <c r="AM102" s="15">
        <v>0</v>
      </c>
      <c r="AN102" s="18">
        <v>0</v>
      </c>
      <c r="AO102" s="15">
        <v>1</v>
      </c>
      <c r="AP102" s="18">
        <v>6.2893081761006301E-3</v>
      </c>
      <c r="AQ102" s="15">
        <v>1</v>
      </c>
      <c r="AR102" s="18">
        <v>1.6666666666666701E-2</v>
      </c>
      <c r="AS102" s="15">
        <v>1</v>
      </c>
      <c r="AT102" s="18">
        <v>9.0909090909090898E-2</v>
      </c>
      <c r="AU102" s="15">
        <v>2</v>
      </c>
      <c r="AV102" s="31">
        <v>2.2988505747126398E-2</v>
      </c>
    </row>
    <row r="103" spans="3:48" x14ac:dyDescent="0.25">
      <c r="C103" s="20" t="s">
        <v>16</v>
      </c>
      <c r="D103" s="71">
        <v>73</v>
      </c>
      <c r="E103" s="61"/>
      <c r="F103" s="15">
        <v>8</v>
      </c>
      <c r="G103" s="18">
        <v>1.60965794768612E-2</v>
      </c>
      <c r="H103" s="15">
        <v>7</v>
      </c>
      <c r="I103" s="18">
        <v>1.0294117647058801E-2</v>
      </c>
      <c r="J103" s="71">
        <v>34</v>
      </c>
      <c r="K103" s="61"/>
      <c r="L103" s="18">
        <v>1.28690386071158E-2</v>
      </c>
      <c r="M103" s="71">
        <v>8</v>
      </c>
      <c r="N103" s="61"/>
      <c r="O103" s="18">
        <v>1.0113780025284499E-2</v>
      </c>
      <c r="P103" s="15">
        <v>1</v>
      </c>
      <c r="Q103" s="18">
        <v>3.3003300330032999E-3</v>
      </c>
      <c r="R103" s="71">
        <v>15</v>
      </c>
      <c r="S103" s="61"/>
      <c r="T103" s="61"/>
      <c r="U103" s="88">
        <v>1.4395393474088299E-2</v>
      </c>
      <c r="V103" s="61"/>
      <c r="W103" s="15">
        <v>48</v>
      </c>
      <c r="X103" s="15">
        <v>6</v>
      </c>
      <c r="Y103" s="18">
        <v>1.3186813186813201E-2</v>
      </c>
      <c r="Z103" s="15">
        <v>3</v>
      </c>
      <c r="AA103" s="18">
        <v>4.7543581616481803E-3</v>
      </c>
      <c r="AB103" s="15">
        <v>24</v>
      </c>
      <c r="AC103" s="18">
        <v>1.0322580645161301E-2</v>
      </c>
      <c r="AD103" s="15">
        <v>5</v>
      </c>
      <c r="AE103" s="18">
        <v>7.4183976261127599E-3</v>
      </c>
      <c r="AF103" s="15">
        <v>0</v>
      </c>
      <c r="AG103" s="18">
        <v>0</v>
      </c>
      <c r="AH103" s="15">
        <v>10</v>
      </c>
      <c r="AI103" s="18">
        <v>1.1337868480725599E-2</v>
      </c>
      <c r="AJ103" s="15">
        <v>12</v>
      </c>
      <c r="AK103" s="15">
        <v>1</v>
      </c>
      <c r="AL103" s="18">
        <v>5.8823529411764698E-2</v>
      </c>
      <c r="AM103" s="15">
        <v>2</v>
      </c>
      <c r="AN103" s="18">
        <v>0.15384615384615399</v>
      </c>
      <c r="AO103" s="15">
        <v>4</v>
      </c>
      <c r="AP103" s="18">
        <v>2.51572327044025E-2</v>
      </c>
      <c r="AQ103" s="15">
        <v>1</v>
      </c>
      <c r="AR103" s="18">
        <v>1.6666666666666701E-2</v>
      </c>
      <c r="AS103" s="15">
        <v>1</v>
      </c>
      <c r="AT103" s="18">
        <v>9.0909090909090898E-2</v>
      </c>
      <c r="AU103" s="15">
        <v>3</v>
      </c>
      <c r="AV103" s="31">
        <v>3.4482758620689703E-2</v>
      </c>
    </row>
    <row r="104" spans="3:48" x14ac:dyDescent="0.25">
      <c r="C104" s="20" t="s">
        <v>17</v>
      </c>
      <c r="D104" s="71">
        <v>182</v>
      </c>
      <c r="E104" s="61"/>
      <c r="F104" s="15">
        <v>6</v>
      </c>
      <c r="G104" s="18">
        <v>1.2072434607645901E-2</v>
      </c>
      <c r="H104" s="15">
        <v>47</v>
      </c>
      <c r="I104" s="18">
        <v>6.9117647058823506E-2</v>
      </c>
      <c r="J104" s="71">
        <v>86</v>
      </c>
      <c r="K104" s="61"/>
      <c r="L104" s="18">
        <v>3.2551097653292997E-2</v>
      </c>
      <c r="M104" s="71">
        <v>17</v>
      </c>
      <c r="N104" s="61"/>
      <c r="O104" s="18">
        <v>2.1491782553729501E-2</v>
      </c>
      <c r="P104" s="15">
        <v>9</v>
      </c>
      <c r="Q104" s="18">
        <v>2.9702970297029702E-2</v>
      </c>
      <c r="R104" s="71">
        <v>17</v>
      </c>
      <c r="S104" s="61"/>
      <c r="T104" s="61"/>
      <c r="U104" s="88">
        <v>1.6314779270633399E-2</v>
      </c>
      <c r="V104" s="61"/>
      <c r="W104" s="15">
        <v>179</v>
      </c>
      <c r="X104" s="15">
        <v>6</v>
      </c>
      <c r="Y104" s="18">
        <v>1.3186813186813201E-2</v>
      </c>
      <c r="Z104" s="15">
        <v>47</v>
      </c>
      <c r="AA104" s="18">
        <v>7.4484944532488107E-2</v>
      </c>
      <c r="AB104" s="15">
        <v>83</v>
      </c>
      <c r="AC104" s="18">
        <v>3.5698924731182802E-2</v>
      </c>
      <c r="AD104" s="15">
        <v>17</v>
      </c>
      <c r="AE104" s="18">
        <v>2.52225519287834E-2</v>
      </c>
      <c r="AF104" s="15">
        <v>9</v>
      </c>
      <c r="AG104" s="18">
        <v>3.3333333333333298E-2</v>
      </c>
      <c r="AH104" s="15">
        <v>17</v>
      </c>
      <c r="AI104" s="18">
        <v>1.9274376417233601E-2</v>
      </c>
      <c r="AJ104" s="15">
        <v>0</v>
      </c>
      <c r="AK104" s="15">
        <v>0</v>
      </c>
      <c r="AL104" s="18">
        <v>0</v>
      </c>
      <c r="AM104" s="15">
        <v>0</v>
      </c>
      <c r="AN104" s="18">
        <v>0</v>
      </c>
      <c r="AO104" s="15">
        <v>0</v>
      </c>
      <c r="AP104" s="18">
        <v>0</v>
      </c>
      <c r="AQ104" s="15">
        <v>0</v>
      </c>
      <c r="AR104" s="18">
        <v>0</v>
      </c>
      <c r="AS104" s="15">
        <v>0</v>
      </c>
      <c r="AT104" s="18">
        <v>0</v>
      </c>
      <c r="AU104" s="15">
        <v>0</v>
      </c>
      <c r="AV104" s="31">
        <v>0</v>
      </c>
    </row>
    <row r="105" spans="3:48" x14ac:dyDescent="0.25">
      <c r="C105" s="20" t="s">
        <v>18</v>
      </c>
      <c r="D105" s="71">
        <v>248</v>
      </c>
      <c r="E105" s="61"/>
      <c r="F105" s="15">
        <v>31</v>
      </c>
      <c r="G105" s="18">
        <v>6.2374245472837E-2</v>
      </c>
      <c r="H105" s="15">
        <v>48</v>
      </c>
      <c r="I105" s="18">
        <v>7.0588235294117604E-2</v>
      </c>
      <c r="J105" s="71">
        <v>89</v>
      </c>
      <c r="K105" s="61"/>
      <c r="L105" s="18">
        <v>3.3686601059803201E-2</v>
      </c>
      <c r="M105" s="71">
        <v>41</v>
      </c>
      <c r="N105" s="61"/>
      <c r="O105" s="18">
        <v>5.1833122629582798E-2</v>
      </c>
      <c r="P105" s="15">
        <v>16</v>
      </c>
      <c r="Q105" s="18">
        <v>5.2805280528052799E-2</v>
      </c>
      <c r="R105" s="71">
        <v>23</v>
      </c>
      <c r="S105" s="61"/>
      <c r="T105" s="61"/>
      <c r="U105" s="88">
        <v>2.2072936660268699E-2</v>
      </c>
      <c r="V105" s="61"/>
      <c r="W105" s="15">
        <v>227</v>
      </c>
      <c r="X105" s="15">
        <v>31</v>
      </c>
      <c r="Y105" s="18">
        <v>6.8131868131868098E-2</v>
      </c>
      <c r="Z105" s="15">
        <v>44</v>
      </c>
      <c r="AA105" s="18">
        <v>6.9730586370839898E-2</v>
      </c>
      <c r="AB105" s="15">
        <v>80</v>
      </c>
      <c r="AC105" s="18">
        <v>3.44086021505376E-2</v>
      </c>
      <c r="AD105" s="15">
        <v>36</v>
      </c>
      <c r="AE105" s="18">
        <v>5.3412462908011903E-2</v>
      </c>
      <c r="AF105" s="15">
        <v>16</v>
      </c>
      <c r="AG105" s="18">
        <v>5.9259259259259303E-2</v>
      </c>
      <c r="AH105" s="15">
        <v>20</v>
      </c>
      <c r="AI105" s="18">
        <v>2.2675736961451198E-2</v>
      </c>
      <c r="AJ105" s="15">
        <v>5</v>
      </c>
      <c r="AK105" s="15">
        <v>0</v>
      </c>
      <c r="AL105" s="18">
        <v>0</v>
      </c>
      <c r="AM105" s="15">
        <v>1</v>
      </c>
      <c r="AN105" s="18">
        <v>7.69230769230769E-2</v>
      </c>
      <c r="AO105" s="15">
        <v>3</v>
      </c>
      <c r="AP105" s="18">
        <v>1.88679245283019E-2</v>
      </c>
      <c r="AQ105" s="15">
        <v>1</v>
      </c>
      <c r="AR105" s="18">
        <v>1.6666666666666701E-2</v>
      </c>
      <c r="AS105" s="15">
        <v>0</v>
      </c>
      <c r="AT105" s="18">
        <v>0</v>
      </c>
      <c r="AU105" s="15">
        <v>0</v>
      </c>
      <c r="AV105" s="31">
        <v>0</v>
      </c>
    </row>
    <row r="106" spans="3:48" x14ac:dyDescent="0.25">
      <c r="C106" s="20" t="s">
        <v>19</v>
      </c>
      <c r="D106" s="71">
        <v>11</v>
      </c>
      <c r="E106" s="61"/>
      <c r="F106" s="15">
        <v>1</v>
      </c>
      <c r="G106" s="18">
        <v>2.0120724346076499E-3</v>
      </c>
      <c r="H106" s="15">
        <v>1</v>
      </c>
      <c r="I106" s="18">
        <v>1.47058823529412E-3</v>
      </c>
      <c r="J106" s="71">
        <v>2</v>
      </c>
      <c r="K106" s="61"/>
      <c r="L106" s="18">
        <v>7.5700227100681302E-4</v>
      </c>
      <c r="M106" s="71">
        <v>5</v>
      </c>
      <c r="N106" s="61"/>
      <c r="O106" s="18">
        <v>6.3211125158027801E-3</v>
      </c>
      <c r="P106" s="15">
        <v>1</v>
      </c>
      <c r="Q106" s="18">
        <v>3.3003300330032999E-3</v>
      </c>
      <c r="R106" s="71">
        <v>1</v>
      </c>
      <c r="S106" s="61"/>
      <c r="T106" s="61"/>
      <c r="U106" s="88">
        <v>9.5969289827255297E-4</v>
      </c>
      <c r="V106" s="61"/>
      <c r="W106" s="15">
        <v>10</v>
      </c>
      <c r="X106" s="15">
        <v>1</v>
      </c>
      <c r="Y106" s="18">
        <v>2.1978021978022E-3</v>
      </c>
      <c r="Z106" s="15">
        <v>1</v>
      </c>
      <c r="AA106" s="18">
        <v>1.58478605388273E-3</v>
      </c>
      <c r="AB106" s="15">
        <v>2</v>
      </c>
      <c r="AC106" s="18">
        <v>8.6021505376344097E-4</v>
      </c>
      <c r="AD106" s="15">
        <v>5</v>
      </c>
      <c r="AE106" s="18">
        <v>7.4183976261127599E-3</v>
      </c>
      <c r="AF106" s="15">
        <v>1</v>
      </c>
      <c r="AG106" s="18">
        <v>3.7037037037036999E-3</v>
      </c>
      <c r="AH106" s="15">
        <v>0</v>
      </c>
      <c r="AI106" s="18">
        <v>0</v>
      </c>
      <c r="AJ106" s="15">
        <v>1</v>
      </c>
      <c r="AK106" s="15">
        <v>0</v>
      </c>
      <c r="AL106" s="18">
        <v>0</v>
      </c>
      <c r="AM106" s="15">
        <v>0</v>
      </c>
      <c r="AN106" s="18">
        <v>0</v>
      </c>
      <c r="AO106" s="15">
        <v>0</v>
      </c>
      <c r="AP106" s="18">
        <v>0</v>
      </c>
      <c r="AQ106" s="15">
        <v>0</v>
      </c>
      <c r="AR106" s="18">
        <v>0</v>
      </c>
      <c r="AS106" s="15">
        <v>0</v>
      </c>
      <c r="AT106" s="18">
        <v>0</v>
      </c>
      <c r="AU106" s="15">
        <v>1</v>
      </c>
      <c r="AV106" s="31">
        <v>1.1494252873563199E-2</v>
      </c>
    </row>
    <row r="107" spans="3:48" x14ac:dyDescent="0.25">
      <c r="C107" s="20" t="s">
        <v>20</v>
      </c>
      <c r="D107" s="71">
        <v>46</v>
      </c>
      <c r="E107" s="61"/>
      <c r="F107" s="15">
        <v>4</v>
      </c>
      <c r="G107" s="18">
        <v>8.0482897384305807E-3</v>
      </c>
      <c r="H107" s="15">
        <v>2</v>
      </c>
      <c r="I107" s="18">
        <v>2.94117647058824E-3</v>
      </c>
      <c r="J107" s="71">
        <v>33</v>
      </c>
      <c r="K107" s="61"/>
      <c r="L107" s="18">
        <v>1.24905374716124E-2</v>
      </c>
      <c r="M107" s="71">
        <v>3</v>
      </c>
      <c r="N107" s="61"/>
      <c r="O107" s="18">
        <v>3.79266750948167E-3</v>
      </c>
      <c r="P107" s="15">
        <v>3</v>
      </c>
      <c r="Q107" s="18">
        <v>9.9009900990098994E-3</v>
      </c>
      <c r="R107" s="71">
        <v>1</v>
      </c>
      <c r="S107" s="61"/>
      <c r="T107" s="61"/>
      <c r="U107" s="88">
        <v>9.5969289827255297E-4</v>
      </c>
      <c r="V107" s="61"/>
      <c r="W107" s="15">
        <v>36</v>
      </c>
      <c r="X107" s="15">
        <v>4</v>
      </c>
      <c r="Y107" s="18">
        <v>8.7912087912087895E-3</v>
      </c>
      <c r="Z107" s="15">
        <v>1</v>
      </c>
      <c r="AA107" s="18">
        <v>1.58478605388273E-3</v>
      </c>
      <c r="AB107" s="15">
        <v>26</v>
      </c>
      <c r="AC107" s="18">
        <v>1.11827956989247E-2</v>
      </c>
      <c r="AD107" s="15">
        <v>1</v>
      </c>
      <c r="AE107" s="18">
        <v>1.48367952522255E-3</v>
      </c>
      <c r="AF107" s="15">
        <v>3</v>
      </c>
      <c r="AG107" s="18">
        <v>1.1111111111111099E-2</v>
      </c>
      <c r="AH107" s="15">
        <v>1</v>
      </c>
      <c r="AI107" s="18">
        <v>1.13378684807256E-3</v>
      </c>
      <c r="AJ107" s="15">
        <v>9</v>
      </c>
      <c r="AK107" s="15">
        <v>0</v>
      </c>
      <c r="AL107" s="18">
        <v>0</v>
      </c>
      <c r="AM107" s="15">
        <v>0</v>
      </c>
      <c r="AN107" s="18">
        <v>0</v>
      </c>
      <c r="AO107" s="15">
        <v>7</v>
      </c>
      <c r="AP107" s="18">
        <v>4.40251572327044E-2</v>
      </c>
      <c r="AQ107" s="15">
        <v>2</v>
      </c>
      <c r="AR107" s="18">
        <v>3.3333333333333298E-2</v>
      </c>
      <c r="AS107" s="15">
        <v>0</v>
      </c>
      <c r="AT107" s="18">
        <v>0</v>
      </c>
      <c r="AU107" s="15">
        <v>0</v>
      </c>
      <c r="AV107" s="31">
        <v>0</v>
      </c>
    </row>
    <row r="108" spans="3:48" x14ac:dyDescent="0.25">
      <c r="C108" s="20" t="s">
        <v>21</v>
      </c>
      <c r="D108" s="71">
        <v>254</v>
      </c>
      <c r="E108" s="61"/>
      <c r="F108" s="15">
        <v>5</v>
      </c>
      <c r="G108" s="18">
        <v>1.00603621730382E-2</v>
      </c>
      <c r="H108" s="15">
        <v>18</v>
      </c>
      <c r="I108" s="18">
        <v>2.64705882352941E-2</v>
      </c>
      <c r="J108" s="71">
        <v>117</v>
      </c>
      <c r="K108" s="61"/>
      <c r="L108" s="18">
        <v>4.4284632853898602E-2</v>
      </c>
      <c r="M108" s="71">
        <v>41</v>
      </c>
      <c r="N108" s="61"/>
      <c r="O108" s="18">
        <v>5.1833122629582798E-2</v>
      </c>
      <c r="P108" s="15">
        <v>13</v>
      </c>
      <c r="Q108" s="18">
        <v>4.2904290429042903E-2</v>
      </c>
      <c r="R108" s="71">
        <v>60</v>
      </c>
      <c r="S108" s="61"/>
      <c r="T108" s="61"/>
      <c r="U108" s="88">
        <v>5.7581573896353197E-2</v>
      </c>
      <c r="V108" s="61"/>
      <c r="W108" s="15">
        <v>211</v>
      </c>
      <c r="X108" s="15">
        <v>5</v>
      </c>
      <c r="Y108" s="18">
        <v>1.0989010989011E-2</v>
      </c>
      <c r="Z108" s="15">
        <v>15</v>
      </c>
      <c r="AA108" s="18">
        <v>2.3771790808240899E-2</v>
      </c>
      <c r="AB108" s="15">
        <v>101</v>
      </c>
      <c r="AC108" s="18">
        <v>4.3440860215053799E-2</v>
      </c>
      <c r="AD108" s="15">
        <v>36</v>
      </c>
      <c r="AE108" s="18">
        <v>5.3412462908011903E-2</v>
      </c>
      <c r="AF108" s="15">
        <v>9</v>
      </c>
      <c r="AG108" s="18">
        <v>3.3333333333333298E-2</v>
      </c>
      <c r="AH108" s="15">
        <v>45</v>
      </c>
      <c r="AI108" s="18">
        <v>5.10204081632653E-2</v>
      </c>
      <c r="AJ108" s="15">
        <v>25</v>
      </c>
      <c r="AK108" s="15">
        <v>0</v>
      </c>
      <c r="AL108" s="18">
        <v>0</v>
      </c>
      <c r="AM108" s="15">
        <v>1</v>
      </c>
      <c r="AN108" s="18">
        <v>7.69230769230769E-2</v>
      </c>
      <c r="AO108" s="15">
        <v>10</v>
      </c>
      <c r="AP108" s="18">
        <v>6.2893081761006303E-2</v>
      </c>
      <c r="AQ108" s="15">
        <v>4</v>
      </c>
      <c r="AR108" s="18">
        <v>6.6666666666666693E-2</v>
      </c>
      <c r="AS108" s="15">
        <v>3</v>
      </c>
      <c r="AT108" s="18">
        <v>0.27272727272727298</v>
      </c>
      <c r="AU108" s="15">
        <v>7</v>
      </c>
      <c r="AV108" s="31">
        <v>8.04597701149425E-2</v>
      </c>
    </row>
    <row r="109" spans="3:48" x14ac:dyDescent="0.25">
      <c r="C109" s="20" t="s">
        <v>22</v>
      </c>
      <c r="D109" s="71">
        <v>48</v>
      </c>
      <c r="E109" s="61"/>
      <c r="F109" s="15">
        <v>1</v>
      </c>
      <c r="G109" s="18">
        <v>2.0120724346076499E-3</v>
      </c>
      <c r="H109" s="15">
        <v>1</v>
      </c>
      <c r="I109" s="18">
        <v>1.47058823529412E-3</v>
      </c>
      <c r="J109" s="71">
        <v>26</v>
      </c>
      <c r="K109" s="61"/>
      <c r="L109" s="18">
        <v>9.8410295230885701E-3</v>
      </c>
      <c r="M109" s="71">
        <v>9</v>
      </c>
      <c r="N109" s="61"/>
      <c r="O109" s="18">
        <v>1.1378002528444999E-2</v>
      </c>
      <c r="P109" s="15">
        <v>1</v>
      </c>
      <c r="Q109" s="18">
        <v>3.3003300330032999E-3</v>
      </c>
      <c r="R109" s="71">
        <v>10</v>
      </c>
      <c r="S109" s="61"/>
      <c r="T109" s="61"/>
      <c r="U109" s="88">
        <v>9.5969289827255305E-3</v>
      </c>
      <c r="V109" s="61"/>
      <c r="W109" s="15">
        <v>45</v>
      </c>
      <c r="X109" s="15">
        <v>1</v>
      </c>
      <c r="Y109" s="18">
        <v>2.1978021978022E-3</v>
      </c>
      <c r="Z109" s="15">
        <v>0</v>
      </c>
      <c r="AA109" s="18">
        <v>0</v>
      </c>
      <c r="AB109" s="15">
        <v>25</v>
      </c>
      <c r="AC109" s="18">
        <v>1.0752688172042999E-2</v>
      </c>
      <c r="AD109" s="15">
        <v>8</v>
      </c>
      <c r="AE109" s="18">
        <v>1.18694362017804E-2</v>
      </c>
      <c r="AF109" s="15">
        <v>1</v>
      </c>
      <c r="AG109" s="18">
        <v>3.7037037037036999E-3</v>
      </c>
      <c r="AH109" s="15">
        <v>10</v>
      </c>
      <c r="AI109" s="18">
        <v>1.1337868480725599E-2</v>
      </c>
      <c r="AJ109" s="15">
        <v>1</v>
      </c>
      <c r="AK109" s="15">
        <v>0</v>
      </c>
      <c r="AL109" s="18">
        <v>0</v>
      </c>
      <c r="AM109" s="15">
        <v>0</v>
      </c>
      <c r="AN109" s="18">
        <v>0</v>
      </c>
      <c r="AO109" s="15">
        <v>0</v>
      </c>
      <c r="AP109" s="18">
        <v>0</v>
      </c>
      <c r="AQ109" s="15">
        <v>1</v>
      </c>
      <c r="AR109" s="18">
        <v>1.6666666666666701E-2</v>
      </c>
      <c r="AS109" s="15">
        <v>0</v>
      </c>
      <c r="AT109" s="18">
        <v>0</v>
      </c>
      <c r="AU109" s="15">
        <v>0</v>
      </c>
      <c r="AV109" s="31">
        <v>0</v>
      </c>
    </row>
    <row r="110" spans="3:48" x14ac:dyDescent="0.25">
      <c r="C110" s="20" t="s">
        <v>23</v>
      </c>
      <c r="D110" s="71">
        <v>127</v>
      </c>
      <c r="E110" s="61"/>
      <c r="F110" s="15">
        <v>14</v>
      </c>
      <c r="G110" s="18">
        <v>2.8169014084507001E-2</v>
      </c>
      <c r="H110" s="15">
        <v>13</v>
      </c>
      <c r="I110" s="18">
        <v>1.91176470588235E-2</v>
      </c>
      <c r="J110" s="71">
        <v>47</v>
      </c>
      <c r="K110" s="61"/>
      <c r="L110" s="18">
        <v>1.7789553368660099E-2</v>
      </c>
      <c r="M110" s="71">
        <v>35</v>
      </c>
      <c r="N110" s="61"/>
      <c r="O110" s="18">
        <v>4.4247787610619503E-2</v>
      </c>
      <c r="P110" s="15">
        <v>1</v>
      </c>
      <c r="Q110" s="18">
        <v>3.3003300330032999E-3</v>
      </c>
      <c r="R110" s="71">
        <v>17</v>
      </c>
      <c r="S110" s="61"/>
      <c r="T110" s="61"/>
      <c r="U110" s="88">
        <v>1.6314779270633399E-2</v>
      </c>
      <c r="V110" s="61"/>
      <c r="W110" s="15">
        <v>123</v>
      </c>
      <c r="X110" s="15">
        <v>13</v>
      </c>
      <c r="Y110" s="18">
        <v>2.8571428571428598E-2</v>
      </c>
      <c r="Z110" s="15">
        <v>13</v>
      </c>
      <c r="AA110" s="18">
        <v>2.0602218700475398E-2</v>
      </c>
      <c r="AB110" s="15">
        <v>46</v>
      </c>
      <c r="AC110" s="18">
        <v>1.97849462365591E-2</v>
      </c>
      <c r="AD110" s="15">
        <v>33</v>
      </c>
      <c r="AE110" s="18">
        <v>4.8961424332344197E-2</v>
      </c>
      <c r="AF110" s="15">
        <v>1</v>
      </c>
      <c r="AG110" s="18">
        <v>3.7037037037036999E-3</v>
      </c>
      <c r="AH110" s="15">
        <v>17</v>
      </c>
      <c r="AI110" s="18">
        <v>1.9274376417233601E-2</v>
      </c>
      <c r="AJ110" s="15">
        <v>2</v>
      </c>
      <c r="AK110" s="15">
        <v>0</v>
      </c>
      <c r="AL110" s="18">
        <v>0</v>
      </c>
      <c r="AM110" s="15">
        <v>0</v>
      </c>
      <c r="AN110" s="18">
        <v>0</v>
      </c>
      <c r="AO110" s="15">
        <v>1</v>
      </c>
      <c r="AP110" s="18">
        <v>6.2893081761006301E-3</v>
      </c>
      <c r="AQ110" s="15">
        <v>1</v>
      </c>
      <c r="AR110" s="18">
        <v>1.6666666666666701E-2</v>
      </c>
      <c r="AS110" s="15">
        <v>0</v>
      </c>
      <c r="AT110" s="18">
        <v>0</v>
      </c>
      <c r="AU110" s="15">
        <v>0</v>
      </c>
      <c r="AV110" s="31">
        <v>0</v>
      </c>
    </row>
    <row r="111" spans="3:48" x14ac:dyDescent="0.25">
      <c r="C111" s="20" t="s">
        <v>24</v>
      </c>
      <c r="D111" s="71">
        <v>585</v>
      </c>
      <c r="E111" s="61"/>
      <c r="F111" s="15">
        <v>52</v>
      </c>
      <c r="G111" s="18">
        <v>0.10462776659959799</v>
      </c>
      <c r="H111" s="15">
        <v>42</v>
      </c>
      <c r="I111" s="18">
        <v>6.1764705882352902E-2</v>
      </c>
      <c r="J111" s="71">
        <v>321</v>
      </c>
      <c r="K111" s="61"/>
      <c r="L111" s="18">
        <v>0.121498864496593</v>
      </c>
      <c r="M111" s="71">
        <v>43</v>
      </c>
      <c r="N111" s="61"/>
      <c r="O111" s="18">
        <v>5.4361567635903899E-2</v>
      </c>
      <c r="P111" s="15">
        <v>19</v>
      </c>
      <c r="Q111" s="18">
        <v>6.2706270627062702E-2</v>
      </c>
      <c r="R111" s="71">
        <v>108</v>
      </c>
      <c r="S111" s="61"/>
      <c r="T111" s="61"/>
      <c r="U111" s="88">
        <v>0.103646833013436</v>
      </c>
      <c r="V111" s="61"/>
      <c r="W111" s="15">
        <v>488</v>
      </c>
      <c r="X111" s="15">
        <v>42</v>
      </c>
      <c r="Y111" s="18">
        <v>9.2307692307692299E-2</v>
      </c>
      <c r="Z111" s="15">
        <v>38</v>
      </c>
      <c r="AA111" s="18">
        <v>6.0221870047543598E-2</v>
      </c>
      <c r="AB111" s="15">
        <v>262</v>
      </c>
      <c r="AC111" s="18">
        <v>0.112688172043011</v>
      </c>
      <c r="AD111" s="15">
        <v>39</v>
      </c>
      <c r="AE111" s="18">
        <v>5.7863501483679497E-2</v>
      </c>
      <c r="AF111" s="15">
        <v>15</v>
      </c>
      <c r="AG111" s="18">
        <v>5.5555555555555601E-2</v>
      </c>
      <c r="AH111" s="15">
        <v>92</v>
      </c>
      <c r="AI111" s="18">
        <v>0.104308390022676</v>
      </c>
      <c r="AJ111" s="15">
        <v>55</v>
      </c>
      <c r="AK111" s="15">
        <v>1</v>
      </c>
      <c r="AL111" s="18">
        <v>5.8823529411764698E-2</v>
      </c>
      <c r="AM111" s="15">
        <v>1</v>
      </c>
      <c r="AN111" s="18">
        <v>7.69230769230769E-2</v>
      </c>
      <c r="AO111" s="15">
        <v>37</v>
      </c>
      <c r="AP111" s="18">
        <v>0.232704402515723</v>
      </c>
      <c r="AQ111" s="15">
        <v>2</v>
      </c>
      <c r="AR111" s="18">
        <v>3.3333333333333298E-2</v>
      </c>
      <c r="AS111" s="15">
        <v>3</v>
      </c>
      <c r="AT111" s="18">
        <v>0.27272727272727298</v>
      </c>
      <c r="AU111" s="15">
        <v>11</v>
      </c>
      <c r="AV111" s="31">
        <v>0.126436781609195</v>
      </c>
    </row>
    <row r="112" spans="3:48" x14ac:dyDescent="0.25">
      <c r="C112" s="20" t="s">
        <v>25</v>
      </c>
      <c r="D112" s="71">
        <v>99</v>
      </c>
      <c r="E112" s="61"/>
      <c r="F112" s="15">
        <v>8</v>
      </c>
      <c r="G112" s="18">
        <v>1.60965794768612E-2</v>
      </c>
      <c r="H112" s="15">
        <v>5</v>
      </c>
      <c r="I112" s="18">
        <v>7.3529411764705899E-3</v>
      </c>
      <c r="J112" s="71">
        <v>52</v>
      </c>
      <c r="K112" s="61"/>
      <c r="L112" s="18">
        <v>1.9682059046177099E-2</v>
      </c>
      <c r="M112" s="71">
        <v>12</v>
      </c>
      <c r="N112" s="61"/>
      <c r="O112" s="18">
        <v>1.5170670037926701E-2</v>
      </c>
      <c r="P112" s="15">
        <v>8</v>
      </c>
      <c r="Q112" s="18">
        <v>2.6402640264026399E-2</v>
      </c>
      <c r="R112" s="71">
        <v>14</v>
      </c>
      <c r="S112" s="61"/>
      <c r="T112" s="61"/>
      <c r="U112" s="88">
        <v>1.3435700575815701E-2</v>
      </c>
      <c r="V112" s="61"/>
      <c r="W112" s="15">
        <v>87</v>
      </c>
      <c r="X112" s="15">
        <v>6</v>
      </c>
      <c r="Y112" s="18">
        <v>1.3186813186813201E-2</v>
      </c>
      <c r="Z112" s="15">
        <v>5</v>
      </c>
      <c r="AA112" s="18">
        <v>7.9239302694136295E-3</v>
      </c>
      <c r="AB112" s="15">
        <v>48</v>
      </c>
      <c r="AC112" s="18">
        <v>2.0645161290322601E-2</v>
      </c>
      <c r="AD112" s="15">
        <v>11</v>
      </c>
      <c r="AE112" s="18">
        <v>1.63204747774481E-2</v>
      </c>
      <c r="AF112" s="15">
        <v>7</v>
      </c>
      <c r="AG112" s="18">
        <v>2.5925925925925901E-2</v>
      </c>
      <c r="AH112" s="15">
        <v>10</v>
      </c>
      <c r="AI112" s="18">
        <v>1.1337868480725599E-2</v>
      </c>
      <c r="AJ112" s="15">
        <v>8</v>
      </c>
      <c r="AK112" s="15">
        <v>1</v>
      </c>
      <c r="AL112" s="18">
        <v>5.8823529411764698E-2</v>
      </c>
      <c r="AM112" s="15">
        <v>0</v>
      </c>
      <c r="AN112" s="18">
        <v>0</v>
      </c>
      <c r="AO112" s="15">
        <v>3</v>
      </c>
      <c r="AP112" s="18">
        <v>1.88679245283019E-2</v>
      </c>
      <c r="AQ112" s="15">
        <v>1</v>
      </c>
      <c r="AR112" s="18">
        <v>1.6666666666666701E-2</v>
      </c>
      <c r="AS112" s="15">
        <v>0</v>
      </c>
      <c r="AT112" s="18">
        <v>0</v>
      </c>
      <c r="AU112" s="15">
        <v>3</v>
      </c>
      <c r="AV112" s="31">
        <v>3.4482758620689703E-2</v>
      </c>
    </row>
    <row r="113" spans="2:48" x14ac:dyDescent="0.25">
      <c r="C113" s="20" t="s">
        <v>26</v>
      </c>
      <c r="D113" s="71">
        <v>111</v>
      </c>
      <c r="E113" s="61"/>
      <c r="F113" s="15">
        <v>5</v>
      </c>
      <c r="G113" s="18">
        <v>1.00603621730382E-2</v>
      </c>
      <c r="H113" s="15">
        <v>4</v>
      </c>
      <c r="I113" s="18">
        <v>5.8823529411764696E-3</v>
      </c>
      <c r="J113" s="71">
        <v>45</v>
      </c>
      <c r="K113" s="61"/>
      <c r="L113" s="18">
        <v>1.7032551097653299E-2</v>
      </c>
      <c r="M113" s="71">
        <v>9</v>
      </c>
      <c r="N113" s="61"/>
      <c r="O113" s="18">
        <v>1.1378002528444999E-2</v>
      </c>
      <c r="P113" s="15">
        <v>7</v>
      </c>
      <c r="Q113" s="18">
        <v>2.3102310231023101E-2</v>
      </c>
      <c r="R113" s="71">
        <v>41</v>
      </c>
      <c r="S113" s="61"/>
      <c r="T113" s="61"/>
      <c r="U113" s="88">
        <v>3.9347408829174702E-2</v>
      </c>
      <c r="V113" s="61"/>
      <c r="W113" s="15">
        <v>102</v>
      </c>
      <c r="X113" s="15">
        <v>4</v>
      </c>
      <c r="Y113" s="18">
        <v>8.7912087912087895E-3</v>
      </c>
      <c r="Z113" s="15">
        <v>4</v>
      </c>
      <c r="AA113" s="18">
        <v>6.3391442155309001E-3</v>
      </c>
      <c r="AB113" s="15">
        <v>41</v>
      </c>
      <c r="AC113" s="18">
        <v>1.76344086021505E-2</v>
      </c>
      <c r="AD113" s="15">
        <v>7</v>
      </c>
      <c r="AE113" s="18">
        <v>1.0385756676557899E-2</v>
      </c>
      <c r="AF113" s="15">
        <v>6</v>
      </c>
      <c r="AG113" s="18">
        <v>2.2222222222222199E-2</v>
      </c>
      <c r="AH113" s="15">
        <v>40</v>
      </c>
      <c r="AI113" s="18">
        <v>4.5351473922902501E-2</v>
      </c>
      <c r="AJ113" s="15">
        <v>7</v>
      </c>
      <c r="AK113" s="15">
        <v>1</v>
      </c>
      <c r="AL113" s="18">
        <v>5.8823529411764698E-2</v>
      </c>
      <c r="AM113" s="15">
        <v>0</v>
      </c>
      <c r="AN113" s="18">
        <v>0</v>
      </c>
      <c r="AO113" s="15">
        <v>4</v>
      </c>
      <c r="AP113" s="18">
        <v>2.51572327044025E-2</v>
      </c>
      <c r="AQ113" s="15">
        <v>2</v>
      </c>
      <c r="AR113" s="18">
        <v>3.3333333333333298E-2</v>
      </c>
      <c r="AS113" s="15">
        <v>0</v>
      </c>
      <c r="AT113" s="18">
        <v>0</v>
      </c>
      <c r="AU113" s="15">
        <v>0</v>
      </c>
      <c r="AV113" s="31">
        <v>0</v>
      </c>
    </row>
    <row r="114" spans="2:48" x14ac:dyDescent="0.25">
      <c r="C114" s="20" t="s">
        <v>27</v>
      </c>
      <c r="D114" s="71">
        <v>110</v>
      </c>
      <c r="E114" s="61"/>
      <c r="F114" s="15">
        <v>6</v>
      </c>
      <c r="G114" s="18">
        <v>1.2072434607645901E-2</v>
      </c>
      <c r="H114" s="15">
        <v>4</v>
      </c>
      <c r="I114" s="18">
        <v>5.8823529411764696E-3</v>
      </c>
      <c r="J114" s="71">
        <v>64</v>
      </c>
      <c r="K114" s="61"/>
      <c r="L114" s="18">
        <v>2.4224072672217999E-2</v>
      </c>
      <c r="M114" s="71">
        <v>15</v>
      </c>
      <c r="N114" s="61"/>
      <c r="O114" s="18">
        <v>1.8963337547408299E-2</v>
      </c>
      <c r="P114" s="15">
        <v>5</v>
      </c>
      <c r="Q114" s="18">
        <v>1.65016501650165E-2</v>
      </c>
      <c r="R114" s="71">
        <v>16</v>
      </c>
      <c r="S114" s="61"/>
      <c r="T114" s="61"/>
      <c r="U114" s="88">
        <v>1.5355086372360801E-2</v>
      </c>
      <c r="V114" s="61"/>
      <c r="W114" s="15">
        <v>95</v>
      </c>
      <c r="X114" s="15">
        <v>6</v>
      </c>
      <c r="Y114" s="18">
        <v>1.3186813186813201E-2</v>
      </c>
      <c r="Z114" s="15">
        <v>4</v>
      </c>
      <c r="AA114" s="18">
        <v>6.3391442155309001E-3</v>
      </c>
      <c r="AB114" s="15">
        <v>55</v>
      </c>
      <c r="AC114" s="18">
        <v>2.3655913978494598E-2</v>
      </c>
      <c r="AD114" s="15">
        <v>12</v>
      </c>
      <c r="AE114" s="18">
        <v>1.78041543026706E-2</v>
      </c>
      <c r="AF114" s="15">
        <v>5</v>
      </c>
      <c r="AG114" s="18">
        <v>1.85185185185185E-2</v>
      </c>
      <c r="AH114" s="15">
        <v>13</v>
      </c>
      <c r="AI114" s="18">
        <v>1.47392290249433E-2</v>
      </c>
      <c r="AJ114" s="15">
        <v>10</v>
      </c>
      <c r="AK114" s="15">
        <v>0</v>
      </c>
      <c r="AL114" s="18">
        <v>0</v>
      </c>
      <c r="AM114" s="15">
        <v>0</v>
      </c>
      <c r="AN114" s="18">
        <v>0</v>
      </c>
      <c r="AO114" s="15">
        <v>7</v>
      </c>
      <c r="AP114" s="18">
        <v>4.40251572327044E-2</v>
      </c>
      <c r="AQ114" s="15">
        <v>2</v>
      </c>
      <c r="AR114" s="18">
        <v>3.3333333333333298E-2</v>
      </c>
      <c r="AS114" s="15">
        <v>0</v>
      </c>
      <c r="AT114" s="18">
        <v>0</v>
      </c>
      <c r="AU114" s="15">
        <v>1</v>
      </c>
      <c r="AV114" s="31">
        <v>1.1494252873563199E-2</v>
      </c>
    </row>
    <row r="115" spans="2:48" x14ac:dyDescent="0.25">
      <c r="C115" s="20" t="s">
        <v>28</v>
      </c>
      <c r="D115" s="71">
        <v>75</v>
      </c>
      <c r="E115" s="61"/>
      <c r="F115" s="15">
        <v>9</v>
      </c>
      <c r="G115" s="18">
        <v>1.81086519114688E-2</v>
      </c>
      <c r="H115" s="15">
        <v>5</v>
      </c>
      <c r="I115" s="18">
        <v>7.3529411764705899E-3</v>
      </c>
      <c r="J115" s="71">
        <v>34</v>
      </c>
      <c r="K115" s="61"/>
      <c r="L115" s="18">
        <v>1.28690386071158E-2</v>
      </c>
      <c r="M115" s="71">
        <v>7</v>
      </c>
      <c r="N115" s="61"/>
      <c r="O115" s="18">
        <v>8.8495575221238902E-3</v>
      </c>
      <c r="P115" s="15">
        <v>1</v>
      </c>
      <c r="Q115" s="18">
        <v>3.3003300330032999E-3</v>
      </c>
      <c r="R115" s="71">
        <v>19</v>
      </c>
      <c r="S115" s="61"/>
      <c r="T115" s="61"/>
      <c r="U115" s="88">
        <v>1.8234165067178499E-2</v>
      </c>
      <c r="V115" s="61"/>
      <c r="W115" s="15">
        <v>65</v>
      </c>
      <c r="X115" s="15">
        <v>9</v>
      </c>
      <c r="Y115" s="18">
        <v>1.97802197802198E-2</v>
      </c>
      <c r="Z115" s="15">
        <v>4</v>
      </c>
      <c r="AA115" s="18">
        <v>6.3391442155309001E-3</v>
      </c>
      <c r="AB115" s="15">
        <v>33</v>
      </c>
      <c r="AC115" s="18">
        <v>1.4193548387096799E-2</v>
      </c>
      <c r="AD115" s="15">
        <v>6</v>
      </c>
      <c r="AE115" s="18">
        <v>8.9020771513353102E-3</v>
      </c>
      <c r="AF115" s="15">
        <v>1</v>
      </c>
      <c r="AG115" s="18">
        <v>3.7037037037036999E-3</v>
      </c>
      <c r="AH115" s="15">
        <v>12</v>
      </c>
      <c r="AI115" s="18">
        <v>1.3605442176870699E-2</v>
      </c>
      <c r="AJ115" s="15">
        <v>7</v>
      </c>
      <c r="AK115" s="15">
        <v>0</v>
      </c>
      <c r="AL115" s="18">
        <v>0</v>
      </c>
      <c r="AM115" s="15">
        <v>0</v>
      </c>
      <c r="AN115" s="18">
        <v>0</v>
      </c>
      <c r="AO115" s="15">
        <v>0</v>
      </c>
      <c r="AP115" s="18">
        <v>0</v>
      </c>
      <c r="AQ115" s="15">
        <v>0</v>
      </c>
      <c r="AR115" s="18">
        <v>0</v>
      </c>
      <c r="AS115" s="15">
        <v>0</v>
      </c>
      <c r="AT115" s="18">
        <v>0</v>
      </c>
      <c r="AU115" s="15">
        <v>7</v>
      </c>
      <c r="AV115" s="31">
        <v>8.04597701149425E-2</v>
      </c>
    </row>
    <row r="116" spans="2:48" x14ac:dyDescent="0.25">
      <c r="C116" s="20" t="s">
        <v>29</v>
      </c>
      <c r="D116" s="71">
        <v>126</v>
      </c>
      <c r="E116" s="61"/>
      <c r="F116" s="15">
        <v>21</v>
      </c>
      <c r="G116" s="18">
        <v>4.2253521126760597E-2</v>
      </c>
      <c r="H116" s="15">
        <v>6</v>
      </c>
      <c r="I116" s="18">
        <v>8.8235294117647092E-3</v>
      </c>
      <c r="J116" s="71">
        <v>41</v>
      </c>
      <c r="K116" s="61"/>
      <c r="L116" s="18">
        <v>1.55185465556397E-2</v>
      </c>
      <c r="M116" s="71">
        <v>15</v>
      </c>
      <c r="N116" s="61"/>
      <c r="O116" s="18">
        <v>1.8963337547408299E-2</v>
      </c>
      <c r="P116" s="15">
        <v>8</v>
      </c>
      <c r="Q116" s="18">
        <v>2.6402640264026399E-2</v>
      </c>
      <c r="R116" s="71">
        <v>35</v>
      </c>
      <c r="S116" s="61"/>
      <c r="T116" s="61"/>
      <c r="U116" s="88">
        <v>3.3589251439539398E-2</v>
      </c>
      <c r="V116" s="61"/>
      <c r="W116" s="15">
        <v>106</v>
      </c>
      <c r="X116" s="15">
        <v>21</v>
      </c>
      <c r="Y116" s="18">
        <v>4.6153846153846198E-2</v>
      </c>
      <c r="Z116" s="15">
        <v>5</v>
      </c>
      <c r="AA116" s="18">
        <v>7.9239302694136295E-3</v>
      </c>
      <c r="AB116" s="15">
        <v>37</v>
      </c>
      <c r="AC116" s="18">
        <v>1.5913978494623698E-2</v>
      </c>
      <c r="AD116" s="15">
        <v>14</v>
      </c>
      <c r="AE116" s="18">
        <v>2.0771513353115698E-2</v>
      </c>
      <c r="AF116" s="15">
        <v>8</v>
      </c>
      <c r="AG116" s="18">
        <v>2.96296296296296E-2</v>
      </c>
      <c r="AH116" s="15">
        <v>21</v>
      </c>
      <c r="AI116" s="18">
        <v>2.3809523809523801E-2</v>
      </c>
      <c r="AJ116" s="15">
        <v>13</v>
      </c>
      <c r="AK116" s="15">
        <v>0</v>
      </c>
      <c r="AL116" s="18">
        <v>0</v>
      </c>
      <c r="AM116" s="15">
        <v>0</v>
      </c>
      <c r="AN116" s="18">
        <v>0</v>
      </c>
      <c r="AO116" s="15">
        <v>1</v>
      </c>
      <c r="AP116" s="18">
        <v>6.2893081761006301E-3</v>
      </c>
      <c r="AQ116" s="15">
        <v>1</v>
      </c>
      <c r="AR116" s="18">
        <v>1.6666666666666701E-2</v>
      </c>
      <c r="AS116" s="15">
        <v>0</v>
      </c>
      <c r="AT116" s="18">
        <v>0</v>
      </c>
      <c r="AU116" s="15">
        <v>11</v>
      </c>
      <c r="AV116" s="31">
        <v>0.126436781609195</v>
      </c>
    </row>
    <row r="117" spans="2:48" x14ac:dyDescent="0.25">
      <c r="C117" s="20" t="s">
        <v>30</v>
      </c>
      <c r="D117" s="71">
        <v>251</v>
      </c>
      <c r="E117" s="61"/>
      <c r="F117" s="15">
        <v>13</v>
      </c>
      <c r="G117" s="18">
        <v>2.6156941649899401E-2</v>
      </c>
      <c r="H117" s="15">
        <v>72</v>
      </c>
      <c r="I117" s="18">
        <v>0.105882352941176</v>
      </c>
      <c r="J117" s="71">
        <v>99</v>
      </c>
      <c r="K117" s="61"/>
      <c r="L117" s="18">
        <v>3.7471612414837201E-2</v>
      </c>
      <c r="M117" s="71">
        <v>4</v>
      </c>
      <c r="N117" s="61"/>
      <c r="O117" s="18">
        <v>5.0568900126422298E-3</v>
      </c>
      <c r="P117" s="15">
        <v>23</v>
      </c>
      <c r="Q117" s="18">
        <v>7.5907590759075896E-2</v>
      </c>
      <c r="R117" s="71">
        <v>40</v>
      </c>
      <c r="S117" s="61"/>
      <c r="T117" s="61"/>
      <c r="U117" s="88">
        <v>3.8387715930902101E-2</v>
      </c>
      <c r="V117" s="61"/>
      <c r="W117" s="15">
        <v>241</v>
      </c>
      <c r="X117" s="15">
        <v>13</v>
      </c>
      <c r="Y117" s="18">
        <v>2.8571428571428598E-2</v>
      </c>
      <c r="Z117" s="15">
        <v>72</v>
      </c>
      <c r="AA117" s="18">
        <v>0.114104595879556</v>
      </c>
      <c r="AB117" s="15">
        <v>92</v>
      </c>
      <c r="AC117" s="18">
        <v>3.9569892473118297E-2</v>
      </c>
      <c r="AD117" s="15">
        <v>3</v>
      </c>
      <c r="AE117" s="18">
        <v>4.4510385756676603E-3</v>
      </c>
      <c r="AF117" s="15">
        <v>21</v>
      </c>
      <c r="AG117" s="18">
        <v>7.7777777777777807E-2</v>
      </c>
      <c r="AH117" s="15">
        <v>40</v>
      </c>
      <c r="AI117" s="18">
        <v>4.5351473922902501E-2</v>
      </c>
      <c r="AJ117" s="15">
        <v>6</v>
      </c>
      <c r="AK117" s="15">
        <v>0</v>
      </c>
      <c r="AL117" s="18">
        <v>0</v>
      </c>
      <c r="AM117" s="15">
        <v>0</v>
      </c>
      <c r="AN117" s="18">
        <v>0</v>
      </c>
      <c r="AO117" s="15">
        <v>5</v>
      </c>
      <c r="AP117" s="18">
        <v>3.1446540880503103E-2</v>
      </c>
      <c r="AQ117" s="15">
        <v>1</v>
      </c>
      <c r="AR117" s="18">
        <v>1.6666666666666701E-2</v>
      </c>
      <c r="AS117" s="15">
        <v>0</v>
      </c>
      <c r="AT117" s="18">
        <v>0</v>
      </c>
      <c r="AU117" s="15">
        <v>0</v>
      </c>
      <c r="AV117" s="31">
        <v>0</v>
      </c>
    </row>
    <row r="118" spans="2:48" x14ac:dyDescent="0.25">
      <c r="C118" s="20" t="s">
        <v>31</v>
      </c>
      <c r="D118" s="71">
        <v>72</v>
      </c>
      <c r="E118" s="61"/>
      <c r="F118" s="15">
        <v>6</v>
      </c>
      <c r="G118" s="18">
        <v>1.2072434607645901E-2</v>
      </c>
      <c r="H118" s="15">
        <v>5</v>
      </c>
      <c r="I118" s="18">
        <v>7.3529411764705899E-3</v>
      </c>
      <c r="J118" s="71">
        <v>28</v>
      </c>
      <c r="K118" s="61"/>
      <c r="L118" s="18">
        <v>1.05980317940954E-2</v>
      </c>
      <c r="M118" s="71">
        <v>14</v>
      </c>
      <c r="N118" s="61"/>
      <c r="O118" s="18">
        <v>1.7699115044247801E-2</v>
      </c>
      <c r="P118" s="15">
        <v>5</v>
      </c>
      <c r="Q118" s="18">
        <v>1.65016501650165E-2</v>
      </c>
      <c r="R118" s="71">
        <v>14</v>
      </c>
      <c r="S118" s="61"/>
      <c r="T118" s="61"/>
      <c r="U118" s="88">
        <v>1.3435700575815701E-2</v>
      </c>
      <c r="V118" s="61"/>
      <c r="W118" s="15">
        <v>69</v>
      </c>
      <c r="X118" s="15">
        <v>5</v>
      </c>
      <c r="Y118" s="18">
        <v>1.0989010989011E-2</v>
      </c>
      <c r="Z118" s="15">
        <v>5</v>
      </c>
      <c r="AA118" s="18">
        <v>7.9239302694136295E-3</v>
      </c>
      <c r="AB118" s="15">
        <v>26</v>
      </c>
      <c r="AC118" s="18">
        <v>1.11827956989247E-2</v>
      </c>
      <c r="AD118" s="15">
        <v>14</v>
      </c>
      <c r="AE118" s="18">
        <v>2.0771513353115698E-2</v>
      </c>
      <c r="AF118" s="15">
        <v>5</v>
      </c>
      <c r="AG118" s="18">
        <v>1.85185185185185E-2</v>
      </c>
      <c r="AH118" s="15">
        <v>14</v>
      </c>
      <c r="AI118" s="18">
        <v>1.58730158730159E-2</v>
      </c>
      <c r="AJ118" s="15">
        <v>1</v>
      </c>
      <c r="AK118" s="15">
        <v>0</v>
      </c>
      <c r="AL118" s="18">
        <v>0</v>
      </c>
      <c r="AM118" s="15">
        <v>0</v>
      </c>
      <c r="AN118" s="18">
        <v>0</v>
      </c>
      <c r="AO118" s="15">
        <v>1</v>
      </c>
      <c r="AP118" s="18">
        <v>6.2893081761006301E-3</v>
      </c>
      <c r="AQ118" s="15">
        <v>0</v>
      </c>
      <c r="AR118" s="18">
        <v>0</v>
      </c>
      <c r="AS118" s="15">
        <v>0</v>
      </c>
      <c r="AT118" s="18">
        <v>0</v>
      </c>
      <c r="AU118" s="15">
        <v>0</v>
      </c>
      <c r="AV118" s="31">
        <v>0</v>
      </c>
    </row>
    <row r="119" spans="2:48" x14ac:dyDescent="0.25">
      <c r="C119" s="20" t="s">
        <v>32</v>
      </c>
      <c r="D119" s="71">
        <v>174</v>
      </c>
      <c r="E119" s="61"/>
      <c r="F119" s="15">
        <v>4</v>
      </c>
      <c r="G119" s="18">
        <v>8.0482897384305807E-3</v>
      </c>
      <c r="H119" s="15">
        <v>22</v>
      </c>
      <c r="I119" s="18">
        <v>3.2352941176470598E-2</v>
      </c>
      <c r="J119" s="71">
        <v>92</v>
      </c>
      <c r="K119" s="61"/>
      <c r="L119" s="18">
        <v>3.4822104466313397E-2</v>
      </c>
      <c r="M119" s="71">
        <v>21</v>
      </c>
      <c r="N119" s="61"/>
      <c r="O119" s="18">
        <v>2.6548672566371698E-2</v>
      </c>
      <c r="P119" s="15">
        <v>6</v>
      </c>
      <c r="Q119" s="18">
        <v>1.9801980198019799E-2</v>
      </c>
      <c r="R119" s="71">
        <v>29</v>
      </c>
      <c r="S119" s="61"/>
      <c r="T119" s="61"/>
      <c r="U119" s="88">
        <v>2.7831094049903998E-2</v>
      </c>
      <c r="V119" s="61"/>
      <c r="W119" s="15">
        <v>149</v>
      </c>
      <c r="X119" s="15">
        <v>4</v>
      </c>
      <c r="Y119" s="18">
        <v>8.7912087912087895E-3</v>
      </c>
      <c r="Z119" s="15">
        <v>21</v>
      </c>
      <c r="AA119" s="18">
        <v>3.3280507131537199E-2</v>
      </c>
      <c r="AB119" s="15">
        <v>78</v>
      </c>
      <c r="AC119" s="18">
        <v>3.3548387096774199E-2</v>
      </c>
      <c r="AD119" s="15">
        <v>14</v>
      </c>
      <c r="AE119" s="18">
        <v>2.0771513353115698E-2</v>
      </c>
      <c r="AF119" s="15">
        <v>4</v>
      </c>
      <c r="AG119" s="18">
        <v>1.48148148148148E-2</v>
      </c>
      <c r="AH119" s="15">
        <v>28</v>
      </c>
      <c r="AI119" s="18">
        <v>3.1746031746031703E-2</v>
      </c>
      <c r="AJ119" s="15">
        <v>8</v>
      </c>
      <c r="AK119" s="15">
        <v>0</v>
      </c>
      <c r="AL119" s="18">
        <v>0</v>
      </c>
      <c r="AM119" s="15">
        <v>0</v>
      </c>
      <c r="AN119" s="18">
        <v>0</v>
      </c>
      <c r="AO119" s="15">
        <v>4</v>
      </c>
      <c r="AP119" s="18">
        <v>2.51572327044025E-2</v>
      </c>
      <c r="AQ119" s="15">
        <v>2</v>
      </c>
      <c r="AR119" s="18">
        <v>3.3333333333333298E-2</v>
      </c>
      <c r="AS119" s="15">
        <v>1</v>
      </c>
      <c r="AT119" s="18">
        <v>9.0909090909090898E-2</v>
      </c>
      <c r="AU119" s="15">
        <v>1</v>
      </c>
      <c r="AV119" s="31">
        <v>1.1494252873563199E-2</v>
      </c>
    </row>
    <row r="120" spans="2:48" x14ac:dyDescent="0.25">
      <c r="C120" s="20" t="s">
        <v>33</v>
      </c>
      <c r="D120" s="71">
        <v>288</v>
      </c>
      <c r="E120" s="61"/>
      <c r="F120" s="15">
        <v>21</v>
      </c>
      <c r="G120" s="18">
        <v>4.2253521126760597E-2</v>
      </c>
      <c r="H120" s="15">
        <v>8</v>
      </c>
      <c r="I120" s="18">
        <v>1.1764705882352899E-2</v>
      </c>
      <c r="J120" s="71">
        <v>144</v>
      </c>
      <c r="K120" s="61"/>
      <c r="L120" s="18">
        <v>5.4504163512490503E-2</v>
      </c>
      <c r="M120" s="71">
        <v>40</v>
      </c>
      <c r="N120" s="61"/>
      <c r="O120" s="18">
        <v>5.0568900126422199E-2</v>
      </c>
      <c r="P120" s="15">
        <v>13</v>
      </c>
      <c r="Q120" s="18">
        <v>4.2904290429042903E-2</v>
      </c>
      <c r="R120" s="71">
        <v>62</v>
      </c>
      <c r="S120" s="61"/>
      <c r="T120" s="61"/>
      <c r="U120" s="88">
        <v>5.95009596928983E-2</v>
      </c>
      <c r="V120" s="61"/>
      <c r="W120" s="15">
        <v>233</v>
      </c>
      <c r="X120" s="15">
        <v>20</v>
      </c>
      <c r="Y120" s="18">
        <v>4.3956043956044001E-2</v>
      </c>
      <c r="Z120" s="15">
        <v>5</v>
      </c>
      <c r="AA120" s="18">
        <v>7.9239302694136295E-3</v>
      </c>
      <c r="AB120" s="15">
        <v>120</v>
      </c>
      <c r="AC120" s="18">
        <v>5.16129032258065E-2</v>
      </c>
      <c r="AD120" s="15">
        <v>31</v>
      </c>
      <c r="AE120" s="18">
        <v>4.5994065281899102E-2</v>
      </c>
      <c r="AF120" s="15">
        <v>10</v>
      </c>
      <c r="AG120" s="18">
        <v>3.7037037037037E-2</v>
      </c>
      <c r="AH120" s="15">
        <v>47</v>
      </c>
      <c r="AI120" s="18">
        <v>5.3287981859410402E-2</v>
      </c>
      <c r="AJ120" s="15">
        <v>16</v>
      </c>
      <c r="AK120" s="15">
        <v>1</v>
      </c>
      <c r="AL120" s="18">
        <v>5.8823529411764698E-2</v>
      </c>
      <c r="AM120" s="15">
        <v>1</v>
      </c>
      <c r="AN120" s="18">
        <v>7.69230769230769E-2</v>
      </c>
      <c r="AO120" s="15">
        <v>8</v>
      </c>
      <c r="AP120" s="18">
        <v>5.0314465408804999E-2</v>
      </c>
      <c r="AQ120" s="15">
        <v>1</v>
      </c>
      <c r="AR120" s="18">
        <v>1.6666666666666701E-2</v>
      </c>
      <c r="AS120" s="15">
        <v>0</v>
      </c>
      <c r="AT120" s="18">
        <v>0</v>
      </c>
      <c r="AU120" s="15">
        <v>5</v>
      </c>
      <c r="AV120" s="31">
        <v>5.7471264367816098E-2</v>
      </c>
    </row>
    <row r="121" spans="2:48" x14ac:dyDescent="0.25">
      <c r="C121" s="20" t="s">
        <v>34</v>
      </c>
      <c r="D121" s="71">
        <v>12</v>
      </c>
      <c r="E121" s="61"/>
      <c r="F121" s="15">
        <v>0</v>
      </c>
      <c r="G121" s="18">
        <v>0</v>
      </c>
      <c r="H121" s="15">
        <v>1</v>
      </c>
      <c r="I121" s="18">
        <v>1.47058823529412E-3</v>
      </c>
      <c r="J121" s="71">
        <v>9</v>
      </c>
      <c r="K121" s="61"/>
      <c r="L121" s="18">
        <v>3.4065102195306599E-3</v>
      </c>
      <c r="M121" s="71">
        <v>2</v>
      </c>
      <c r="N121" s="61"/>
      <c r="O121" s="18">
        <v>2.5284450063211101E-3</v>
      </c>
      <c r="P121" s="15">
        <v>0</v>
      </c>
      <c r="Q121" s="18">
        <v>0</v>
      </c>
      <c r="R121" s="71">
        <v>0</v>
      </c>
      <c r="S121" s="61"/>
      <c r="T121" s="61"/>
      <c r="U121" s="88">
        <v>0</v>
      </c>
      <c r="V121" s="61"/>
      <c r="W121" s="15">
        <v>11</v>
      </c>
      <c r="X121" s="15">
        <v>0</v>
      </c>
      <c r="Y121" s="18">
        <v>0</v>
      </c>
      <c r="Z121" s="15">
        <v>1</v>
      </c>
      <c r="AA121" s="18">
        <v>1.58478605388273E-3</v>
      </c>
      <c r="AB121" s="15">
        <v>8</v>
      </c>
      <c r="AC121" s="18">
        <v>3.44086021505376E-3</v>
      </c>
      <c r="AD121" s="15">
        <v>2</v>
      </c>
      <c r="AE121" s="18">
        <v>2.9673590504451001E-3</v>
      </c>
      <c r="AF121" s="15">
        <v>0</v>
      </c>
      <c r="AG121" s="18">
        <v>0</v>
      </c>
      <c r="AH121" s="15">
        <v>0</v>
      </c>
      <c r="AI121" s="18">
        <v>0</v>
      </c>
      <c r="AJ121" s="15">
        <v>0</v>
      </c>
      <c r="AK121" s="15">
        <v>0</v>
      </c>
      <c r="AL121" s="18">
        <v>0</v>
      </c>
      <c r="AM121" s="15">
        <v>0</v>
      </c>
      <c r="AN121" s="18">
        <v>0</v>
      </c>
      <c r="AO121" s="15">
        <v>0</v>
      </c>
      <c r="AP121" s="18">
        <v>0</v>
      </c>
      <c r="AQ121" s="15">
        <v>0</v>
      </c>
      <c r="AR121" s="18">
        <v>0</v>
      </c>
      <c r="AS121" s="15">
        <v>0</v>
      </c>
      <c r="AT121" s="18">
        <v>0</v>
      </c>
      <c r="AU121" s="15">
        <v>0</v>
      </c>
      <c r="AV121" s="31">
        <v>0</v>
      </c>
    </row>
    <row r="122" spans="2:48" ht="15.75" thickBot="1" x14ac:dyDescent="0.3">
      <c r="C122" s="35" t="s">
        <v>35</v>
      </c>
      <c r="D122" s="74">
        <v>8</v>
      </c>
      <c r="E122" s="75"/>
      <c r="F122" s="16">
        <v>0</v>
      </c>
      <c r="G122" s="21">
        <v>0</v>
      </c>
      <c r="H122" s="16">
        <v>2</v>
      </c>
      <c r="I122" s="21">
        <v>2.94117647058824E-3</v>
      </c>
      <c r="J122" s="74">
        <v>5</v>
      </c>
      <c r="K122" s="75"/>
      <c r="L122" s="21">
        <v>1.8925056775170299E-3</v>
      </c>
      <c r="M122" s="74">
        <v>0</v>
      </c>
      <c r="N122" s="75"/>
      <c r="O122" s="21">
        <v>0</v>
      </c>
      <c r="P122" s="16">
        <v>0</v>
      </c>
      <c r="Q122" s="21">
        <v>0</v>
      </c>
      <c r="R122" s="74">
        <v>1</v>
      </c>
      <c r="S122" s="75"/>
      <c r="T122" s="75"/>
      <c r="U122" s="90">
        <v>9.5969289827255297E-4</v>
      </c>
      <c r="V122" s="75"/>
      <c r="W122" s="16">
        <v>5</v>
      </c>
      <c r="X122" s="16">
        <v>0</v>
      </c>
      <c r="Y122" s="21">
        <v>0</v>
      </c>
      <c r="Z122" s="16">
        <v>1</v>
      </c>
      <c r="AA122" s="21">
        <v>1.58478605388273E-3</v>
      </c>
      <c r="AB122" s="16">
        <v>4</v>
      </c>
      <c r="AC122" s="21">
        <v>1.72043010752688E-3</v>
      </c>
      <c r="AD122" s="16">
        <v>0</v>
      </c>
      <c r="AE122" s="21">
        <v>0</v>
      </c>
      <c r="AF122" s="16">
        <v>0</v>
      </c>
      <c r="AG122" s="21">
        <v>0</v>
      </c>
      <c r="AH122" s="16">
        <v>0</v>
      </c>
      <c r="AI122" s="21">
        <v>0</v>
      </c>
      <c r="AJ122" s="16">
        <v>0</v>
      </c>
      <c r="AK122" s="16">
        <v>0</v>
      </c>
      <c r="AL122" s="21">
        <v>0</v>
      </c>
      <c r="AM122" s="16">
        <v>0</v>
      </c>
      <c r="AN122" s="21">
        <v>0</v>
      </c>
      <c r="AO122" s="16">
        <v>0</v>
      </c>
      <c r="AP122" s="21">
        <v>0</v>
      </c>
      <c r="AQ122" s="16">
        <v>0</v>
      </c>
      <c r="AR122" s="21">
        <v>0</v>
      </c>
      <c r="AS122" s="16">
        <v>0</v>
      </c>
      <c r="AT122" s="21">
        <v>0</v>
      </c>
      <c r="AU122" s="16">
        <v>0</v>
      </c>
      <c r="AV122" s="32">
        <v>0</v>
      </c>
    </row>
    <row r="123" spans="2:48" ht="0" hidden="1" customHeight="1" x14ac:dyDescent="0.25"/>
    <row r="124" spans="2:48" ht="8.4499999999999993" customHeight="1" thickBot="1" x14ac:dyDescent="0.3"/>
    <row r="125" spans="2:48" ht="180.75" customHeight="1" thickBot="1" x14ac:dyDescent="0.3">
      <c r="B125" s="78" t="s">
        <v>199</v>
      </c>
      <c r="C125" s="79"/>
      <c r="D125" s="79"/>
      <c r="E125" s="79"/>
      <c r="F125" s="79"/>
      <c r="G125" s="79"/>
      <c r="H125" s="79"/>
      <c r="I125" s="79"/>
      <c r="J125" s="79"/>
      <c r="K125" s="79"/>
      <c r="L125" s="79"/>
      <c r="M125" s="79"/>
      <c r="N125" s="79"/>
      <c r="O125" s="79"/>
      <c r="P125" s="79"/>
      <c r="Q125" s="79"/>
      <c r="R125" s="79"/>
      <c r="S125" s="79"/>
      <c r="T125" s="79"/>
      <c r="U125" s="80"/>
    </row>
    <row r="126" spans="2:48" ht="117.75" customHeight="1" x14ac:dyDescent="0.25"/>
  </sheetData>
  <mergeCells count="603">
    <mergeCell ref="B125:U125"/>
    <mergeCell ref="D122:E122"/>
    <mergeCell ref="J122:K122"/>
    <mergeCell ref="M122:N122"/>
    <mergeCell ref="R122:T122"/>
    <mergeCell ref="U122:V122"/>
    <mergeCell ref="D121:E121"/>
    <mergeCell ref="J121:K121"/>
    <mergeCell ref="M121:N121"/>
    <mergeCell ref="R121:T121"/>
    <mergeCell ref="U121:V121"/>
    <mergeCell ref="D120:E120"/>
    <mergeCell ref="J120:K120"/>
    <mergeCell ref="M120:N120"/>
    <mergeCell ref="R120:T120"/>
    <mergeCell ref="U120:V120"/>
    <mergeCell ref="D119:E119"/>
    <mergeCell ref="J119:K119"/>
    <mergeCell ref="M119:N119"/>
    <mergeCell ref="R119:T119"/>
    <mergeCell ref="U119:V119"/>
    <mergeCell ref="D118:E118"/>
    <mergeCell ref="J118:K118"/>
    <mergeCell ref="M118:N118"/>
    <mergeCell ref="R118:T118"/>
    <mergeCell ref="U118:V118"/>
    <mergeCell ref="D117:E117"/>
    <mergeCell ref="J117:K117"/>
    <mergeCell ref="M117:N117"/>
    <mergeCell ref="R117:T117"/>
    <mergeCell ref="U117:V117"/>
    <mergeCell ref="D116:E116"/>
    <mergeCell ref="J116:K116"/>
    <mergeCell ref="M116:N116"/>
    <mergeCell ref="R116:T116"/>
    <mergeCell ref="U116:V116"/>
    <mergeCell ref="D115:E115"/>
    <mergeCell ref="J115:K115"/>
    <mergeCell ref="M115:N115"/>
    <mergeCell ref="R115:T115"/>
    <mergeCell ref="U115:V115"/>
    <mergeCell ref="D114:E114"/>
    <mergeCell ref="J114:K114"/>
    <mergeCell ref="M114:N114"/>
    <mergeCell ref="R114:T114"/>
    <mergeCell ref="U114:V114"/>
    <mergeCell ref="D113:E113"/>
    <mergeCell ref="J113:K113"/>
    <mergeCell ref="M113:N113"/>
    <mergeCell ref="R113:T113"/>
    <mergeCell ref="U113:V113"/>
    <mergeCell ref="D112:E112"/>
    <mergeCell ref="J112:K112"/>
    <mergeCell ref="M112:N112"/>
    <mergeCell ref="R112:T112"/>
    <mergeCell ref="U112:V112"/>
    <mergeCell ref="D111:E111"/>
    <mergeCell ref="J111:K111"/>
    <mergeCell ref="M111:N111"/>
    <mergeCell ref="R111:T111"/>
    <mergeCell ref="U111:V111"/>
    <mergeCell ref="D110:E110"/>
    <mergeCell ref="J110:K110"/>
    <mergeCell ref="M110:N110"/>
    <mergeCell ref="R110:T110"/>
    <mergeCell ref="U110:V110"/>
    <mergeCell ref="D109:E109"/>
    <mergeCell ref="J109:K109"/>
    <mergeCell ref="M109:N109"/>
    <mergeCell ref="R109:T109"/>
    <mergeCell ref="U109:V109"/>
    <mergeCell ref="D108:E108"/>
    <mergeCell ref="J108:K108"/>
    <mergeCell ref="M108:N108"/>
    <mergeCell ref="R108:T108"/>
    <mergeCell ref="U108:V108"/>
    <mergeCell ref="D107:E107"/>
    <mergeCell ref="J107:K107"/>
    <mergeCell ref="M107:N107"/>
    <mergeCell ref="R107:T107"/>
    <mergeCell ref="U107:V107"/>
    <mergeCell ref="D106:E106"/>
    <mergeCell ref="J106:K106"/>
    <mergeCell ref="M106:N106"/>
    <mergeCell ref="R106:T106"/>
    <mergeCell ref="U106:V106"/>
    <mergeCell ref="D105:E105"/>
    <mergeCell ref="J105:K105"/>
    <mergeCell ref="M105:N105"/>
    <mergeCell ref="R105:T105"/>
    <mergeCell ref="U105:V105"/>
    <mergeCell ref="D104:E104"/>
    <mergeCell ref="J104:K104"/>
    <mergeCell ref="M104:N104"/>
    <mergeCell ref="R104:T104"/>
    <mergeCell ref="U104:V104"/>
    <mergeCell ref="D103:E103"/>
    <mergeCell ref="J103:K103"/>
    <mergeCell ref="M103:N103"/>
    <mergeCell ref="R103:T103"/>
    <mergeCell ref="U103:V103"/>
    <mergeCell ref="D102:E102"/>
    <mergeCell ref="J102:K102"/>
    <mergeCell ref="M102:N102"/>
    <mergeCell ref="R102:T102"/>
    <mergeCell ref="U102:V102"/>
    <mergeCell ref="D101:E101"/>
    <mergeCell ref="J101:K101"/>
    <mergeCell ref="M101:N101"/>
    <mergeCell ref="R101:T101"/>
    <mergeCell ref="U101:V101"/>
    <mergeCell ref="D100:E100"/>
    <mergeCell ref="J100:K100"/>
    <mergeCell ref="M100:N100"/>
    <mergeCell ref="R100:T100"/>
    <mergeCell ref="U100:V100"/>
    <mergeCell ref="D99:E99"/>
    <mergeCell ref="J99:K99"/>
    <mergeCell ref="M99:N99"/>
    <mergeCell ref="R99:T99"/>
    <mergeCell ref="U99:V99"/>
    <mergeCell ref="D98:E98"/>
    <mergeCell ref="J98:K98"/>
    <mergeCell ref="M98:N98"/>
    <mergeCell ref="R98:T98"/>
    <mergeCell ref="U98:V98"/>
    <mergeCell ref="D97:E97"/>
    <mergeCell ref="J97:K97"/>
    <mergeCell ref="M97:N97"/>
    <mergeCell ref="R97:T97"/>
    <mergeCell ref="U97:V97"/>
    <mergeCell ref="D96:E96"/>
    <mergeCell ref="J96:K96"/>
    <mergeCell ref="M96:N96"/>
    <mergeCell ref="R96:T96"/>
    <mergeCell ref="U96:V96"/>
    <mergeCell ref="D95:E95"/>
    <mergeCell ref="J95:K95"/>
    <mergeCell ref="M95:N95"/>
    <mergeCell ref="R95:T95"/>
    <mergeCell ref="U95:V95"/>
    <mergeCell ref="D94:E94"/>
    <mergeCell ref="J94:K94"/>
    <mergeCell ref="M94:N94"/>
    <mergeCell ref="R94:T94"/>
    <mergeCell ref="U94:V94"/>
    <mergeCell ref="D93:E93"/>
    <mergeCell ref="J93:K93"/>
    <mergeCell ref="M93:N93"/>
    <mergeCell ref="R93:T93"/>
    <mergeCell ref="U93:V93"/>
    <mergeCell ref="D92:E92"/>
    <mergeCell ref="J92:K92"/>
    <mergeCell ref="M92:N92"/>
    <mergeCell ref="R92:T92"/>
    <mergeCell ref="U92:V92"/>
    <mergeCell ref="J89:K89"/>
    <mergeCell ref="M89:N89"/>
    <mergeCell ref="R89:T89"/>
    <mergeCell ref="U89:V89"/>
    <mergeCell ref="C87:C89"/>
    <mergeCell ref="AH88:AI88"/>
    <mergeCell ref="AK88:AL88"/>
    <mergeCell ref="AM88:AN88"/>
    <mergeCell ref="D91:E91"/>
    <mergeCell ref="J91:K91"/>
    <mergeCell ref="M91:N91"/>
    <mergeCell ref="R91:T91"/>
    <mergeCell ref="U91:V91"/>
    <mergeCell ref="D90:E90"/>
    <mergeCell ref="J90:K90"/>
    <mergeCell ref="M90:N90"/>
    <mergeCell ref="R90:T90"/>
    <mergeCell ref="U90:V90"/>
    <mergeCell ref="AO88:AP88"/>
    <mergeCell ref="AQ88:AR88"/>
    <mergeCell ref="F87:V87"/>
    <mergeCell ref="W87:AI87"/>
    <mergeCell ref="AJ87:AV87"/>
    <mergeCell ref="F88:G88"/>
    <mergeCell ref="H88:I88"/>
    <mergeCell ref="J88:L88"/>
    <mergeCell ref="AS88:AT88"/>
    <mergeCell ref="AU88:AV88"/>
    <mergeCell ref="AD88:AE88"/>
    <mergeCell ref="AF88:AG88"/>
    <mergeCell ref="Z88:AA88"/>
    <mergeCell ref="AB88:AC88"/>
    <mergeCell ref="D85:E85"/>
    <mergeCell ref="J85:K85"/>
    <mergeCell ref="M85:N85"/>
    <mergeCell ref="R85:T85"/>
    <mergeCell ref="U85:V85"/>
    <mergeCell ref="M88:O88"/>
    <mergeCell ref="P88:Q88"/>
    <mergeCell ref="R88:V88"/>
    <mergeCell ref="X88:Y88"/>
    <mergeCell ref="D87:E89"/>
    <mergeCell ref="D84:E84"/>
    <mergeCell ref="J84:K84"/>
    <mergeCell ref="M84:N84"/>
    <mergeCell ref="R84:T84"/>
    <mergeCell ref="U84:V84"/>
    <mergeCell ref="D83:E83"/>
    <mergeCell ref="J83:K83"/>
    <mergeCell ref="M83:N83"/>
    <mergeCell ref="R83:T83"/>
    <mergeCell ref="U83:V83"/>
    <mergeCell ref="D82:E82"/>
    <mergeCell ref="J82:K82"/>
    <mergeCell ref="M82:N82"/>
    <mergeCell ref="R82:T82"/>
    <mergeCell ref="U82:V82"/>
    <mergeCell ref="D81:E81"/>
    <mergeCell ref="J81:K81"/>
    <mergeCell ref="M81:N81"/>
    <mergeCell ref="R81:T81"/>
    <mergeCell ref="U81:V81"/>
    <mergeCell ref="D80:E80"/>
    <mergeCell ref="J80:K80"/>
    <mergeCell ref="M80:N80"/>
    <mergeCell ref="R80:T80"/>
    <mergeCell ref="U80:V80"/>
    <mergeCell ref="D79:E79"/>
    <mergeCell ref="J79:K79"/>
    <mergeCell ref="M79:N79"/>
    <mergeCell ref="R79:T79"/>
    <mergeCell ref="U79:V79"/>
    <mergeCell ref="D78:E78"/>
    <mergeCell ref="J78:K78"/>
    <mergeCell ref="M78:N78"/>
    <mergeCell ref="R78:T78"/>
    <mergeCell ref="U78:V78"/>
    <mergeCell ref="D77:E77"/>
    <mergeCell ref="J77:K77"/>
    <mergeCell ref="M77:N77"/>
    <mergeCell ref="R77:T77"/>
    <mergeCell ref="U77:V77"/>
    <mergeCell ref="D76:E76"/>
    <mergeCell ref="J76:K76"/>
    <mergeCell ref="M76:N76"/>
    <mergeCell ref="R76:T76"/>
    <mergeCell ref="U76:V76"/>
    <mergeCell ref="D75:E75"/>
    <mergeCell ref="J75:K75"/>
    <mergeCell ref="M75:N75"/>
    <mergeCell ref="R75:T75"/>
    <mergeCell ref="U75:V75"/>
    <mergeCell ref="D74:E74"/>
    <mergeCell ref="J74:K74"/>
    <mergeCell ref="M74:N74"/>
    <mergeCell ref="R74:T74"/>
    <mergeCell ref="U74:V74"/>
    <mergeCell ref="D73:E73"/>
    <mergeCell ref="J73:K73"/>
    <mergeCell ref="M73:N73"/>
    <mergeCell ref="R73:T73"/>
    <mergeCell ref="U73:V73"/>
    <mergeCell ref="D72:E72"/>
    <mergeCell ref="J72:K72"/>
    <mergeCell ref="M72:N72"/>
    <mergeCell ref="R72:T72"/>
    <mergeCell ref="U72:V72"/>
    <mergeCell ref="D71:E71"/>
    <mergeCell ref="J71:K71"/>
    <mergeCell ref="M71:N71"/>
    <mergeCell ref="R71:T71"/>
    <mergeCell ref="U71:V71"/>
    <mergeCell ref="D70:E70"/>
    <mergeCell ref="J70:K70"/>
    <mergeCell ref="M70:N70"/>
    <mergeCell ref="R70:T70"/>
    <mergeCell ref="U70:V70"/>
    <mergeCell ref="D69:E69"/>
    <mergeCell ref="J69:K69"/>
    <mergeCell ref="M69:N69"/>
    <mergeCell ref="R69:T69"/>
    <mergeCell ref="U69:V69"/>
    <mergeCell ref="D68:E68"/>
    <mergeCell ref="J68:K68"/>
    <mergeCell ref="M68:N68"/>
    <mergeCell ref="R68:T68"/>
    <mergeCell ref="U68:V68"/>
    <mergeCell ref="D67:E67"/>
    <mergeCell ref="J67:K67"/>
    <mergeCell ref="M67:N67"/>
    <mergeCell ref="R67:T67"/>
    <mergeCell ref="U67:V67"/>
    <mergeCell ref="D66:E66"/>
    <mergeCell ref="J66:K66"/>
    <mergeCell ref="M66:N66"/>
    <mergeCell ref="R66:T66"/>
    <mergeCell ref="U66:V66"/>
    <mergeCell ref="D65:E65"/>
    <mergeCell ref="J65:K65"/>
    <mergeCell ref="M65:N65"/>
    <mergeCell ref="R65:T65"/>
    <mergeCell ref="U65:V65"/>
    <mergeCell ref="D64:E64"/>
    <mergeCell ref="J64:K64"/>
    <mergeCell ref="M64:N64"/>
    <mergeCell ref="R64:T64"/>
    <mergeCell ref="U64:V64"/>
    <mergeCell ref="D63:E63"/>
    <mergeCell ref="J63:K63"/>
    <mergeCell ref="M63:N63"/>
    <mergeCell ref="R63:T63"/>
    <mergeCell ref="U63:V63"/>
    <mergeCell ref="D62:E62"/>
    <mergeCell ref="J62:K62"/>
    <mergeCell ref="M62:N62"/>
    <mergeCell ref="R62:T62"/>
    <mergeCell ref="U62:V62"/>
    <mergeCell ref="D61:E61"/>
    <mergeCell ref="J61:K61"/>
    <mergeCell ref="M61:N61"/>
    <mergeCell ref="R61:T61"/>
    <mergeCell ref="U61:V61"/>
    <mergeCell ref="D60:E60"/>
    <mergeCell ref="J60:K60"/>
    <mergeCell ref="M60:N60"/>
    <mergeCell ref="R60:T60"/>
    <mergeCell ref="U60:V60"/>
    <mergeCell ref="D59:E59"/>
    <mergeCell ref="J59:K59"/>
    <mergeCell ref="M59:N59"/>
    <mergeCell ref="R59:T59"/>
    <mergeCell ref="U59:V59"/>
    <mergeCell ref="D58:E58"/>
    <mergeCell ref="J58:K58"/>
    <mergeCell ref="M58:N58"/>
    <mergeCell ref="R58:T58"/>
    <mergeCell ref="U58:V58"/>
    <mergeCell ref="D57:E57"/>
    <mergeCell ref="J57:K57"/>
    <mergeCell ref="M57:N57"/>
    <mergeCell ref="R57:T57"/>
    <mergeCell ref="U57:V57"/>
    <mergeCell ref="D56:E56"/>
    <mergeCell ref="J56:K56"/>
    <mergeCell ref="M56:N56"/>
    <mergeCell ref="R56:T56"/>
    <mergeCell ref="U56:V56"/>
    <mergeCell ref="D55:E55"/>
    <mergeCell ref="J55:K55"/>
    <mergeCell ref="M55:N55"/>
    <mergeCell ref="R55:T55"/>
    <mergeCell ref="U55:V55"/>
    <mergeCell ref="D54:E54"/>
    <mergeCell ref="J54:K54"/>
    <mergeCell ref="M54:N54"/>
    <mergeCell ref="R54:T54"/>
    <mergeCell ref="U54:V54"/>
    <mergeCell ref="D53:E53"/>
    <mergeCell ref="J53:K53"/>
    <mergeCell ref="M53:N53"/>
    <mergeCell ref="R53:T53"/>
    <mergeCell ref="U53:V53"/>
    <mergeCell ref="C48:C50"/>
    <mergeCell ref="J50:K50"/>
    <mergeCell ref="M50:N50"/>
    <mergeCell ref="R50:T50"/>
    <mergeCell ref="U50:V50"/>
    <mergeCell ref="AH49:AI49"/>
    <mergeCell ref="AK49:AL49"/>
    <mergeCell ref="AM49:AN49"/>
    <mergeCell ref="D52:E52"/>
    <mergeCell ref="J52:K52"/>
    <mergeCell ref="M52:N52"/>
    <mergeCell ref="R52:T52"/>
    <mergeCell ref="U52:V52"/>
    <mergeCell ref="D51:E51"/>
    <mergeCell ref="J51:K51"/>
    <mergeCell ref="M51:N51"/>
    <mergeCell ref="R51:T51"/>
    <mergeCell ref="U51:V51"/>
    <mergeCell ref="AO49:AP49"/>
    <mergeCell ref="AQ49:AR49"/>
    <mergeCell ref="F48:V48"/>
    <mergeCell ref="W48:AI48"/>
    <mergeCell ref="AJ48:AV48"/>
    <mergeCell ref="F49:G49"/>
    <mergeCell ref="H49:I49"/>
    <mergeCell ref="J49:L49"/>
    <mergeCell ref="AS49:AT49"/>
    <mergeCell ref="AU49:AV49"/>
    <mergeCell ref="AD49:AE49"/>
    <mergeCell ref="AF49:AG49"/>
    <mergeCell ref="Z49:AA49"/>
    <mergeCell ref="AB49:AC49"/>
    <mergeCell ref="D46:E46"/>
    <mergeCell ref="J46:K46"/>
    <mergeCell ref="M46:N46"/>
    <mergeCell ref="R46:T46"/>
    <mergeCell ref="U46:V46"/>
    <mergeCell ref="M49:O49"/>
    <mergeCell ref="P49:Q49"/>
    <mergeCell ref="R49:V49"/>
    <mergeCell ref="X49:Y49"/>
    <mergeCell ref="D48:E50"/>
    <mergeCell ref="D45:E45"/>
    <mergeCell ref="J45:K45"/>
    <mergeCell ref="M45:N45"/>
    <mergeCell ref="R45:T45"/>
    <mergeCell ref="U45:V45"/>
    <mergeCell ref="D44:E44"/>
    <mergeCell ref="J44:K44"/>
    <mergeCell ref="M44:N44"/>
    <mergeCell ref="R44:T44"/>
    <mergeCell ref="U44:V44"/>
    <mergeCell ref="D43:E43"/>
    <mergeCell ref="J43:K43"/>
    <mergeCell ref="M43:N43"/>
    <mergeCell ref="R43:T43"/>
    <mergeCell ref="U43:V43"/>
    <mergeCell ref="D42:E42"/>
    <mergeCell ref="J42:K42"/>
    <mergeCell ref="M42:N42"/>
    <mergeCell ref="R42:T42"/>
    <mergeCell ref="U42:V42"/>
    <mergeCell ref="D41:E41"/>
    <mergeCell ref="J41:K41"/>
    <mergeCell ref="M41:N41"/>
    <mergeCell ref="R41:T41"/>
    <mergeCell ref="U41:V41"/>
    <mergeCell ref="D40:E40"/>
    <mergeCell ref="J40:K40"/>
    <mergeCell ref="M40:N40"/>
    <mergeCell ref="R40:T40"/>
    <mergeCell ref="U40:V40"/>
    <mergeCell ref="D39:E39"/>
    <mergeCell ref="J39:K39"/>
    <mergeCell ref="M39:N39"/>
    <mergeCell ref="R39:T39"/>
    <mergeCell ref="U39:V39"/>
    <mergeCell ref="D38:E38"/>
    <mergeCell ref="J38:K38"/>
    <mergeCell ref="M38:N38"/>
    <mergeCell ref="R38:T38"/>
    <mergeCell ref="U38:V38"/>
    <mergeCell ref="D37:E37"/>
    <mergeCell ref="J37:K37"/>
    <mergeCell ref="M37:N37"/>
    <mergeCell ref="R37:T37"/>
    <mergeCell ref="U37:V37"/>
    <mergeCell ref="D36:E36"/>
    <mergeCell ref="J36:K36"/>
    <mergeCell ref="M36:N36"/>
    <mergeCell ref="R36:T36"/>
    <mergeCell ref="U36:V36"/>
    <mergeCell ref="D35:E35"/>
    <mergeCell ref="J35:K35"/>
    <mergeCell ref="M35:N35"/>
    <mergeCell ref="R35:T35"/>
    <mergeCell ref="U35:V35"/>
    <mergeCell ref="D34:E34"/>
    <mergeCell ref="J34:K34"/>
    <mergeCell ref="M34:N34"/>
    <mergeCell ref="R34:T34"/>
    <mergeCell ref="U34:V34"/>
    <mergeCell ref="D33:E33"/>
    <mergeCell ref="J33:K33"/>
    <mergeCell ref="M33:N33"/>
    <mergeCell ref="R33:T33"/>
    <mergeCell ref="U33:V33"/>
    <mergeCell ref="D32:E32"/>
    <mergeCell ref="J32:K32"/>
    <mergeCell ref="M32:N32"/>
    <mergeCell ref="R32:T32"/>
    <mergeCell ref="U32:V32"/>
    <mergeCell ref="D31:E31"/>
    <mergeCell ref="J31:K31"/>
    <mergeCell ref="M31:N31"/>
    <mergeCell ref="R31:T31"/>
    <mergeCell ref="U31:V31"/>
    <mergeCell ref="D30:E30"/>
    <mergeCell ref="J30:K30"/>
    <mergeCell ref="M30:N30"/>
    <mergeCell ref="R30:T30"/>
    <mergeCell ref="U30:V30"/>
    <mergeCell ref="D29:E29"/>
    <mergeCell ref="J29:K29"/>
    <mergeCell ref="M29:N29"/>
    <mergeCell ref="R29:T29"/>
    <mergeCell ref="U29:V29"/>
    <mergeCell ref="D28:E28"/>
    <mergeCell ref="J28:K28"/>
    <mergeCell ref="M28:N28"/>
    <mergeCell ref="R28:T28"/>
    <mergeCell ref="U28:V28"/>
    <mergeCell ref="D27:E27"/>
    <mergeCell ref="J27:K27"/>
    <mergeCell ref="M27:N27"/>
    <mergeCell ref="R27:T27"/>
    <mergeCell ref="U27:V27"/>
    <mergeCell ref="D26:E26"/>
    <mergeCell ref="J26:K26"/>
    <mergeCell ref="M26:N26"/>
    <mergeCell ref="R26:T26"/>
    <mergeCell ref="U26:V26"/>
    <mergeCell ref="D25:E25"/>
    <mergeCell ref="J25:K25"/>
    <mergeCell ref="M25:N25"/>
    <mergeCell ref="R25:T25"/>
    <mergeCell ref="U25:V25"/>
    <mergeCell ref="D24:E24"/>
    <mergeCell ref="J24:K24"/>
    <mergeCell ref="M24:N24"/>
    <mergeCell ref="R24:T24"/>
    <mergeCell ref="U24:V24"/>
    <mergeCell ref="D23:E23"/>
    <mergeCell ref="J23:K23"/>
    <mergeCell ref="M23:N23"/>
    <mergeCell ref="R23:T23"/>
    <mergeCell ref="U23:V23"/>
    <mergeCell ref="D22:E22"/>
    <mergeCell ref="J22:K22"/>
    <mergeCell ref="M22:N22"/>
    <mergeCell ref="R22:T22"/>
    <mergeCell ref="U22:V22"/>
    <mergeCell ref="D21:E21"/>
    <mergeCell ref="J21:K21"/>
    <mergeCell ref="M21:N21"/>
    <mergeCell ref="R21:T21"/>
    <mergeCell ref="U21:V21"/>
    <mergeCell ref="D20:E20"/>
    <mergeCell ref="J20:K20"/>
    <mergeCell ref="M20:N20"/>
    <mergeCell ref="R20:T20"/>
    <mergeCell ref="U20:V20"/>
    <mergeCell ref="D19:E19"/>
    <mergeCell ref="J19:K19"/>
    <mergeCell ref="M19:N19"/>
    <mergeCell ref="R19:T19"/>
    <mergeCell ref="U19:V19"/>
    <mergeCell ref="D18:E18"/>
    <mergeCell ref="J18:K18"/>
    <mergeCell ref="M18:N18"/>
    <mergeCell ref="R18:T18"/>
    <mergeCell ref="U18:V18"/>
    <mergeCell ref="D17:E17"/>
    <mergeCell ref="J17:K17"/>
    <mergeCell ref="M17:N17"/>
    <mergeCell ref="R17:T17"/>
    <mergeCell ref="U17:V17"/>
    <mergeCell ref="D16:E16"/>
    <mergeCell ref="J16:K16"/>
    <mergeCell ref="M16:N16"/>
    <mergeCell ref="R16:T16"/>
    <mergeCell ref="U16:V16"/>
    <mergeCell ref="D15:E15"/>
    <mergeCell ref="J15:K15"/>
    <mergeCell ref="M15:N15"/>
    <mergeCell ref="R15:T15"/>
    <mergeCell ref="U15:V15"/>
    <mergeCell ref="D14:E14"/>
    <mergeCell ref="J14:K14"/>
    <mergeCell ref="M14:N14"/>
    <mergeCell ref="R14:T14"/>
    <mergeCell ref="U14:V14"/>
    <mergeCell ref="D13:E13"/>
    <mergeCell ref="J13:K13"/>
    <mergeCell ref="M13:N13"/>
    <mergeCell ref="R13:T13"/>
    <mergeCell ref="U13:V13"/>
    <mergeCell ref="D12:E12"/>
    <mergeCell ref="J12:K12"/>
    <mergeCell ref="M12:N12"/>
    <mergeCell ref="R12:T12"/>
    <mergeCell ref="U12:V12"/>
    <mergeCell ref="AO10:AP10"/>
    <mergeCell ref="AQ10:AR10"/>
    <mergeCell ref="F9:V9"/>
    <mergeCell ref="W9:AI9"/>
    <mergeCell ref="AJ9:AV9"/>
    <mergeCell ref="F10:G10"/>
    <mergeCell ref="H10:I10"/>
    <mergeCell ref="J10:L10"/>
    <mergeCell ref="AS10:AT10"/>
    <mergeCell ref="AU10:AV10"/>
    <mergeCell ref="AD10:AE10"/>
    <mergeCell ref="AF10:AG10"/>
    <mergeCell ref="Z10:AA10"/>
    <mergeCell ref="AB10:AC10"/>
    <mergeCell ref="AH10:AI10"/>
    <mergeCell ref="AK10:AL10"/>
    <mergeCell ref="AM10:AN10"/>
    <mergeCell ref="C2:D2"/>
    <mergeCell ref="N2:R2"/>
    <mergeCell ref="K4:S4"/>
    <mergeCell ref="C6:S6"/>
    <mergeCell ref="C7:S7"/>
    <mergeCell ref="M10:O10"/>
    <mergeCell ref="P10:Q10"/>
    <mergeCell ref="R10:V10"/>
    <mergeCell ref="X10:Y10"/>
    <mergeCell ref="D9:E11"/>
    <mergeCell ref="C9:C11"/>
    <mergeCell ref="W10:W11"/>
    <mergeCell ref="J11:K11"/>
    <mergeCell ref="M11:N11"/>
    <mergeCell ref="R11:T11"/>
    <mergeCell ref="U11:V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E77553-52EB-49F4-88DE-2A758A8C52BA}"/>
</file>

<file path=customXml/itemProps2.xml><?xml version="1.0" encoding="utf-8"?>
<ds:datastoreItem xmlns:ds="http://schemas.openxmlformats.org/officeDocument/2006/customXml" ds:itemID="{FC424FE2-6421-435C-A23F-5C7D2AD538E7}"/>
</file>

<file path=customXml/itemProps3.xml><?xml version="1.0" encoding="utf-8"?>
<ds:datastoreItem xmlns:ds="http://schemas.openxmlformats.org/officeDocument/2006/customXml" ds:itemID="{FAB7D7E1-D553-4DC8-8816-380C4C0FC2A1}"/>
</file>

<file path=customXml/itemProps4.xml><?xml version="1.0" encoding="utf-8"?>
<ds:datastoreItem xmlns:ds="http://schemas.openxmlformats.org/officeDocument/2006/customXml" ds:itemID="{DB79CB95-38A7-4AFF-84F6-D327B3190A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Indice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1'!Títulos_a_imprimir</vt:lpstr>
      <vt:lpstr>'Cuadro 11'!Títulos_a_imprimir</vt:lpstr>
      <vt:lpstr>'Cuadro 2'!Títulos_a_imprimir</vt:lpstr>
      <vt:lpstr>'Cuadro 3'!Títulos_a_imprimir</vt:lpstr>
      <vt:lpstr>'Cuadro 4'!Títulos_a_imprimir</vt:lpstr>
      <vt:lpstr>'Cuadro 5'!Títulos_a_imprimir</vt:lpstr>
      <vt:lpstr>'Cuadro 6'!Títulos_a_imprimir</vt:lpstr>
      <vt:lpstr>'Cuadro 7'!Títulos_a_imprimir</vt:lpstr>
      <vt:lpstr>'Cuadro 8'!Títulos_a_imprimir</vt:lpstr>
      <vt:lpstr>'Cuadro 9'!Títulos_a_imprimir</vt:lpstr>
    </vt:vector>
  </TitlesOfParts>
  <Company>Agencia para la Reincorporacion y la Normalizacion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Ricardo Alfonso Ramirez Robayo</cp:lastModifiedBy>
  <dcterms:created xsi:type="dcterms:W3CDTF">2023-10-03T12:09:57Z</dcterms:created>
  <dcterms:modified xsi:type="dcterms:W3CDTF">2024-03-22T12:26:07Z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